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E:\Trabalho\PUBLICAÇÕES\TEMA A - Estatísticas Multitematicas\BME\2025\08_Agosto\"/>
    </mc:Choice>
  </mc:AlternateContent>
  <xr:revisionPtr revIDLastSave="0" documentId="13_ncr:1_{0835C57E-03AA-4714-8B10-4C154492C212}" xr6:coauthVersionLast="47" xr6:coauthVersionMax="47" xr10:uidLastSave="{00000000-0000-0000-0000-000000000000}"/>
  <bookViews>
    <workbookView xWindow="-120" yWindow="-120" windowWidth="29040" windowHeight="15720" xr2:uid="{91F7A232-6F18-416C-BDC9-4917761E2F8E}"/>
  </bookViews>
  <sheets>
    <sheet name="Indice" sheetId="84" r:id="rId1"/>
    <sheet name="Index" sheetId="83" r:id="rId2"/>
    <sheet name="2.1." sheetId="27" r:id="rId3"/>
    <sheet name="2.2." sheetId="28" r:id="rId4"/>
    <sheet name="3.1." sheetId="29" r:id="rId5"/>
    <sheet name="3.2." sheetId="30" r:id="rId6"/>
    <sheet name="3.3." sheetId="31" r:id="rId7"/>
    <sheet name="3.4." sheetId="32" r:id="rId8"/>
    <sheet name="3.5." sheetId="33" r:id="rId9"/>
    <sheet name="3.6." sheetId="34" r:id="rId10"/>
    <sheet name="3.7." sheetId="35" r:id="rId11"/>
    <sheet name="3.8." sheetId="36" r:id="rId12"/>
    <sheet name="3.9." sheetId="37" r:id="rId13"/>
    <sheet name="4.1." sheetId="38" r:id="rId14"/>
    <sheet name="4.2." sheetId="39" r:id="rId15"/>
    <sheet name="4.3." sheetId="40" r:id="rId16"/>
    <sheet name="4.4." sheetId="41" r:id="rId17"/>
    <sheet name="4.5." sheetId="42" r:id="rId18"/>
    <sheet name="4.6." sheetId="43" r:id="rId19"/>
    <sheet name="4.7." sheetId="44" r:id="rId20"/>
    <sheet name="5.1." sheetId="45" r:id="rId21"/>
    <sheet name="5.2." sheetId="46" r:id="rId22"/>
    <sheet name="5.3." sheetId="47" r:id="rId23"/>
    <sheet name="5.4." sheetId="49" r:id="rId24"/>
    <sheet name="5.4.a." sheetId="48" r:id="rId25"/>
    <sheet name="5.5." sheetId="50" r:id="rId26"/>
    <sheet name="5.6." sheetId="51" r:id="rId27"/>
    <sheet name="5.7." sheetId="53" r:id="rId28"/>
    <sheet name="5.7.a." sheetId="52" r:id="rId29"/>
    <sheet name="5.8." sheetId="54" r:id="rId30"/>
    <sheet name="5.9." sheetId="55" r:id="rId31"/>
    <sheet name="6.1." sheetId="57" r:id="rId32"/>
    <sheet name="6.1.a." sheetId="56" r:id="rId33"/>
    <sheet name="6.2." sheetId="61" r:id="rId34"/>
    <sheet name="6.3." sheetId="62" r:id="rId35"/>
    <sheet name="6.4." sheetId="63" r:id="rId36"/>
    <sheet name="6.5." sheetId="64" r:id="rId37"/>
    <sheet name="6.6." sheetId="65" r:id="rId38"/>
    <sheet name="6.7." sheetId="66" r:id="rId39"/>
    <sheet name="6.8." sheetId="67" r:id="rId40"/>
    <sheet name="6.9." sheetId="68" r:id="rId41"/>
    <sheet name="6.10." sheetId="58" r:id="rId42"/>
    <sheet name="6.11." sheetId="59" r:id="rId43"/>
    <sheet name="6.12." sheetId="60" r:id="rId44"/>
    <sheet name="7.1." sheetId="69" r:id="rId45"/>
    <sheet name="7.2." sheetId="71" r:id="rId46"/>
    <sheet name="7.3." sheetId="72" r:id="rId47"/>
    <sheet name="7.4." sheetId="73" r:id="rId48"/>
    <sheet name="7.5." sheetId="74" r:id="rId49"/>
    <sheet name="7.6." sheetId="75" r:id="rId50"/>
    <sheet name="7.7." sheetId="76" r:id="rId51"/>
    <sheet name="7.8." sheetId="77" r:id="rId52"/>
    <sheet name="7.9." sheetId="78" r:id="rId53"/>
    <sheet name="7.10." sheetId="70" r:id="rId54"/>
    <sheet name="8.1." sheetId="79" r:id="rId55"/>
    <sheet name="8.2." sheetId="80" r:id="rId56"/>
    <sheet name="8.3." sheetId="81" r:id="rId57"/>
    <sheet name="9.1." sheetId="82" r:id="rId5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3" i="61" l="1"/>
  <c r="J62" i="61"/>
  <c r="J61" i="61"/>
  <c r="J60" i="61"/>
  <c r="J59" i="61"/>
  <c r="J58" i="61"/>
  <c r="J57" i="61"/>
  <c r="J56" i="61"/>
  <c r="J55" i="61"/>
  <c r="J54" i="61"/>
  <c r="J53" i="61"/>
  <c r="J52" i="61"/>
  <c r="J51" i="61"/>
  <c r="J49" i="61"/>
  <c r="J48" i="61"/>
  <c r="J47" i="61"/>
  <c r="J46" i="61"/>
  <c r="J45" i="61"/>
  <c r="J44" i="61"/>
  <c r="J43" i="61"/>
  <c r="J42" i="61"/>
  <c r="J41" i="61"/>
  <c r="J40" i="61"/>
  <c r="J39" i="61"/>
  <c r="J38" i="61"/>
  <c r="J37" i="61"/>
  <c r="J35" i="61"/>
  <c r="J34" i="61"/>
  <c r="J33" i="61"/>
  <c r="J32" i="61"/>
  <c r="J31" i="61"/>
  <c r="J30" i="61"/>
  <c r="J29" i="61"/>
  <c r="J28" i="61"/>
  <c r="J27" i="61"/>
  <c r="J26" i="61"/>
  <c r="J25" i="61"/>
  <c r="J24" i="61"/>
  <c r="J23" i="61"/>
  <c r="I52" i="37"/>
  <c r="I51" i="37"/>
  <c r="I50" i="37"/>
  <c r="I49" i="37"/>
  <c r="I48" i="37"/>
  <c r="I47" i="37"/>
  <c r="I46" i="37"/>
  <c r="I45" i="37"/>
  <c r="I44" i="37"/>
  <c r="I43" i="37"/>
  <c r="I42" i="37"/>
  <c r="I41" i="37"/>
  <c r="I40" i="37"/>
  <c r="I39" i="37"/>
  <c r="I36" i="37"/>
  <c r="I35" i="37"/>
  <c r="I34" i="37"/>
  <c r="I33" i="37"/>
  <c r="I32" i="37"/>
  <c r="I31" i="37"/>
  <c r="I30" i="37"/>
  <c r="I29" i="37"/>
  <c r="I28" i="37"/>
  <c r="I27" i="37"/>
  <c r="I26" i="37"/>
  <c r="I25" i="37"/>
  <c r="I24" i="37"/>
  <c r="I23" i="37"/>
  <c r="I20" i="37"/>
  <c r="I19" i="37"/>
  <c r="I18" i="37"/>
  <c r="I17" i="37"/>
  <c r="I16" i="37"/>
  <c r="I15" i="37"/>
  <c r="I14" i="37"/>
  <c r="I13" i="37"/>
  <c r="I12" i="37"/>
  <c r="I11" i="37"/>
  <c r="I10" i="37"/>
  <c r="I9" i="37"/>
  <c r="I8" i="37"/>
  <c r="I7" i="37"/>
  <c r="I41" i="36"/>
  <c r="I40" i="36"/>
  <c r="I39" i="36"/>
  <c r="I38" i="36"/>
  <c r="I37" i="36"/>
  <c r="I36" i="36"/>
  <c r="I35" i="36"/>
  <c r="I34" i="36"/>
  <c r="I33" i="36"/>
  <c r="I32" i="36"/>
  <c r="I31" i="36"/>
  <c r="I29" i="36"/>
  <c r="I28" i="36"/>
  <c r="I27" i="36"/>
  <c r="I26" i="36"/>
  <c r="I25" i="36"/>
  <c r="I24" i="36"/>
  <c r="I23" i="36"/>
  <c r="I22" i="36"/>
  <c r="I21" i="36"/>
  <c r="I20" i="36"/>
  <c r="I19" i="36"/>
  <c r="I17" i="36"/>
  <c r="I16" i="36"/>
  <c r="I15" i="36"/>
  <c r="I14" i="36"/>
  <c r="I13" i="36"/>
  <c r="I12" i="36"/>
  <c r="I11" i="36"/>
  <c r="I10" i="36"/>
  <c r="I9" i="36"/>
  <c r="I8" i="36"/>
  <c r="I7" i="36"/>
  <c r="O36" i="29"/>
  <c r="N36" i="29"/>
  <c r="M36" i="29"/>
  <c r="O35" i="29"/>
  <c r="N35" i="29"/>
  <c r="M35" i="29"/>
  <c r="O34" i="29"/>
  <c r="N34" i="29"/>
  <c r="M34" i="29"/>
  <c r="O33" i="29"/>
  <c r="N33" i="29"/>
  <c r="M33" i="29"/>
</calcChain>
</file>

<file path=xl/sharedStrings.xml><?xml version="1.0" encoding="utf-8"?>
<sst xmlns="http://schemas.openxmlformats.org/spreadsheetml/2006/main" count="6157" uniqueCount="1957">
  <si>
    <t>2.1 - Contas nacionais trimestrais (Rv)</t>
  </si>
  <si>
    <t>2.1 - Quarterly national accounts (Rv)</t>
  </si>
  <si>
    <t>Contas Nacionais Trimestrais (Base 2021)</t>
  </si>
  <si>
    <t>Valores Trimestrais</t>
  </si>
  <si>
    <t>Quarterly national accounts (Base 2021)</t>
  </si>
  <si>
    <t>2ºTrim.
25</t>
  </si>
  <si>
    <t>1ºTrim.
25</t>
  </si>
  <si>
    <t>4ºTrim.
24</t>
  </si>
  <si>
    <t>3ºTrim.
24</t>
  </si>
  <si>
    <t>2ºTrim.
24</t>
  </si>
  <si>
    <t>1ºTrim.
24</t>
  </si>
  <si>
    <t>4ºTrim.
23</t>
  </si>
  <si>
    <t>3ºTrim.
23</t>
  </si>
  <si>
    <t>PIB a preços de mercado na ótica da despesa - Dados Encadeados em Volume
(Ano de referência=2021)</t>
  </si>
  <si>
    <t>GDP at market prices from the expenditure side - chain linked volume data (reference year=2021)</t>
  </si>
  <si>
    <t>Despesas de consumo final das famílias residentes</t>
  </si>
  <si>
    <t>Final consumption expenditures of resident households</t>
  </si>
  <si>
    <t>Despesas de consumo final das ISFLSF</t>
  </si>
  <si>
    <t>Final consumption expenditures of NPISH</t>
  </si>
  <si>
    <t>Despesas de consumo final das administrações públicas</t>
  </si>
  <si>
    <t>Final consumption expenditures of general government</t>
  </si>
  <si>
    <t xml:space="preserve">Formação bruta de capital </t>
  </si>
  <si>
    <t>Gross capital formation</t>
  </si>
  <si>
    <t>Exportações de bens (FOB) e serviços</t>
  </si>
  <si>
    <t xml:space="preserve">Exports of goods (FOB) and services </t>
  </si>
  <si>
    <t>Importações de bens (FOB) e serviços</t>
  </si>
  <si>
    <t>Imports of goods (FOB) and services</t>
  </si>
  <si>
    <t>PIB a preços de mercado  (1)</t>
  </si>
  <si>
    <t>GDP at market prices  (1)</t>
  </si>
  <si>
    <t>Taxas de variação</t>
  </si>
  <si>
    <t>Rate of change</t>
  </si>
  <si>
    <t>PIB a preços de mercado na ótica da despesa - Dados em Valor (Preços correntes)</t>
  </si>
  <si>
    <t>GDP at market prices from the expenditure side - current prices</t>
  </si>
  <si>
    <t xml:space="preserve">PIB a preços de mercado </t>
  </si>
  <si>
    <t>Quarterly value</t>
  </si>
  <si>
    <t>2nd Quarter
25</t>
  </si>
  <si>
    <t>1st Quarter
25</t>
  </si>
  <si>
    <t>4th Quarter
24</t>
  </si>
  <si>
    <t>3rd Quarter
24</t>
  </si>
  <si>
    <t>1st Quarter 
24</t>
  </si>
  <si>
    <t>4thQuarter
23</t>
  </si>
  <si>
    <t>3rd Quarter
23</t>
  </si>
  <si>
    <t>2nd Quarter 
23</t>
  </si>
  <si>
    <t>Fonte: INE, I.P., Contas Nacionais.</t>
  </si>
  <si>
    <t>Source: Statistics Portugal, National Accounts.</t>
  </si>
  <si>
    <t>Notas: ISFLSF - Instituições Sem Fim Lucrativo ao Serviço das Famílias.</t>
  </si>
  <si>
    <t>Os dados encontram-se ajustados de efeitos de calendário e de sazonalidade.</t>
  </si>
  <si>
    <t>Note: NPISH - Non-profit institutions serving households.</t>
  </si>
  <si>
    <t>Seasonally and calendar effects adjusted data.</t>
  </si>
  <si>
    <t>(1) - Inclui discrepância da não aditividade dos dados encadeados em volume.</t>
  </si>
  <si>
    <t xml:space="preserve"> Includes discrepancies of non-additivity of chain linking.</t>
  </si>
  <si>
    <t>(2) - VAB a preços de base (não inclui os Impostos Líquidos de Subsídios sobre os Produtos)</t>
  </si>
  <si>
    <t>GVA at basic prices (not including taxes less subsidies on products)</t>
  </si>
  <si>
    <t>2.2 - Contas nacionais trimestrais (Rv)</t>
  </si>
  <si>
    <t>2.2 - Quarterly national accounts (Rv)</t>
  </si>
  <si>
    <r>
      <t>Unid/Unit:10</t>
    </r>
    <r>
      <rPr>
        <vertAlign val="superscript"/>
        <sz val="8"/>
        <color indexed="8"/>
        <rFont val="Arial"/>
        <family val="2"/>
      </rPr>
      <t>6</t>
    </r>
    <r>
      <rPr>
        <sz val="8"/>
        <color indexed="8"/>
        <rFont val="Arial"/>
        <family val="2"/>
      </rPr>
      <t xml:space="preserve"> EUR</t>
    </r>
  </si>
  <si>
    <t xml:space="preserve">PIB a preços de mercado na ótica da produção - VAB por ramo de atividade, A8 - Dados Encadeados em Volume (Ano de referência=2021) </t>
  </si>
  <si>
    <t>GDP at market prices from the production side - GVA by industry, A8 - chain linked volume data (reference year=2021)</t>
  </si>
  <si>
    <t>Agricultura, silvicultura e pesca</t>
  </si>
  <si>
    <t>Agriculture, forestry and fishing</t>
  </si>
  <si>
    <t>Indústria</t>
  </si>
  <si>
    <t>Industry</t>
  </si>
  <si>
    <t>Energia, água e saneamento</t>
  </si>
  <si>
    <t>Energy, water supply and sewerage</t>
  </si>
  <si>
    <t>Construção</t>
  </si>
  <si>
    <t>Construction</t>
  </si>
  <si>
    <t>Comércio e reparação de veículos; alojamento e restauração</t>
  </si>
  <si>
    <t>Wholesale and retail trade, repair of motor vehicles and motorcycles;  accommodation and food service activities</t>
  </si>
  <si>
    <t>Transportes e armazenagem; atividades de informação e comunicação</t>
  </si>
  <si>
    <t>Transportation and storage; information and communication</t>
  </si>
  <si>
    <t>Atividades financeiras, de seguros e imobiliárias</t>
  </si>
  <si>
    <t>Financial, insurance and real estate activities</t>
  </si>
  <si>
    <t>Outras atividades de serviços</t>
  </si>
  <si>
    <t>Other services activities</t>
  </si>
  <si>
    <t xml:space="preserve">VAB a preços de base (1) </t>
  </si>
  <si>
    <t xml:space="preserve">GVA at basic prices (1) </t>
  </si>
  <si>
    <t>Impostos líquidos de subsídios sobre os produtos</t>
  </si>
  <si>
    <t>Taxes less subsidies on products</t>
  </si>
  <si>
    <t>PIB a preços de mercado na ótica da produção - VAB por ramo de atividade, A8 - Dados em Valor (Preços correntes)</t>
  </si>
  <si>
    <t>GDP at market prices from the production side - GVA by industry, A8 - current prices</t>
  </si>
  <si>
    <t>4th Quarter
23</t>
  </si>
  <si>
    <t>Nota: Os dados encontram-se ajustados de efeitos de calendário e de sazonalidade.</t>
  </si>
  <si>
    <t>(1) - VAB a preços de base (não inclui os Impostos Líquidos de Subsídios sobre os Produtos)</t>
  </si>
  <si>
    <t>(1) GVA at basic prices (not including taxes less subsidies on products)</t>
  </si>
  <si>
    <t xml:space="preserve">3.1 - Nados-vivos, Óbitos e Casamentos </t>
  </si>
  <si>
    <t xml:space="preserve">3.1 - Live births, deaths and marriages </t>
  </si>
  <si>
    <t>Valor mensal (N.º)</t>
  </si>
  <si>
    <t>Acumulado 
Jan. a Jul.
(N.º)</t>
  </si>
  <si>
    <t>Variação (%)</t>
  </si>
  <si>
    <t>Jul.
25 (Pe)</t>
  </si>
  <si>
    <t>Jun.
25 (Pe)</t>
  </si>
  <si>
    <t>Maio
25 (Pe)</t>
  </si>
  <si>
    <t>Abr.
25 (Pe)</t>
  </si>
  <si>
    <t>Mar.
25 (Pe)</t>
  </si>
  <si>
    <t>Homóloga</t>
  </si>
  <si>
    <t xml:space="preserve">Homóloga
Acumulada </t>
  </si>
  <si>
    <t>Nados-vivos</t>
  </si>
  <si>
    <t>Live births</t>
  </si>
  <si>
    <t xml:space="preserve">Total (a) </t>
  </si>
  <si>
    <t xml:space="preserve">HM (b) </t>
  </si>
  <si>
    <t xml:space="preserve">MF (b) </t>
  </si>
  <si>
    <t>H</t>
  </si>
  <si>
    <t>M</t>
  </si>
  <si>
    <t>F</t>
  </si>
  <si>
    <t>Portugal</t>
  </si>
  <si>
    <t>Continente</t>
  </si>
  <si>
    <t>Óbitos</t>
  </si>
  <si>
    <t>Deaths</t>
  </si>
  <si>
    <t>Óbitos gerais</t>
  </si>
  <si>
    <t>All deaths</t>
  </si>
  <si>
    <t>Total (c )</t>
  </si>
  <si>
    <t xml:space="preserve">Continente </t>
  </si>
  <si>
    <t>Óbitos de menos de  1 ano</t>
  </si>
  <si>
    <t>Deaths under 1 year</t>
  </si>
  <si>
    <t>Total (d)</t>
  </si>
  <si>
    <t>HM</t>
  </si>
  <si>
    <t>MF</t>
  </si>
  <si>
    <t>Saldo natural</t>
  </si>
  <si>
    <t>Natural balance</t>
  </si>
  <si>
    <t>Casamentos</t>
  </si>
  <si>
    <t>Marriages</t>
  </si>
  <si>
    <t>Monthly value (No.)</t>
  </si>
  <si>
    <t>Acumulated
Jan. to Jul.
(No.)</t>
  </si>
  <si>
    <t>Change (%)</t>
  </si>
  <si>
    <t>May
25 (Pe)</t>
  </si>
  <si>
    <t>Apr.
25 (Pe)</t>
  </si>
  <si>
    <t xml:space="preserve">Year-on-year </t>
  </si>
  <si>
    <t xml:space="preserve">Acumulated Year-on-year </t>
  </si>
  <si>
    <r>
      <t>Fonte: INE, I.P.,</t>
    </r>
    <r>
      <rPr>
        <strike/>
        <sz val="8"/>
        <rFont val="Arial"/>
        <family val="2"/>
      </rPr>
      <t xml:space="preserve"> </t>
    </r>
    <r>
      <rPr>
        <sz val="8"/>
        <rFont val="Arial"/>
        <family val="2"/>
      </rPr>
      <t>Estatísticas Demográficas.</t>
    </r>
  </si>
  <si>
    <t>Source: Statistics Portugal, Demographic Statistics.</t>
  </si>
  <si>
    <t>(a) Inclui todos os nados vivos nascidos em território nacional, independentemente da residência habitual da mãe ser em Portugal ou no estrangeiro.</t>
  </si>
  <si>
    <t>(a) Includes all live births born in national territory, regardless of the mother's usual residence being in Portugal or abroad.</t>
  </si>
  <si>
    <t>(b) O valor de óbitos e nados vivos pode não corresponder à soma das parcelas por sexo, devido à existência de registos com sexo ignorado.</t>
  </si>
  <si>
    <t>(b) The total number of deaths and live births may not correspond to the sum of the partial figures by sex, due to the existence of records with unknown sex.</t>
  </si>
  <si>
    <t>(c) Inclui todos os óbitos ocorridos em território nacional, independentemente da residência habitual ser em Portugal ou no estrangeiro.</t>
  </si>
  <si>
    <t>(c) Includes all deaths that occurred in national territory, regardless of  the usual residence being in Portugal or abroad.</t>
  </si>
  <si>
    <t>(d) Inclui todos os óbitos ocorridos em território nacional, independentemente da residência habitual da mãe ser em Portugal ou no estrangeiro.</t>
  </si>
  <si>
    <t>(d) Includes all deaths that occurred in national territory, regardless of  the mother's usual residence being in Portugal or abroad.</t>
  </si>
  <si>
    <t>Nota: Informação obtida a partir dos dados do registo civil apurados no âmbito do Sistema Integrado do Registo e Identificação Civil (SIRIC) e recolhida até 5 de setembro de 2025.</t>
  </si>
  <si>
    <r>
      <t>Note: Information obtained through the Civil Register collected under the Integrated Civil Registration and Identification System (SIRIC) until September 5</t>
    </r>
    <r>
      <rPr>
        <vertAlign val="superscript"/>
        <sz val="8"/>
        <color rgb="FF000000"/>
        <rFont val="Arial"/>
        <family val="2"/>
      </rPr>
      <t>th</t>
    </r>
    <r>
      <rPr>
        <sz val="8"/>
        <color indexed="8"/>
        <rFont val="Arial"/>
        <family val="2"/>
      </rPr>
      <t xml:space="preserve">, 2025. </t>
    </r>
  </si>
  <si>
    <t>Para mais informação consulte / For more information see:</t>
  </si>
  <si>
    <t>http://www.ine.pt/xurl/ind/0007533</t>
  </si>
  <si>
    <t>http://www.ine.pt/xurl/ind/0012094</t>
  </si>
  <si>
    <t>http://www.ine.pt/xurl/ind/0012095</t>
  </si>
  <si>
    <t>http://www.ine.pt/xurl/ind/0012099</t>
  </si>
  <si>
    <t>3.2 - Óbitos por causa de morte (CID-10 - lista europeia sucinta), segundo o mês do falecimento</t>
  </si>
  <si>
    <t>3.2 Deaths by cause of death (ICD-10 - European short list), by month of death</t>
  </si>
  <si>
    <t>Causa de morte</t>
  </si>
  <si>
    <t>Variação Homóloga Anual (%)</t>
  </si>
  <si>
    <t>Death cause</t>
  </si>
  <si>
    <t>TOTAL
22</t>
  </si>
  <si>
    <t>Fev.
22</t>
  </si>
  <si>
    <t>Mar.
22</t>
  </si>
  <si>
    <t>Abr.
22</t>
  </si>
  <si>
    <t>Mai.
22</t>
  </si>
  <si>
    <t>Jun.
22</t>
  </si>
  <si>
    <t>Jul.
22</t>
  </si>
  <si>
    <t>Ago.
22</t>
  </si>
  <si>
    <t>Set.
22</t>
  </si>
  <si>
    <t>Out.
22</t>
  </si>
  <si>
    <t>Nov.
22</t>
  </si>
  <si>
    <t>Dez.
22</t>
  </si>
  <si>
    <t>00 Todas as causas de morte</t>
  </si>
  <si>
    <t>Total of causes of death</t>
  </si>
  <si>
    <t>01  Doenças infecciosas e parasitárias</t>
  </si>
  <si>
    <t>Some infectious and parasitic diseases </t>
  </si>
  <si>
    <t>02    Tuberculose</t>
  </si>
  <si>
    <t>Tuberculosis </t>
  </si>
  <si>
    <t>03    Infecção meningocócica</t>
  </si>
  <si>
    <t>0</t>
  </si>
  <si>
    <t>Meningococcal infection </t>
  </si>
  <si>
    <t>04    HIV/SIDA (doença por infecção pelo vírus humano de imunodeficiência)</t>
  </si>
  <si>
    <t>AIDS (HIV-diseases)</t>
  </si>
  <si>
    <t>05    Hepatite viral</t>
  </si>
  <si>
    <t>Viral hepatitis </t>
  </si>
  <si>
    <t>06  Tumores</t>
  </si>
  <si>
    <t>Neoplasms </t>
  </si>
  <si>
    <t>07    Tumores malignos</t>
  </si>
  <si>
    <t>Malignant neoplasms </t>
  </si>
  <si>
    <t>08      Tumor maligno do lábio, cavidade bucal e faringe</t>
  </si>
  <si>
    <t>Malignant neoplasm of lip, oral cavity and pharynx </t>
  </si>
  <si>
    <t>09      Tumor maligno do esófago</t>
  </si>
  <si>
    <t>Malignant neoplasm of oesophagus </t>
  </si>
  <si>
    <t>10      Tumor maligno do estômago</t>
  </si>
  <si>
    <t>Malignant neoplasm of stomach </t>
  </si>
  <si>
    <t>11      Tumor maligno do cólon</t>
  </si>
  <si>
    <t>Malignant neoplasm of colon </t>
  </si>
  <si>
    <t>12      Tumor maligno do recto e ânus</t>
  </si>
  <si>
    <t>Malignant neoplasm of rectosigmoid junction, rectum, anus and anal sphincter</t>
  </si>
  <si>
    <t>13      Tumor maligno do figado e das vias biliares intra-hepática</t>
  </si>
  <si>
    <t>Malignant neoplasm of liver and the intrahepatic bile ducts </t>
  </si>
  <si>
    <t>14      Tumor maligno do pâncreas</t>
  </si>
  <si>
    <t>Malignant neoplasm of pancreas </t>
  </si>
  <si>
    <t>15      Tumor maligno da laringe e traqueia / brônquios / pulmão</t>
  </si>
  <si>
    <t>Malignant neoplasm of larynx, trachea, bronchus and lung </t>
  </si>
  <si>
    <t>16      Tumor maligno da pele</t>
  </si>
  <si>
    <t>Malignant melanoma of skin </t>
  </si>
  <si>
    <t>17      Tumor maligno da mama</t>
  </si>
  <si>
    <t>Malignant neoplasm of breast </t>
  </si>
  <si>
    <t>18      Tumor maligno do colo do útero</t>
  </si>
  <si>
    <t>Malignant neoplasm of cervix uteri </t>
  </si>
  <si>
    <t>19      Tumor maligno de outras partes do útero</t>
  </si>
  <si>
    <t>Malignant neoplasm of body of uterus, and of uterus, part unspecified</t>
  </si>
  <si>
    <t>20      Tumor maligno do ovário</t>
  </si>
  <si>
    <t>Malignant neoplasm of ovary </t>
  </si>
  <si>
    <t>21      Tumor maligno da próstata</t>
  </si>
  <si>
    <t>Malignant neoplasm of prostate </t>
  </si>
  <si>
    <t>22      Tumor maligno do rim</t>
  </si>
  <si>
    <t>Malignant neoplasm of kidney, except pelvis</t>
  </si>
  <si>
    <t>23      Tumor maligno da bexiga</t>
  </si>
  <si>
    <t>Malignant neoplasm of bladder </t>
  </si>
  <si>
    <t>24      Tumor maligno do tecido linfático / hematopoético</t>
  </si>
  <si>
    <t>Malignant neoplasm of lymphatic and haematopoietic tissue, and connected tissues </t>
  </si>
  <si>
    <t>25  Doenças do sangue (órgãos hematopoéticos) e algumas alterações imunitárias</t>
  </si>
  <si>
    <t>Diseases of blood and blood-forming organs, and some immunological disorders </t>
  </si>
  <si>
    <t>26  Doenças endócrinas, nutricionais e metabólicas</t>
  </si>
  <si>
    <t>Endocrine, nutritional and metabolic diseases </t>
  </si>
  <si>
    <t>27    Diabetes mellitus</t>
  </si>
  <si>
    <t>Diabetes mellitus </t>
  </si>
  <si>
    <t>28  Perturbações mentais e do comportamento</t>
  </si>
  <si>
    <t>Mental and behavioural disorders </t>
  </si>
  <si>
    <t>29    Abuso de álcool (incluindo psicose alcoólica)</t>
  </si>
  <si>
    <t>Mental and behavioural disorders due to use of alcohol</t>
  </si>
  <si>
    <t>30    Dependência de drogas, toxicomania</t>
  </si>
  <si>
    <t>Drug dependence (toxicomania) </t>
  </si>
  <si>
    <t>31  Doenças do sistema nervoso e dos orgãos dos sentidos</t>
  </si>
  <si>
    <t>Diseases of the nervous system and the sense organs </t>
  </si>
  <si>
    <t>32    Meningite (excepto 03)</t>
  </si>
  <si>
    <t>Meningitis (other than 03 - Meningococcal infection) </t>
  </si>
  <si>
    <t>33  Doenças do aparelho circulatório</t>
  </si>
  <si>
    <t>Diseases of the circulatory system </t>
  </si>
  <si>
    <t>34    Doença isquémica do coração</t>
  </si>
  <si>
    <t>Ischaemic heart diseases </t>
  </si>
  <si>
    <t>35    Outras doenças cardíacas</t>
  </si>
  <si>
    <t>Other cardiovascular diseases (except non-rheumatic valvular distresses and valvular diseases) </t>
  </si>
  <si>
    <t>36    Doenças cérebro-vasculares</t>
  </si>
  <si>
    <t>Cerebrovascular diseases </t>
  </si>
  <si>
    <t>37  Doenças do aparelho respiratório</t>
  </si>
  <si>
    <t>Diseases of the respiratory system </t>
  </si>
  <si>
    <t>38    Gripe</t>
  </si>
  <si>
    <t>Influenza </t>
  </si>
  <si>
    <t>39    Pneumonia</t>
  </si>
  <si>
    <t>Pneumonia </t>
  </si>
  <si>
    <t>40    Doenças crónicas das vias respiratórias inferiores</t>
  </si>
  <si>
    <t>Chronic diseases of the lower respiratory tract</t>
  </si>
  <si>
    <t>41    Com asma</t>
  </si>
  <si>
    <t>Asthma and status asthmaticus</t>
  </si>
  <si>
    <t>42  Doenças do aparelho digestivo</t>
  </si>
  <si>
    <t>Diseases of the digestive system </t>
  </si>
  <si>
    <t>43    Úlcera do estômago, duodeno e intestino</t>
  </si>
  <si>
    <t>Gastric, duodenal, peptic, site unspecified, and gastrojejunal </t>
  </si>
  <si>
    <t>44    Doença crónica do fígado</t>
  </si>
  <si>
    <t>Chronic diseases of liver</t>
  </si>
  <si>
    <t>45  Doenças da pele e do tecido celular subcutâneo</t>
  </si>
  <si>
    <t>Diseases of the skin and subcutaneous tissue </t>
  </si>
  <si>
    <t>46  Doenças do sistema ósteo-muscular/tecido conjuntivo</t>
  </si>
  <si>
    <t>Diseases of the musculoskeletal system/connective tissue</t>
  </si>
  <si>
    <t>47    Artrite reumatóide e osteoartrose</t>
  </si>
  <si>
    <t>Rheumatoid arthritis and arthrosis </t>
  </si>
  <si>
    <t>48  Doenças do aparelho geniturinário</t>
  </si>
  <si>
    <t>Diseases of the genitourinary system </t>
  </si>
  <si>
    <t>49    Doenças do rim e ureter</t>
  </si>
  <si>
    <t>Diseases of kidney and ureter </t>
  </si>
  <si>
    <t>50  Complicações da gravidez, parto e puerpério</t>
  </si>
  <si>
    <t>Complications of pregnancy, childbirth and puerperium </t>
  </si>
  <si>
    <t>51  Algumas afecções originadas no período perinatal</t>
  </si>
  <si>
    <t>Certain conditions originating in the perinatal period </t>
  </si>
  <si>
    <t>52  Malformações congénitas e anomalias cromossómicas</t>
  </si>
  <si>
    <t>Congenital malformations, deformities and chromosomal anomalies</t>
  </si>
  <si>
    <t>53    Malformações congénitas do sistema nervoso</t>
  </si>
  <si>
    <t>Congenital malformations of the nervous system </t>
  </si>
  <si>
    <t>54    Malformações congénitas do aparelho circulatório</t>
  </si>
  <si>
    <t>Congenital malformations of the circulatory system </t>
  </si>
  <si>
    <t>55  Sintomas, sinais, exames anormais, causas mal definidas</t>
  </si>
  <si>
    <t>Symptoms, signs and abnormal findings of laboratory and clinic exams not classified in other part</t>
  </si>
  <si>
    <t>56    Síndrome da morte súbita na infância (do lactente)</t>
  </si>
  <si>
    <t>Sudden infant death syndrome</t>
  </si>
  <si>
    <t>57    Causas desconhecidas e não especificadas</t>
  </si>
  <si>
    <t>Other sudden deaths, unknown cause, deaths without medical assistance, other ill-defined and unspecified causes </t>
  </si>
  <si>
    <t>58  Causas externas de lesão e envenenamento</t>
  </si>
  <si>
    <t>External causes of injury and poisoning </t>
  </si>
  <si>
    <t>59    Acidentes</t>
  </si>
  <si>
    <t>Accidents </t>
  </si>
  <si>
    <t>60    Acidentes de transporte</t>
  </si>
  <si>
    <t>Transport accidents </t>
  </si>
  <si>
    <t>61    Quedas acidentais</t>
  </si>
  <si>
    <t>Accidental falls </t>
  </si>
  <si>
    <t>62    Envenenamento acidental</t>
  </si>
  <si>
    <t>Accidental poisoning by drugs, medicaments and biologicals</t>
  </si>
  <si>
    <t>63  Suicídio e outras lesões auto-infligidas intencionalmente</t>
  </si>
  <si>
    <t>Suicides and selfinflicted injuries</t>
  </si>
  <si>
    <t>64  Homicídio, agressão</t>
  </si>
  <si>
    <t>Homicides and injuries purposely inflicted by other persons</t>
  </si>
  <si>
    <t>65  Lesões em que se ignora se foram acidental ou intencionalmente infligidas</t>
  </si>
  <si>
    <t>Event of undetermined intent </t>
  </si>
  <si>
    <t>Monthly Value (No.)</t>
  </si>
  <si>
    <t>Year-on-year Rate of change (%)</t>
  </si>
  <si>
    <t>Jan.
22</t>
  </si>
  <si>
    <t>Feb.
22</t>
  </si>
  <si>
    <t>Apr.
22</t>
  </si>
  <si>
    <t>May 
22</t>
  </si>
  <si>
    <t>Aug. 
22</t>
  </si>
  <si>
    <t>Sept.
22</t>
  </si>
  <si>
    <t>Oct.
22</t>
  </si>
  <si>
    <t>Dec.
22</t>
  </si>
  <si>
    <t>Fonte: INE, I.P., Óbitos por Causas de Morte.</t>
  </si>
  <si>
    <t>Source: Statistics Portugal, Mortality by Causes of Death.</t>
  </si>
  <si>
    <t>3.3 -Prestações da Segurança Social - Número de processamentos e valor dos benefícios, por tipo de prestações</t>
  </si>
  <si>
    <t>3.3 - Social Security Benefits - Number and value of benefits, by type of benefit</t>
  </si>
  <si>
    <t>Valor Mensal</t>
  </si>
  <si>
    <t>Variação</t>
  </si>
  <si>
    <t>Fevereiro 25</t>
  </si>
  <si>
    <t xml:space="preserve">Acumulado jan a fev. </t>
  </si>
  <si>
    <t>Média dos últimos 12 meses</t>
  </si>
  <si>
    <t>N.º</t>
  </si>
  <si>
    <r>
      <t>10</t>
    </r>
    <r>
      <rPr>
        <vertAlign val="superscript"/>
        <sz val="8"/>
        <color theme="1"/>
        <rFont val="Arial"/>
        <family val="2"/>
      </rPr>
      <t>3</t>
    </r>
    <r>
      <rPr>
        <sz val="8"/>
        <color theme="1"/>
        <rFont val="Arial"/>
        <family val="2"/>
      </rPr>
      <t xml:space="preserve"> EUR</t>
    </r>
  </si>
  <si>
    <t>Número (%)</t>
  </si>
  <si>
    <t>Valor (%)</t>
  </si>
  <si>
    <t>FAMÍLIA</t>
  </si>
  <si>
    <t>FAMILY</t>
  </si>
  <si>
    <t>Abono de família para crianças e jovens (a)</t>
  </si>
  <si>
    <t>Family or child allowance (a)</t>
  </si>
  <si>
    <t>Bonificação do abono de família para</t>
  </si>
  <si>
    <t>crianças e jovens com deficiência (a)</t>
  </si>
  <si>
    <t>Disability allowance (a)</t>
  </si>
  <si>
    <t>Subsídio por educação especial (a)</t>
  </si>
  <si>
    <t>Special education benefit (a)</t>
  </si>
  <si>
    <t xml:space="preserve">Subsídio parental da mãe </t>
  </si>
  <si>
    <t xml:space="preserve">Parental benefit - Mother </t>
  </si>
  <si>
    <t xml:space="preserve">Subsídio parental do pai </t>
  </si>
  <si>
    <t>Parental benefit - Father</t>
  </si>
  <si>
    <t xml:space="preserve">Abono de família pré-natal (a) </t>
  </si>
  <si>
    <t xml:space="preserve">Prenatal family benefit (a) </t>
  </si>
  <si>
    <t>DOENÇA</t>
  </si>
  <si>
    <t>SICKNESS</t>
  </si>
  <si>
    <t>Subsídio por doença</t>
  </si>
  <si>
    <t>Sickness benefit</t>
  </si>
  <si>
    <t>Subsídio por tuberculose</t>
  </si>
  <si>
    <t>Tuberculosis benefit</t>
  </si>
  <si>
    <t>DESEMPREGO</t>
  </si>
  <si>
    <t>UNEMPLOYMENT</t>
  </si>
  <si>
    <t>Subsídio de desemprego</t>
  </si>
  <si>
    <t>Unemployment benefit</t>
  </si>
  <si>
    <t>Nº de dias subsidiados</t>
  </si>
  <si>
    <t>//</t>
  </si>
  <si>
    <t>No. of days subsidised</t>
  </si>
  <si>
    <t>Subsídio social de desemprego</t>
  </si>
  <si>
    <t>Unemployment social benefit</t>
  </si>
  <si>
    <t>VELHICE</t>
  </si>
  <si>
    <t>OLD AGE</t>
  </si>
  <si>
    <t>Pensão de velhice (b)</t>
  </si>
  <si>
    <t>Old-age pension</t>
  </si>
  <si>
    <t>Pensão social de velhice (b)</t>
  </si>
  <si>
    <t>Old-age social pension</t>
  </si>
  <si>
    <t>SOBREVIVÊNCIA</t>
  </si>
  <si>
    <t>SURVIVAL</t>
  </si>
  <si>
    <t>Subsídio de funeral (a)</t>
  </si>
  <si>
    <t>Funeral grant (a)</t>
  </si>
  <si>
    <t xml:space="preserve">Subsídio por morte </t>
  </si>
  <si>
    <t>x</t>
  </si>
  <si>
    <t>Death grant</t>
  </si>
  <si>
    <t>Pensão de sobrevivência (b)</t>
  </si>
  <si>
    <t>Survivor's pension</t>
  </si>
  <si>
    <t>INVALIDEZ</t>
  </si>
  <si>
    <t>DISABILITY</t>
  </si>
  <si>
    <t>Pensão de invalidez (b)</t>
  </si>
  <si>
    <t>Disability pension</t>
  </si>
  <si>
    <t>Prestação social para a inclusão (a)</t>
  </si>
  <si>
    <t>Social benefit for inclusion (a)</t>
  </si>
  <si>
    <t>EXCLUSÃO SOCIAL</t>
  </si>
  <si>
    <t>SOCIAL EXCLUSION</t>
  </si>
  <si>
    <t xml:space="preserve">   Rendimento social de inserção (a)</t>
  </si>
  <si>
    <t>Social integration income (a)</t>
  </si>
  <si>
    <t>Monthly Value</t>
  </si>
  <si>
    <t>February 25</t>
  </si>
  <si>
    <t xml:space="preserve">Cumulated Jan to Fev. </t>
  </si>
  <si>
    <t>Year-on-year</t>
  </si>
  <si>
    <t>Last 12 months average</t>
  </si>
  <si>
    <t>No.</t>
  </si>
  <si>
    <t>Number (%)</t>
  </si>
  <si>
    <t>Value (%)</t>
  </si>
  <si>
    <t>Fonte: Ministério do Trabalho, Solidariedade e Segurança Social - Instituto de Informática, I.P.</t>
  </si>
  <si>
    <t xml:space="preserve">Source: Ministry of Labour , Solidarity and Social Security - Institute for Informatics, I.P. </t>
  </si>
  <si>
    <t>(a) Estes dados foram sujeitos a atualizações.</t>
  </si>
  <si>
    <t>(a) Data has been updated.</t>
  </si>
  <si>
    <t>(b) A partir de janeiro de 2025, é iniciada uma nova série de dados de pensionistas e pensões, que de acordo com a nova metodologia estabelecida pelo Instituto de Informática, I.P., corresponde ao número de pensionistas, com pagamento de pensões ao longo do ano, no âmbito dos regimes da Segurança Social (Regime Geral, Regime Não Contributivo e Equiparado, e Regime Especial de Segurança Social das Atividades Agrícolas). Os valores acumulados e as variações foram atualizados em conformidade.</t>
  </si>
  <si>
    <t>(b) As from January 2025, a new series of data on pensioners and pensions begins, which, according to the new methodology established by the Institute for Informatics, I.P., corresponds to the number of pensioners receiving pensions throughout the year under the Social Security schemes (General Scheme, Non-Contributory and Equivalent Scheme, and Special Social Security Scheme for Agricultural Activities). The accumulated values and variations have been updated accordingly.</t>
  </si>
  <si>
    <t>3.4 - População total, ativa, empregada e desempregada</t>
  </si>
  <si>
    <t>3.4 - Total, active, employed and unemployed population</t>
  </si>
  <si>
    <t xml:space="preserve">Valor  Trimestral (10³)               </t>
  </si>
  <si>
    <t>Variação Homóloga (%)</t>
  </si>
  <si>
    <t>2.º Trim.
25</t>
  </si>
  <si>
    <t>1.º Trim.
25</t>
  </si>
  <si>
    <t>4.º Trim.
24</t>
  </si>
  <si>
    <t>3.º Trim.
24</t>
  </si>
  <si>
    <t>2.º Trim.
24</t>
  </si>
  <si>
    <t>1.º Trim.
24</t>
  </si>
  <si>
    <t>4.º Trim.
23</t>
  </si>
  <si>
    <t>População Total</t>
  </si>
  <si>
    <t>Total Population</t>
  </si>
  <si>
    <t xml:space="preserve">Total (HM)     </t>
  </si>
  <si>
    <t xml:space="preserve">Total (MF)     </t>
  </si>
  <si>
    <t xml:space="preserve">Homens    </t>
  </si>
  <si>
    <t>Male</t>
  </si>
  <si>
    <t>População Ativa</t>
  </si>
  <si>
    <t>Active population</t>
  </si>
  <si>
    <t>População Empregada</t>
  </si>
  <si>
    <t>Employed population</t>
  </si>
  <si>
    <t>População Desempregada</t>
  </si>
  <si>
    <t>Unemployed population</t>
  </si>
  <si>
    <t>Taxa de Atividade (%)</t>
  </si>
  <si>
    <t>Activity rate (%)</t>
  </si>
  <si>
    <t>Taxa de Desemprego (%)</t>
  </si>
  <si>
    <t>Unemployment rate (%)</t>
  </si>
  <si>
    <t xml:space="preserve">Quarterly Value (10³)          </t>
  </si>
  <si>
    <t>Year-on-year Rate of Change (%)</t>
  </si>
  <si>
    <t>2nd  
Quarter 
25</t>
  </si>
  <si>
    <t>1st  
Quarter 
25</t>
  </si>
  <si>
    <t>4th
Quarter 
24</t>
  </si>
  <si>
    <t>3rd
Quarter 
24</t>
  </si>
  <si>
    <t>2nd
Quarter 
24</t>
  </si>
  <si>
    <t>1st  
Quarter 
24</t>
  </si>
  <si>
    <t>4th
Quarter 
23</t>
  </si>
  <si>
    <t>Fonte: INE, Inquérito ao Emprego</t>
  </si>
  <si>
    <t>Source: Statistics Portugal, Labour Force Survey.</t>
  </si>
  <si>
    <t xml:space="preserve">Nota: Valores obtidos a partir de ponderadores calibrados com base nas Estimativas Mensais de População Residente, calculadas especificamente para o Inquérito ao Emprego em função dos resultados definitivos dos Censos 2021. </t>
  </si>
  <si>
    <t xml:space="preserve">Note: Values derived from calibration weights based on Monthly Resident Population Estimates, calculated specifically for the Labour Force Survey according to the 2021 Census final results. </t>
  </si>
  <si>
    <t>http://www.ine.pt/xurl/ind/0010693</t>
  </si>
  <si>
    <t>http://www.ine.pt/xurl/ind/0010654</t>
  </si>
  <si>
    <t>http://www.ine.pt/xurl/ind/0010660</t>
  </si>
  <si>
    <t>http://www.ine.pt/xurl/ind/0010656</t>
  </si>
  <si>
    <t>http://www.ine.pt/xurl/ind/0010703</t>
  </si>
  <si>
    <t>http://www.ine.pt/xurl/ind/0010704</t>
  </si>
  <si>
    <t>3.5 - População empregada por situação na profissão e setor de atividade</t>
  </si>
  <si>
    <t>3.5 - Employed population by professional status and economic sector</t>
  </si>
  <si>
    <t>SITUAÇÃO NA PROFISSÃO</t>
  </si>
  <si>
    <t>PROFESSIONAL STATUS</t>
  </si>
  <si>
    <t xml:space="preserve">Trabalhador por conta de outrem     </t>
  </si>
  <si>
    <t>Employees</t>
  </si>
  <si>
    <t xml:space="preserve">Total (HM)    </t>
  </si>
  <si>
    <t xml:space="preserve">Homens     </t>
  </si>
  <si>
    <t xml:space="preserve">Trabalhador por conta própria como isolado     </t>
  </si>
  <si>
    <t>Self-employed workers</t>
  </si>
  <si>
    <t xml:space="preserve">Trabalhador por conta própria como empregador     </t>
  </si>
  <si>
    <t>Self-employed worker as employer</t>
  </si>
  <si>
    <t xml:space="preserve">Trabalhador familiar não remunerado </t>
  </si>
  <si>
    <t>Unpaid family worker</t>
  </si>
  <si>
    <t>SETOR DE ATIVIDADE (a)</t>
  </si>
  <si>
    <t>ECONOMIC SECTOR (a)</t>
  </si>
  <si>
    <t>Agricultura, produção animal, caça, floresta e pesca</t>
  </si>
  <si>
    <t xml:space="preserve">Indust., Construção, Energia e Água     </t>
  </si>
  <si>
    <t>Manufacturing, electricity, gas and water supply and construction</t>
  </si>
  <si>
    <t xml:space="preserve">Serviços       </t>
  </si>
  <si>
    <t xml:space="preserve">Services     </t>
  </si>
  <si>
    <t>2nd
Quarter 
25</t>
  </si>
  <si>
    <t>(a) As estimativas por setor de atividade têm por referência a CAE-Rev. 3.</t>
  </si>
  <si>
    <t>(a) Estimates by activity sector are based on NACE-Rev. 2.</t>
  </si>
  <si>
    <t>http://www.ine.pt/xurl/ind/0010666</t>
  </si>
  <si>
    <t>http://www.ine.pt/xurl/ind/0010669</t>
  </si>
  <si>
    <t>3.6 - População desempregada por condição no desemprego e duração do desemprego</t>
  </si>
  <si>
    <t>3.6 - Unemployed population by unemployment status and unemployment duration</t>
  </si>
  <si>
    <t xml:space="preserve">Valor Trimestral (10³)               </t>
  </si>
  <si>
    <t>CONDIÇÃO NO DESEMPREGO</t>
  </si>
  <si>
    <t>UNEMPLOYMENT STATUS</t>
  </si>
  <si>
    <t xml:space="preserve">À procura de primeiro emprego             </t>
  </si>
  <si>
    <t xml:space="preserve">Looking for a firts job             </t>
  </si>
  <si>
    <t xml:space="preserve">Total (HM)             </t>
  </si>
  <si>
    <t xml:space="preserve">Total (MF)             </t>
  </si>
  <si>
    <t xml:space="preserve">À procura de novo emprego        </t>
  </si>
  <si>
    <t xml:space="preserve">Looking for a new job             </t>
  </si>
  <si>
    <t xml:space="preserve">DURAÇÃO DO DESEMPREGO </t>
  </si>
  <si>
    <t>UNEMPLOYMENT DURATION</t>
  </si>
  <si>
    <t xml:space="preserve">Menos de 12 meses   </t>
  </si>
  <si>
    <t xml:space="preserve">Less than 12 months  </t>
  </si>
  <si>
    <t xml:space="preserve">De 12 a 23 meses   </t>
  </si>
  <si>
    <t>From 12 to 23 months</t>
  </si>
  <si>
    <t xml:space="preserve">24 e mais meses                   </t>
  </si>
  <si>
    <t xml:space="preserve">24 and more months                  </t>
  </si>
  <si>
    <t>http://www.ine.pt/xurl/ind/0010657</t>
  </si>
  <si>
    <t>http://www.ine.pt/xurl/ind/0010658</t>
  </si>
  <si>
    <t>3.7 - Índice de preços no consumidor</t>
  </si>
  <si>
    <t>3.7 - Consumer price index</t>
  </si>
  <si>
    <t>Valor Mensal (N.º)</t>
  </si>
  <si>
    <t>Variação Mensal (%)</t>
  </si>
  <si>
    <t>(BASE 100:2012)</t>
  </si>
  <si>
    <r>
      <t>Ago.</t>
    </r>
    <r>
      <rPr>
        <vertAlign val="superscript"/>
        <sz val="8"/>
        <color theme="1"/>
        <rFont val="Arial"/>
        <family val="2"/>
      </rPr>
      <t xml:space="preserve">(1)
</t>
    </r>
    <r>
      <rPr>
        <sz val="8"/>
        <color theme="1"/>
        <rFont val="Arial"/>
        <family val="2"/>
      </rPr>
      <t>25</t>
    </r>
  </si>
  <si>
    <t>Ago.
25</t>
  </si>
  <si>
    <t>Jul.
25</t>
  </si>
  <si>
    <t>Jun.
25</t>
  </si>
  <si>
    <t>Mai.
25</t>
  </si>
  <si>
    <t>Média últimos 12 meses</t>
  </si>
  <si>
    <t xml:space="preserve">Índice de preços no consumidor - Portugal      </t>
  </si>
  <si>
    <t>Consumer price index - Portugal</t>
  </si>
  <si>
    <t>TOTAL</t>
  </si>
  <si>
    <t>Total exceto Habitação</t>
  </si>
  <si>
    <t>Total excluding housing</t>
  </si>
  <si>
    <t xml:space="preserve"> 1-Produtos alimentares e bebidas não alcoólicas</t>
  </si>
  <si>
    <t xml:space="preserve"> 1- Food and non-alcoholic beverages</t>
  </si>
  <si>
    <t xml:space="preserve"> 2-Bebidas alcoólicas e tabaco</t>
  </si>
  <si>
    <t xml:space="preserve"> 2- Alcoholic beverages, tobacco and narcotics</t>
  </si>
  <si>
    <t xml:space="preserve"> 3-Vestuário e calçado</t>
  </si>
  <si>
    <t xml:space="preserve"> 3- Clothing and footwear</t>
  </si>
  <si>
    <t xml:space="preserve"> 4-Habitação, água, eletric., gás e out. combust.</t>
  </si>
  <si>
    <t xml:space="preserve"> 4- Housing, water, electricity, gas and other fuels</t>
  </si>
  <si>
    <t xml:space="preserve"> 5-Acessórios, equip. dom., manut. cor. da habit.</t>
  </si>
  <si>
    <t xml:space="preserve"> 5- Furnishings, household equipment and routine maintenance of the house</t>
  </si>
  <si>
    <t xml:space="preserve"> 6-Saúde</t>
  </si>
  <si>
    <t xml:space="preserve"> 6- Health</t>
  </si>
  <si>
    <t xml:space="preserve"> 7-Transportes</t>
  </si>
  <si>
    <t xml:space="preserve"> 7- Transport</t>
  </si>
  <si>
    <t xml:space="preserve"> 8-Comunicações</t>
  </si>
  <si>
    <t xml:space="preserve"> 8- Communications</t>
  </si>
  <si>
    <t xml:space="preserve"> 9-Lazer, recreação e cultura</t>
  </si>
  <si>
    <t xml:space="preserve"> 9- Recreation and culture</t>
  </si>
  <si>
    <t>10-Educação</t>
  </si>
  <si>
    <t>10- Education</t>
  </si>
  <si>
    <t>11-Restaurantes e hotéis</t>
  </si>
  <si>
    <t>11- Restaurants and Hotels</t>
  </si>
  <si>
    <t>12-Bens e serviços diversos</t>
  </si>
  <si>
    <t>12- Miscellaneous goods and services</t>
  </si>
  <si>
    <t>Índice de preços no consumidor - Continente</t>
  </si>
  <si>
    <t>Consumer price index - Continente</t>
  </si>
  <si>
    <t>Month-on-month Rate of Change (%)</t>
  </si>
  <si>
    <t>Rate of change (%)</t>
  </si>
  <si>
    <r>
      <t>Aug.</t>
    </r>
    <r>
      <rPr>
        <vertAlign val="superscript"/>
        <sz val="8"/>
        <color theme="1"/>
        <rFont val="Arial"/>
        <family val="2"/>
      </rPr>
      <t xml:space="preserve">(1)
</t>
    </r>
    <r>
      <rPr>
        <sz val="8"/>
        <color theme="1"/>
        <rFont val="Arial"/>
        <family val="2"/>
      </rPr>
      <t>25</t>
    </r>
  </si>
  <si>
    <t>Aug.
25</t>
  </si>
  <si>
    <t>May.
25</t>
  </si>
  <si>
    <t xml:space="preserve"> Last 12 months Average</t>
  </si>
  <si>
    <t>Fonte: INE, I.P., Índice de Preços no Consumidor (Base 2012).</t>
  </si>
  <si>
    <t>Source: Statistics Portugal, Consumer Prices Index (Base 2012).</t>
  </si>
  <si>
    <t xml:space="preserve">             </t>
  </si>
  <si>
    <t>(1) Nova série do IPC (2012 = 100). Informação adicional poderá ser consultada no destaque do Índice de Preços no Consumidor de Janeiro de 2013.</t>
  </si>
  <si>
    <t>(1) New CPI series (2012 = 100). Additional information can be found in the January 2013 Consumer Price Index press release.</t>
  </si>
  <si>
    <t>3.8 - Exibição de cinema - Sessões, espectadores e receitas por regiões</t>
  </si>
  <si>
    <t>3.8 - Cinema exhibition - Sessions, spectators and revenues by region</t>
  </si>
  <si>
    <t>Unid.</t>
  </si>
  <si>
    <t>Valor Trimestral</t>
  </si>
  <si>
    <t xml:space="preserve">Variação (%)   </t>
  </si>
  <si>
    <t>2.ºTrim. 
25 (Po)</t>
  </si>
  <si>
    <t>1.ºTrim. 
25 (Po)</t>
  </si>
  <si>
    <t xml:space="preserve">4.ºTrim. 
24 </t>
  </si>
  <si>
    <t xml:space="preserve">3.ºTrim. 
24 </t>
  </si>
  <si>
    <t xml:space="preserve">2.ºTrim. 
24 </t>
  </si>
  <si>
    <t xml:space="preserve">1.ºTrim. 
24 </t>
  </si>
  <si>
    <r>
      <t xml:space="preserve">SESSÕES </t>
    </r>
    <r>
      <rPr>
        <b/>
        <strike/>
        <sz val="8"/>
        <color rgb="FFFF0000"/>
        <rFont val="Arial"/>
        <family val="2"/>
      </rPr>
      <t xml:space="preserve"> </t>
    </r>
  </si>
  <si>
    <t>SESSIONS</t>
  </si>
  <si>
    <t>Mainland</t>
  </si>
  <si>
    <t>Norte</t>
  </si>
  <si>
    <t>Centro</t>
  </si>
  <si>
    <t>Oeste e Vale do Tejo</t>
  </si>
  <si>
    <t>Grande Lisboa</t>
  </si>
  <si>
    <t>Península de Setubal</t>
  </si>
  <si>
    <t>Alentejo</t>
  </si>
  <si>
    <t>Algarve</t>
  </si>
  <si>
    <t xml:space="preserve">Região Autónoma dos Açores </t>
  </si>
  <si>
    <t>Região Autónoma da Madeira</t>
  </si>
  <si>
    <t>ESPECTADORES</t>
  </si>
  <si>
    <t>SPECTATORS</t>
  </si>
  <si>
    <t>RECEITAS</t>
  </si>
  <si>
    <t>REVENUES</t>
  </si>
  <si>
    <t>10³EUR</t>
  </si>
  <si>
    <t>Unit</t>
  </si>
  <si>
    <t>Quarterly Value</t>
  </si>
  <si>
    <t xml:space="preserve">Rate of change (%)   </t>
  </si>
  <si>
    <t>2nd Quarter
25 (Po)</t>
  </si>
  <si>
    <t>1nd Quarter
25 (Po)</t>
  </si>
  <si>
    <t xml:space="preserve">4nd Quarter
24 </t>
  </si>
  <si>
    <t xml:space="preserve">3nd Quarter
24 </t>
  </si>
  <si>
    <t xml:space="preserve">2nd Quarter
24 </t>
  </si>
  <si>
    <t xml:space="preserve">1nd Quarter
24 </t>
  </si>
  <si>
    <t>Year-on-year  
Accumulated</t>
  </si>
  <si>
    <t>Fonte: ICA - Instituto do Cinema e do Audiovisual, I.P.</t>
  </si>
  <si>
    <t>Source: ICA - Cinema and Audiovisual Institute.</t>
  </si>
  <si>
    <t>Nota. Nos valores em milhares de euros, por razões de arredondamento, o total pode não ser igual à soma dos parciais.</t>
  </si>
  <si>
    <t>Note: The values in thousands of euros, for rounding reasons, the total may not be equal to the sum of the partial  values.</t>
  </si>
  <si>
    <t>3.9 - Exibição de cinema - Sessões, espectadores e receitas segundo o país de origem</t>
  </si>
  <si>
    <t>3.9 - Cinema exhibition - Sessions, spectators and revenues by country of origin</t>
  </si>
  <si>
    <t>Europa</t>
  </si>
  <si>
    <t>Europe</t>
  </si>
  <si>
    <t>União Europeia (UE-27)</t>
  </si>
  <si>
    <t>European Union (EU-27)</t>
  </si>
  <si>
    <t>Espanha</t>
  </si>
  <si>
    <t>Spain</t>
  </si>
  <si>
    <t>França</t>
  </si>
  <si>
    <t>France</t>
  </si>
  <si>
    <t>Itália</t>
  </si>
  <si>
    <t>Italy</t>
  </si>
  <si>
    <t>Outros Países da UE</t>
  </si>
  <si>
    <t>Other EU Countries</t>
  </si>
  <si>
    <t>Reino Unido da Grâ-Bretanha e da Irlanda do Norte</t>
  </si>
  <si>
    <t>United Kingdom of Great Britain and from Northern Ireland</t>
  </si>
  <si>
    <t>EUA</t>
  </si>
  <si>
    <t>USA</t>
  </si>
  <si>
    <t>Outros Países</t>
  </si>
  <si>
    <t>Other countries</t>
  </si>
  <si>
    <t>Total das Co-Produções</t>
  </si>
  <si>
    <t>Total Co-Productions</t>
  </si>
  <si>
    <t>Países Europeus</t>
  </si>
  <si>
    <t>European countries</t>
  </si>
  <si>
    <t>Países Europeus/EUA</t>
  </si>
  <si>
    <t>European countries/USA</t>
  </si>
  <si>
    <r>
      <t>10</t>
    </r>
    <r>
      <rPr>
        <b/>
        <vertAlign val="superscript"/>
        <sz val="8"/>
        <color indexed="8"/>
        <rFont val="Arial"/>
        <family val="2"/>
      </rPr>
      <t>3</t>
    </r>
    <r>
      <rPr>
        <b/>
        <sz val="8"/>
        <color indexed="8"/>
        <rFont val="Arial"/>
        <family val="2"/>
      </rPr>
      <t xml:space="preserve"> EUR</t>
    </r>
  </si>
  <si>
    <r>
      <t>10</t>
    </r>
    <r>
      <rPr>
        <vertAlign val="superscript"/>
        <sz val="8"/>
        <color indexed="8"/>
        <rFont val="Arial"/>
        <family val="2"/>
      </rPr>
      <t>3</t>
    </r>
    <r>
      <rPr>
        <sz val="8"/>
        <color indexed="8"/>
        <rFont val="Arial"/>
        <family val="2"/>
      </rPr>
      <t xml:space="preserve"> EUR</t>
    </r>
  </si>
  <si>
    <t>Note: The values in thousands of euros, for rounding reasons, the total may not be equal to the sum of the partial values.</t>
  </si>
  <si>
    <t>4.1 - Estado das culturas e previsão das colheitas</t>
  </si>
  <si>
    <t>4.1 - Crop early estimates</t>
  </si>
  <si>
    <t>Previsões agrícolas - Em 31 julho de 2025</t>
  </si>
  <si>
    <t xml:space="preserve">Superfície cultivada </t>
  </si>
  <si>
    <t>2025 f</t>
  </si>
  <si>
    <t>Índices</t>
  </si>
  <si>
    <t>1 000 ha</t>
  </si>
  <si>
    <t>(Média 2020/24 = 100)</t>
  </si>
  <si>
    <t>(2024 = 100)</t>
  </si>
  <si>
    <t>CONTINENTE</t>
  </si>
  <si>
    <t xml:space="preserve"> </t>
  </si>
  <si>
    <t>MAINLAND</t>
  </si>
  <si>
    <t xml:space="preserve"> Cereais</t>
  </si>
  <si>
    <t xml:space="preserve"> Cereals</t>
  </si>
  <si>
    <t xml:space="preserve">   Milho de sequeiro</t>
  </si>
  <si>
    <t>Non irrigate maize</t>
  </si>
  <si>
    <t xml:space="preserve">   Milho de regadio</t>
  </si>
  <si>
    <t>Irrigated maize</t>
  </si>
  <si>
    <t>Agricultural early estimate - on 31 Jul 2025</t>
  </si>
  <si>
    <t>Area</t>
  </si>
  <si>
    <t>Index</t>
  </si>
  <si>
    <t>(Average 2020/24 = 100)</t>
  </si>
  <si>
    <t>Produtividade</t>
  </si>
  <si>
    <t>kg/ha</t>
  </si>
  <si>
    <t>Arroz</t>
  </si>
  <si>
    <t>Rice</t>
  </si>
  <si>
    <t xml:space="preserve"> Batata</t>
  </si>
  <si>
    <t>Potato</t>
  </si>
  <si>
    <t xml:space="preserve"> Batata de regadio</t>
  </si>
  <si>
    <t>Irrigated potatoes</t>
  </si>
  <si>
    <t xml:space="preserve"> Batata de sequeiro</t>
  </si>
  <si>
    <t>Non irrigated potatoes</t>
  </si>
  <si>
    <t>Culturas Industriais</t>
  </si>
  <si>
    <t xml:space="preserve"> Industrial crops</t>
  </si>
  <si>
    <t>Girassol</t>
  </si>
  <si>
    <t>Sunflower</t>
  </si>
  <si>
    <t>Tomate para indústria</t>
  </si>
  <si>
    <t>Processed tomato</t>
  </si>
  <si>
    <t xml:space="preserve"> Frutos</t>
  </si>
  <si>
    <t xml:space="preserve"> Fruits</t>
  </si>
  <si>
    <t>Pera</t>
  </si>
  <si>
    <t>Pear</t>
  </si>
  <si>
    <t>Maçã</t>
  </si>
  <si>
    <t>Apple</t>
  </si>
  <si>
    <t>Pêssego</t>
  </si>
  <si>
    <t>Peach</t>
  </si>
  <si>
    <t>Amêndoa</t>
  </si>
  <si>
    <t>Almond</t>
  </si>
  <si>
    <t>Uva de mesa</t>
  </si>
  <si>
    <t>Table grape</t>
  </si>
  <si>
    <t>Uva para vinho (hl/ha)</t>
  </si>
  <si>
    <t>Wine grape</t>
  </si>
  <si>
    <t>Yield</t>
  </si>
  <si>
    <t>index</t>
  </si>
  <si>
    <t>Produção</t>
  </si>
  <si>
    <t>1 000 t</t>
  </si>
  <si>
    <t>(2024 =100)</t>
  </si>
  <si>
    <t>Trigo mole</t>
  </si>
  <si>
    <t>Common wheat </t>
  </si>
  <si>
    <t>Trigo duro</t>
  </si>
  <si>
    <t>Durum wheat</t>
  </si>
  <si>
    <t>Triticale</t>
  </si>
  <si>
    <t>Centeio</t>
  </si>
  <si>
    <t>Rye</t>
  </si>
  <si>
    <t>Cevada</t>
  </si>
  <si>
    <t>Barley</t>
  </si>
  <si>
    <t>Aveia</t>
  </si>
  <si>
    <t>Oats</t>
  </si>
  <si>
    <t>Cereja</t>
  </si>
  <si>
    <t>Cherry</t>
  </si>
  <si>
    <t>Production</t>
  </si>
  <si>
    <t>Fonte: INE, I. P., Estado das culturas e previsão das colheitas</t>
  </si>
  <si>
    <t>Source: Statistics Portugal, Crop Statistics.</t>
  </si>
  <si>
    <t>f - valor previsto</t>
  </si>
  <si>
    <t>f - early estimated value</t>
  </si>
  <si>
    <t>4.2 - Produção animal - Gado abatido e aprovado para consumo público</t>
  </si>
  <si>
    <t xml:space="preserve">4.2 - Animal production - Livestock slaughterings approved for consumption </t>
  </si>
  <si>
    <t>Unid</t>
  </si>
  <si>
    <t>Acumulado
Jan. a Jun.
25</t>
  </si>
  <si>
    <t>Abr.
25</t>
  </si>
  <si>
    <t>Mar.
25</t>
  </si>
  <si>
    <t>Fev.
25</t>
  </si>
  <si>
    <t>PORTUGAL</t>
  </si>
  <si>
    <t xml:space="preserve">Total - peso limpo </t>
  </si>
  <si>
    <t>(t)</t>
  </si>
  <si>
    <t>Total - stripped weight</t>
  </si>
  <si>
    <t>Bovinos</t>
  </si>
  <si>
    <t>Cattle</t>
  </si>
  <si>
    <t xml:space="preserve">Número de cabeças   </t>
  </si>
  <si>
    <t>(N.º)</t>
  </si>
  <si>
    <t>Heads</t>
  </si>
  <si>
    <t xml:space="preserve">Peso limpo </t>
  </si>
  <si>
    <t>Net stripped weight</t>
  </si>
  <si>
    <t>Ovinos</t>
  </si>
  <si>
    <t>Sheep</t>
  </si>
  <si>
    <t>Caprinos</t>
  </si>
  <si>
    <t>Goats</t>
  </si>
  <si>
    <t>Suínos</t>
  </si>
  <si>
    <t>Pigs</t>
  </si>
  <si>
    <t>Equídeos</t>
  </si>
  <si>
    <t>Equidae</t>
  </si>
  <si>
    <t>ə</t>
  </si>
  <si>
    <t xml:space="preserve">Total - peso limpo   </t>
  </si>
  <si>
    <t>Cumulated
Jan. to Jun. 
25</t>
  </si>
  <si>
    <t>Apr.
25</t>
  </si>
  <si>
    <t>Feb.
25</t>
  </si>
  <si>
    <t>Year-on-year
Cumulated</t>
  </si>
  <si>
    <t>Fonte: INE, I.P., Inquérito ao gado abatido e aprovado para consumo</t>
  </si>
  <si>
    <t>Source: Statistics Portugal, Livestock slaughterings approved for consumption</t>
  </si>
  <si>
    <t>4.3 - Produção animal - Avicultura industrial</t>
  </si>
  <si>
    <t>4.3 - Animal production - Poultry industry</t>
  </si>
  <si>
    <t>Frangos</t>
  </si>
  <si>
    <t>Broilers</t>
  </si>
  <si>
    <t xml:space="preserve">Número </t>
  </si>
  <si>
    <t>10³</t>
  </si>
  <si>
    <t>Number</t>
  </si>
  <si>
    <t>t</t>
  </si>
  <si>
    <t>Ovos de galinha para consumo</t>
  </si>
  <si>
    <t>Chicken eggs for consumption</t>
  </si>
  <si>
    <t>Número</t>
  </si>
  <si>
    <t xml:space="preserve">Peso </t>
  </si>
  <si>
    <t>Weight</t>
  </si>
  <si>
    <t>Fonte: INE, Estatísticas da produção animal</t>
  </si>
  <si>
    <t>Source: Statistics Portugal, Animal production statistics</t>
  </si>
  <si>
    <t>4.4 - Produção animal - Leite de vaca e produtos lácteos obtidos</t>
  </si>
  <si>
    <t>4.4 - Animal production - Cow's milk and dairy products</t>
  </si>
  <si>
    <t xml:space="preserve">Recolha   </t>
  </si>
  <si>
    <t>Collected</t>
  </si>
  <si>
    <t xml:space="preserve">Leite de vaca    </t>
  </si>
  <si>
    <t>Cow’s milk</t>
  </si>
  <si>
    <t xml:space="preserve">Produtos lácteos obtidos    </t>
  </si>
  <si>
    <t>Dairy products</t>
  </si>
  <si>
    <t xml:space="preserve">Leite para consumo   </t>
  </si>
  <si>
    <t>Drinking milk</t>
  </si>
  <si>
    <t xml:space="preserve">Leite em pó gordo e meio gordo    </t>
  </si>
  <si>
    <t>Whole and semi-skimmed milk powder</t>
  </si>
  <si>
    <t xml:space="preserve">Leite em pó magro   </t>
  </si>
  <si>
    <t>Skimmed milk powder</t>
  </si>
  <si>
    <t xml:space="preserve">Manteiga   </t>
  </si>
  <si>
    <t>Butter</t>
  </si>
  <si>
    <t xml:space="preserve">Queijo   </t>
  </si>
  <si>
    <t>Cheese</t>
  </si>
  <si>
    <t xml:space="preserve">Leites acidificados    </t>
  </si>
  <si>
    <t>Acidified milk</t>
  </si>
  <si>
    <t>Fonte: INE, Inquérito mensal ao leite de vaca e produtos lácteos</t>
  </si>
  <si>
    <t>Source: Statistics Portugal, Cow´s milk collection and dairy products monthly survey</t>
  </si>
  <si>
    <r>
      <t>4.5 -</t>
    </r>
    <r>
      <rPr>
        <b/>
        <strike/>
        <sz val="8"/>
        <color rgb="FF0078AD"/>
        <rFont val="Arial"/>
        <family val="2"/>
      </rPr>
      <t xml:space="preserve"> </t>
    </r>
    <r>
      <rPr>
        <b/>
        <sz val="8"/>
        <color rgb="FF0078AD"/>
        <rFont val="Arial"/>
        <family val="2"/>
      </rPr>
      <t>Capturas nominais</t>
    </r>
  </si>
  <si>
    <t>4.5 - Nominal Catch</t>
  </si>
  <si>
    <t xml:space="preserve">PORTUGAL   </t>
  </si>
  <si>
    <t xml:space="preserve">Total  </t>
  </si>
  <si>
    <t xml:space="preserve">Peso   </t>
  </si>
  <si>
    <t xml:space="preserve">Valor   </t>
  </si>
  <si>
    <t>(10³ Euros)</t>
  </si>
  <si>
    <t>Value</t>
  </si>
  <si>
    <t xml:space="preserve">Peixes diádromos         </t>
  </si>
  <si>
    <t>Diadromous and freshwater fish</t>
  </si>
  <si>
    <t xml:space="preserve">Peixes marinhos           </t>
  </si>
  <si>
    <t>Sea fish</t>
  </si>
  <si>
    <t xml:space="preserve">Crustáceos    </t>
  </si>
  <si>
    <t>Crustaceans</t>
  </si>
  <si>
    <t xml:space="preserve">Moluscos    </t>
  </si>
  <si>
    <t>Molluscs</t>
  </si>
  <si>
    <t xml:space="preserve">CONTINENTE     </t>
  </si>
  <si>
    <t xml:space="preserve">Total     </t>
  </si>
  <si>
    <t xml:space="preserve">Peixes diádromos          </t>
  </si>
  <si>
    <t xml:space="preserve">Peixes marinhos          </t>
  </si>
  <si>
    <t xml:space="preserve">dos quais     </t>
  </si>
  <si>
    <t xml:space="preserve">   Of whitch  </t>
  </si>
  <si>
    <t xml:space="preserve">Carapau e chicharro         </t>
  </si>
  <si>
    <t xml:space="preserve">Horse mackerel and Blue jack mackerel   </t>
  </si>
  <si>
    <t xml:space="preserve">Peso     </t>
  </si>
  <si>
    <t xml:space="preserve">Valor      </t>
  </si>
  <si>
    <t xml:space="preserve">Biqueirão     </t>
  </si>
  <si>
    <t xml:space="preserve">European anchovy   </t>
  </si>
  <si>
    <t xml:space="preserve">Sardinha          </t>
  </si>
  <si>
    <t xml:space="preserve">Sardine </t>
  </si>
  <si>
    <t xml:space="preserve">Crustáceos      </t>
  </si>
  <si>
    <t xml:space="preserve">Moluscos         </t>
  </si>
  <si>
    <t xml:space="preserve">AÇORES      </t>
  </si>
  <si>
    <t xml:space="preserve">Total      </t>
  </si>
  <si>
    <t xml:space="preserve">MADEIRA     </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</si>
  <si>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</si>
  <si>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</si>
  <si>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4.5 - Capturas nominais</t>
  </si>
  <si>
    <t>4.6 - Preços mensais no produtor de alguns produtos vegetais</t>
  </si>
  <si>
    <t>4.6 - Monthly producer prices of vegetables products</t>
  </si>
  <si>
    <t xml:space="preserve"> Valor Mensal</t>
  </si>
  <si>
    <t>Preço Médio Ponderado
Anual 
24</t>
  </si>
  <si>
    <t>Jul
25</t>
  </si>
  <si>
    <t>Jun
25</t>
  </si>
  <si>
    <t>Mai
25</t>
  </si>
  <si>
    <t xml:space="preserve">CONTINENTE      </t>
  </si>
  <si>
    <t xml:space="preserve">Cereais (Euros/100 kg) </t>
  </si>
  <si>
    <t>Cereals (Euro/100 kg)</t>
  </si>
  <si>
    <t xml:space="preserve"> Trigo mole</t>
  </si>
  <si>
    <t>Soft wheat</t>
  </si>
  <si>
    <t xml:space="preserve"> Trigo duro</t>
  </si>
  <si>
    <t xml:space="preserve"> Triticale</t>
  </si>
  <si>
    <t xml:space="preserve"> Centeio</t>
  </si>
  <si>
    <t xml:space="preserve"> Aveia</t>
  </si>
  <si>
    <t xml:space="preserve"> Cevada dística</t>
  </si>
  <si>
    <t>Feed barley</t>
  </si>
  <si>
    <t xml:space="preserve"> Cevada forrageira</t>
  </si>
  <si>
    <t>Malting barley</t>
  </si>
  <si>
    <t xml:space="preserve"> Arroz</t>
  </si>
  <si>
    <t xml:space="preserve"> Milho</t>
  </si>
  <si>
    <t>Maize</t>
  </si>
  <si>
    <r>
      <rPr>
        <sz val="8"/>
        <rFont val="Arial"/>
        <family val="2"/>
      </rPr>
      <t xml:space="preserve"> Batatas (Euros/100 kg)  </t>
    </r>
    <r>
      <rPr>
        <strike/>
        <sz val="8"/>
        <rFont val="Arial"/>
        <family val="2"/>
      </rPr>
      <t xml:space="preserve">   </t>
    </r>
  </si>
  <si>
    <t xml:space="preserve">Potatoes (Euro/100 kg)   </t>
  </si>
  <si>
    <t xml:space="preserve">  Batata consumo     </t>
  </si>
  <si>
    <t>Potatoes for consumption</t>
  </si>
  <si>
    <t xml:space="preserve">  Batata nova</t>
  </si>
  <si>
    <t>Early potatoes</t>
  </si>
  <si>
    <t xml:space="preserve">  Batata de conservação</t>
  </si>
  <si>
    <t>Main crop potatoes</t>
  </si>
  <si>
    <t>Frutos frescos (Euros/100 kg)</t>
  </si>
  <si>
    <t>Fresh fruit (Euro/100 kg)</t>
  </si>
  <si>
    <t xml:space="preserve"> Maçã: conj. Variedades    </t>
  </si>
  <si>
    <t xml:space="preserve">Dessert apples, all varieties  </t>
  </si>
  <si>
    <t xml:space="preserve"> Pêra: conj. Variedades      </t>
  </si>
  <si>
    <t xml:space="preserve">Dessert pears, all varieties  </t>
  </si>
  <si>
    <t xml:space="preserve"> Morango: todos tipos de produção    </t>
  </si>
  <si>
    <t>Strawberries, all types of production</t>
  </si>
  <si>
    <t xml:space="preserve"> Laranja: conj. Variedades     </t>
  </si>
  <si>
    <t>Oranges, all varieties</t>
  </si>
  <si>
    <t xml:space="preserve"> Limão: conj. Variedades   </t>
  </si>
  <si>
    <t>Lemons,all varieties</t>
  </si>
  <si>
    <t xml:space="preserve"> Kiwi</t>
  </si>
  <si>
    <t>Kiwi</t>
  </si>
  <si>
    <t xml:space="preserve">    Azeitonas de mesa</t>
  </si>
  <si>
    <t xml:space="preserve">   Table olives</t>
  </si>
  <si>
    <t xml:space="preserve">    Outras azeitonas</t>
  </si>
  <si>
    <t xml:space="preserve">   Other olives</t>
  </si>
  <si>
    <t>Frutos de casca rija (Euros/100 kg)</t>
  </si>
  <si>
    <t xml:space="preserve">Nuts (Euro/100 kg)   </t>
  </si>
  <si>
    <t xml:space="preserve"> Amêndoa em casca    </t>
  </si>
  <si>
    <t xml:space="preserve"> Castanha    </t>
  </si>
  <si>
    <t>Chestnut</t>
  </si>
  <si>
    <t xml:space="preserve"> Alfarroba inteira    </t>
  </si>
  <si>
    <t xml:space="preserve">Carob (whole)  </t>
  </si>
  <si>
    <t>Produtos hortícolas frescos (Euros/100 kg)</t>
  </si>
  <si>
    <t xml:space="preserve">Fresh vegetables (Euro/100 kg)  </t>
  </si>
  <si>
    <t xml:space="preserve"> Couve-flôr  </t>
  </si>
  <si>
    <t>Cauliflower</t>
  </si>
  <si>
    <t xml:space="preserve"> Couve repolho</t>
  </si>
  <si>
    <t>White cabbage, all qualities</t>
  </si>
  <si>
    <t xml:space="preserve"> Couve lombardo</t>
  </si>
  <si>
    <t>Savoy cabbage, all qualities</t>
  </si>
  <si>
    <t xml:space="preserve"> Alface   </t>
  </si>
  <si>
    <t>Lettuce</t>
  </si>
  <si>
    <t xml:space="preserve"> Tomate     </t>
  </si>
  <si>
    <t>Fresh tomato</t>
  </si>
  <si>
    <t xml:space="preserve"> Cenoura    </t>
  </si>
  <si>
    <t>Carrot</t>
  </si>
  <si>
    <t xml:space="preserve"> Cebolas    </t>
  </si>
  <si>
    <t>Onion</t>
  </si>
  <si>
    <t xml:space="preserve"> Feijão verde      </t>
  </si>
  <si>
    <t>Green beans</t>
  </si>
  <si>
    <t xml:space="preserve"> Espinafres   </t>
  </si>
  <si>
    <t>Spinach</t>
  </si>
  <si>
    <t>Vinhos (Euros/hl)</t>
  </si>
  <si>
    <t>Wine (Euro/hl)</t>
  </si>
  <si>
    <t xml:space="preserve">  Vinho DOP branco (engarrafado)</t>
  </si>
  <si>
    <t>White wine by protected designation of origin (bottled)</t>
  </si>
  <si>
    <t xml:space="preserve">  Vinho DOP tinto (engarrafado)</t>
  </si>
  <si>
    <t>Red wine by protected designation of origin (bottled)</t>
  </si>
  <si>
    <t xml:space="preserve">  Vinho IGP branco (engarrafado)</t>
  </si>
  <si>
    <t>White wine by protected geographical indication (bottled)</t>
  </si>
  <si>
    <t xml:space="preserve">  Vinho IGP tinto (engarrafado)</t>
  </si>
  <si>
    <t>Red wine by protected geographical indication (bottled)</t>
  </si>
  <si>
    <t xml:space="preserve">  Vinho branco (granel)</t>
  </si>
  <si>
    <t>White wine (in bulk)</t>
  </si>
  <si>
    <t xml:space="preserve">  Vinho tinto (granel)</t>
  </si>
  <si>
    <t>Red wine (in bulk)</t>
  </si>
  <si>
    <t>Azeite a granel (Euros/hl)</t>
  </si>
  <si>
    <t>Olive oil (in bulk)  (Euro/hl)</t>
  </si>
  <si>
    <t xml:space="preserve"> Virgem Extra (&lt;0,8%)    </t>
  </si>
  <si>
    <t xml:space="preserve">Extra virgin (&lt;0,8%)      </t>
  </si>
  <si>
    <t xml:space="preserve"> Virgem (de 0,8% a 2,0%)    </t>
  </si>
  <si>
    <t xml:space="preserve">Virgin (&gt;0,8% and &gt;2,0%)    </t>
  </si>
  <si>
    <t xml:space="preserve">Flores de corte (Euros/100 unidades) </t>
  </si>
  <si>
    <t>Flowers (Euro/100 items)</t>
  </si>
  <si>
    <t xml:space="preserve"> Rosas    </t>
  </si>
  <si>
    <t xml:space="preserve"> Roses</t>
  </si>
  <si>
    <t xml:space="preserve"> Cravos</t>
  </si>
  <si>
    <t>Carnations</t>
  </si>
  <si>
    <t xml:space="preserve"> Gladíolos     </t>
  </si>
  <si>
    <t xml:space="preserve">Gladioli    </t>
  </si>
  <si>
    <t xml:space="preserve"> Feto ornamental     </t>
  </si>
  <si>
    <t xml:space="preserve">Fern  </t>
  </si>
  <si>
    <t>Annual Weighted Average Price
24</t>
  </si>
  <si>
    <t>Year-on-year Rate of change(%)</t>
  </si>
  <si>
    <t>May
25</t>
  </si>
  <si>
    <t>Nota: Continente, Preços da Base 2020</t>
  </si>
  <si>
    <t>Note: Mainland, 2020 base prices</t>
  </si>
  <si>
    <r>
      <t>Fonte: INE, I.P.,</t>
    </r>
    <r>
      <rPr>
        <strike/>
        <sz val="8"/>
        <rFont val="Arial"/>
        <family val="2"/>
      </rPr>
      <t xml:space="preserve"> </t>
    </r>
    <r>
      <rPr>
        <sz val="8"/>
        <rFont val="Arial"/>
        <family val="2"/>
      </rPr>
      <t>Preços dos Produtos Agrícolas no Produtor.</t>
    </r>
  </si>
  <si>
    <t>Source: Statistics Portugal, Producer Price of Agricultural Products.</t>
  </si>
  <si>
    <t>4.7 - Preços mensais no produtor de alguns animais e produtos animais</t>
  </si>
  <si>
    <t>4.7 - Monthly producer prices of some livestock and animal products</t>
  </si>
  <si>
    <t>Preço Médio Ponderado
Anual
24</t>
  </si>
  <si>
    <t>Variação
Homóloga
(%)</t>
  </si>
  <si>
    <t xml:space="preserve">CONTINENTE   </t>
  </si>
  <si>
    <t xml:space="preserve">  Vitelos de 3 a 6 meses  (Euros/cabeça)  </t>
  </si>
  <si>
    <t xml:space="preserve">   Calves - 3 to 6 months (Euro/ head)</t>
  </si>
  <si>
    <t xml:space="preserve">  Novilhos de 8 a 12 meses (Euros/100 kg preço vivo)       </t>
  </si>
  <si>
    <t xml:space="preserve">   Steers - 8 to 12 months (Euro/100 kg live weight)</t>
  </si>
  <si>
    <t xml:space="preserve">Carcaça de bovinos (Euros/100 kg peso carcaça)    </t>
  </si>
  <si>
    <t>Steers (Euro/100 kg carcase weight)</t>
  </si>
  <si>
    <t xml:space="preserve">  Novilhos de 12 a 18 meses</t>
  </si>
  <si>
    <t xml:space="preserve">   Steers (males) - 12 to 18 months </t>
  </si>
  <si>
    <t xml:space="preserve">  Novilhas de 12 a 18 meses </t>
  </si>
  <si>
    <t xml:space="preserve">   Heifers - 12 to 18 months</t>
  </si>
  <si>
    <r>
      <t xml:space="preserve">  Vacas (</t>
    </r>
    <r>
      <rPr>
        <sz val="7"/>
        <rFont val="Arial"/>
        <family val="2"/>
      </rPr>
      <t>Rv)</t>
    </r>
  </si>
  <si>
    <t xml:space="preserve">   Cows </t>
  </si>
  <si>
    <t xml:space="preserve">  Suínos até 25 kg (Euros/100 kg preço vivo)    </t>
  </si>
  <si>
    <t xml:space="preserve">    Pigs until 25 kg (Euro/100kg live weight)</t>
  </si>
  <si>
    <t xml:space="preserve">  Porco Categoria E (Euros/100 kg peso carcaça)       </t>
  </si>
  <si>
    <t xml:space="preserve">    Pig (class E) (Euro/100 kg carcase weight)</t>
  </si>
  <si>
    <t xml:space="preserve">Ovinos e caprinos (Euros/100 kg preço vivo)  </t>
  </si>
  <si>
    <t>Sheep and goats (Euro/100 kg live weight)</t>
  </si>
  <si>
    <r>
      <t xml:space="preserve">  Borregos até 28 kg peso vivo </t>
    </r>
    <r>
      <rPr>
        <strike/>
        <sz val="8"/>
        <rFont val="Arial"/>
        <family val="2"/>
      </rPr>
      <t xml:space="preserve"> </t>
    </r>
  </si>
  <si>
    <t xml:space="preserve">    Lambs &lt;28kg live weight </t>
  </si>
  <si>
    <t xml:space="preserve">  Borregos com mais de 28 kg peso vivo</t>
  </si>
  <si>
    <t xml:space="preserve">    Lambs &gt;28kg live weight</t>
  </si>
  <si>
    <t xml:space="preserve">  Cabritos </t>
  </si>
  <si>
    <r>
      <t xml:space="preserve">    Kids</t>
    </r>
    <r>
      <rPr>
        <strike/>
        <sz val="8"/>
        <rFont val="Arial"/>
        <family val="2"/>
      </rPr>
      <t xml:space="preserve"> </t>
    </r>
  </si>
  <si>
    <t>Aves de capoeira (Euros/100 kg preço vivo)</t>
  </si>
  <si>
    <t>Poultry (Euro/100 kg live weight)</t>
  </si>
  <si>
    <t xml:space="preserve">  Frangos</t>
  </si>
  <si>
    <t xml:space="preserve">   Broilers </t>
  </si>
  <si>
    <t xml:space="preserve">  Galinhas</t>
  </si>
  <si>
    <t xml:space="preserve">   Chicken </t>
  </si>
  <si>
    <t xml:space="preserve">  Perus </t>
  </si>
  <si>
    <t xml:space="preserve">   Turquey</t>
  </si>
  <si>
    <t>Ovos (Euros/100 unidades)</t>
  </si>
  <si>
    <t xml:space="preserve">Fresh Eggs (Euro/100 items) </t>
  </si>
  <si>
    <t>Rv: designação revista/revised designation</t>
  </si>
  <si>
    <t>Fonte: INE, I.P., Preços dos Produtos Agrícolas no Produtor.</t>
  </si>
  <si>
    <t>5.1 - Índice de produção industrial</t>
  </si>
  <si>
    <t>5.1 -  Index of industrial production</t>
  </si>
  <si>
    <t>BASE 2021=100</t>
  </si>
  <si>
    <t>Meses</t>
  </si>
  <si>
    <t>GRANDES AGRUPAMENTOS INDUSTRIAIS</t>
  </si>
  <si>
    <t>SECÇÕES</t>
  </si>
  <si>
    <t>Bens de Consumo</t>
  </si>
  <si>
    <t>Bens Intermédios**</t>
  </si>
  <si>
    <t>Bens de Investimento</t>
  </si>
  <si>
    <t>Energia</t>
  </si>
  <si>
    <t>Indústrias Extrativas</t>
  </si>
  <si>
    <t>Indústrias Transformadoras</t>
  </si>
  <si>
    <t>Eletricidade, Gás, Vapor, Água Quente e Fria e Ar Frio</t>
  </si>
  <si>
    <t>Captação, Tratamento e Distribuição de Água, Saneamento, Gestão de Resíduos e Despoluição</t>
  </si>
  <si>
    <t>Sem agrupamento Energia</t>
  </si>
  <si>
    <t>Total</t>
  </si>
  <si>
    <t>Duradouro</t>
  </si>
  <si>
    <t>Não Duradouro</t>
  </si>
  <si>
    <t>Índices mensais / Monthly index</t>
  </si>
  <si>
    <t>Months</t>
  </si>
  <si>
    <t>Jul-24</t>
  </si>
  <si>
    <t>Ago-24</t>
  </si>
  <si>
    <t>Aug-24</t>
  </si>
  <si>
    <t>Set-24</t>
  </si>
  <si>
    <t>Sep-24</t>
  </si>
  <si>
    <t>Out-24</t>
  </si>
  <si>
    <t>Oct-24</t>
  </si>
  <si>
    <t>Nov-24</t>
  </si>
  <si>
    <t>Dez-24</t>
  </si>
  <si>
    <t>Dec-24</t>
  </si>
  <si>
    <t>Jan-25</t>
  </si>
  <si>
    <t>Fev-25</t>
  </si>
  <si>
    <t>Feb-25</t>
  </si>
  <si>
    <t>Mar-25</t>
  </si>
  <si>
    <t>Abr-25</t>
  </si>
  <si>
    <t>Apr-25</t>
  </si>
  <si>
    <t>* Mai-25</t>
  </si>
  <si>
    <t>* May-25</t>
  </si>
  <si>
    <t>* Jun-25</t>
  </si>
  <si>
    <t>Jul-25</t>
  </si>
  <si>
    <t>Variação mensal (%) / Month-on-month rate of change (%)</t>
  </si>
  <si>
    <t>Variação homóloga (%) / Year-on-year rate of change (%)</t>
  </si>
  <si>
    <t>Variação média nos últimos 12 meses (%) / Annual average rate of change (%)</t>
  </si>
  <si>
    <t>INDUSTRIAL GROUP</t>
  </si>
  <si>
    <t>ECONOMIC ACTIVITY</t>
  </si>
  <si>
    <t>Consumer goods</t>
  </si>
  <si>
    <t>Intermediate goods**</t>
  </si>
  <si>
    <t>Capital goods</t>
  </si>
  <si>
    <t>Energy</t>
  </si>
  <si>
    <t>Mining and quarrying</t>
  </si>
  <si>
    <t>Manufacturing</t>
  </si>
  <si>
    <t>Electricity, gas, steam and air conditioning supply</t>
  </si>
  <si>
    <t>Water supply; sewerage, waste management and remediation activities</t>
  </si>
  <si>
    <t>Excluding
energy</t>
  </si>
  <si>
    <t>Durable consumer goods</t>
  </si>
  <si>
    <t>Non-durable consumer goods</t>
  </si>
  <si>
    <t>Fonte: INE, Índice de produção industrial (Base 2021)</t>
  </si>
  <si>
    <t>Source: Statistics Portugal, Industrial production index (Base 2021)</t>
  </si>
  <si>
    <t>(*) Retificado, em resultado da substituição das estimativas efetuadas para as não respostas, ainda existentes à data do apuramento.</t>
  </si>
  <si>
    <t>(*) Rectified as a result of the replacement of estimates made for non-responses, still existing at the time of calculation.</t>
  </si>
  <si>
    <t>(**) Bens Intermédios + Outros</t>
  </si>
  <si>
    <t>(**) Intermediate goods + Other</t>
  </si>
  <si>
    <t>Nota - Os índices de produção industrial estão corrigidos da sazonalidade e de efeitos do calendário.</t>
  </si>
  <si>
    <t>Note - Index of industrial production - calendar and seasonal effects adjusted.</t>
  </si>
  <si>
    <t>5.2 - Índice de volume de negócios na indústria, ajustado de efeitos de calendário e de sazonalidade</t>
  </si>
  <si>
    <t>5.2 - Index of turnover in industry - calendar and sazonal effects adjusted</t>
  </si>
  <si>
    <t>Ponderador</t>
  </si>
  <si>
    <t>Bens Intermédios (**)</t>
  </si>
  <si>
    <t>Sem
Agrupamento
Energia</t>
  </si>
  <si>
    <t xml:space="preserve"> Jul-24</t>
  </si>
  <si>
    <t xml:space="preserve"> Ago-24</t>
  </si>
  <si>
    <t xml:space="preserve"> Aug-24</t>
  </si>
  <si>
    <t xml:space="preserve"> Set-24</t>
  </si>
  <si>
    <t xml:space="preserve"> Sep-24</t>
  </si>
  <si>
    <t xml:space="preserve"> Out-24</t>
  </si>
  <si>
    <t xml:space="preserve"> Oct-24</t>
  </si>
  <si>
    <t xml:space="preserve"> Nov-24</t>
  </si>
  <si>
    <t xml:space="preserve">  Nov-24</t>
  </si>
  <si>
    <t xml:space="preserve"> Dez-24</t>
  </si>
  <si>
    <t xml:space="preserve"> Dec-24</t>
  </si>
  <si>
    <t xml:space="preserve"> Jan-25</t>
  </si>
  <si>
    <t>Weighting factor</t>
  </si>
  <si>
    <t>Intermediate goods (**)</t>
  </si>
  <si>
    <t>Fonte: INE, Índices de volume de negócios e emprego (Base 2021)</t>
  </si>
  <si>
    <t>Source: Statistics Portugal, Turnover and employment index (Base 2021)</t>
  </si>
  <si>
    <t>http://www.ine.pt/xurl/ind/0011955</t>
  </si>
  <si>
    <t xml:space="preserve">http://www.ine.pt/xurl/ind/0011985 </t>
  </si>
  <si>
    <t xml:space="preserve">http://www.ine.pt/xurl/ind/0011975 </t>
  </si>
  <si>
    <t xml:space="preserve">http://www.ine.pt/xurl/ind/0011965 </t>
  </si>
  <si>
    <t>5.3 - Índice de emprego na indústria</t>
  </si>
  <si>
    <t xml:space="preserve">5.3 - Index of employment in industry </t>
  </si>
  <si>
    <t>EMPREGO</t>
  </si>
  <si>
    <t>REMUNERAÇÕES</t>
  </si>
  <si>
    <t>HORAS (Índices Brutos)</t>
  </si>
  <si>
    <t>HORAS (Índices CAL)</t>
  </si>
  <si>
    <t>CT</t>
  </si>
  <si>
    <t>INT **</t>
  </si>
  <si>
    <t>INV</t>
  </si>
  <si>
    <t>EN</t>
  </si>
  <si>
    <t>EMPLOYMENT</t>
  </si>
  <si>
    <t xml:space="preserve">GROSS WAGES AND SALARIES </t>
  </si>
  <si>
    <t>HOURS (non adjusted)</t>
  </si>
  <si>
    <t>HOURS (Calendar effects adjusted)</t>
  </si>
  <si>
    <t>COG</t>
  </si>
  <si>
    <t>ING **</t>
  </si>
  <si>
    <t>CAG</t>
  </si>
  <si>
    <t>NRG</t>
  </si>
  <si>
    <t>Fonte:INE, Índices de volume de negócios e emprego (Base 2021)</t>
  </si>
  <si>
    <t>x: Dado não disponível / Not available</t>
  </si>
  <si>
    <t>Notas: Variação mensal = [ mês n (ano N) / mês n-1 (ano N)] * 100  - 100
           Variação homóloga = [ mês n (ano N) / mês n (ano N-1)] * 100  - 100
           Variação média nos últimos 12 meses = [[ mês (n-11) + ... + mês (n) ] / [ mês (n-23) + ... + mês (n-12)]] * 100  - 100</t>
  </si>
  <si>
    <t>Notes: Month-on-month rate of change = [ month n (year N) / month n-1 (year N)] * 100  - 100
          Year-on-year rate of change = [ month n (year N) / month n (year N-1)] * 100  - 100
          Annual average rate of change = [[ month (n-11) + ... + month (n) ] / [ month (n-23) + ... + month (n-12)]] * 100  - 100</t>
  </si>
  <si>
    <t>Designação dos Grandes Agrupamentos Industriais</t>
  </si>
  <si>
    <t xml:space="preserve">CT - Bens de consumo </t>
  </si>
  <si>
    <t>INT** - Bens intermédios + Outros</t>
  </si>
  <si>
    <t>INV - Bens de investimento</t>
  </si>
  <si>
    <t>EN - Energia</t>
  </si>
  <si>
    <t>Description of Main Industrial Groupings</t>
  </si>
  <si>
    <t xml:space="preserve">COG - Consumer goods </t>
  </si>
  <si>
    <t>ING** - Intermediate goods + Others</t>
  </si>
  <si>
    <t>CAG - Capital goods</t>
  </si>
  <si>
    <t>NRG - Energy</t>
  </si>
  <si>
    <t>http://www.ine.pt/xurl/ind/0011952</t>
  </si>
  <si>
    <t>http://www.ine.pt/xurl/ind/0011982</t>
  </si>
  <si>
    <t>http://www.ine.pt/xurl/ind/0011972</t>
  </si>
  <si>
    <t>http://www.ine.pt/xurl/ind/0011962</t>
  </si>
  <si>
    <t>http://www.ine.pt/xurl/ind/0011951</t>
  </si>
  <si>
    <t>http://www.ine.pt/xurl/ind/0011981</t>
  </si>
  <si>
    <t>http://www.ine.pt/xurl/ind/0011971</t>
  </si>
  <si>
    <t>http://www.ine.pt/xurl/ind/0011961</t>
  </si>
  <si>
    <t>http://www.ine.pt/xurl/ind/0011953</t>
  </si>
  <si>
    <t>http://www.ine.pt/xurl/ind/0011983</t>
  </si>
  <si>
    <t>http://www.ine.pt/xurl/ind/0011973</t>
  </si>
  <si>
    <t>http://www.ine.pt/xurl/ind/0011963</t>
  </si>
  <si>
    <t>http://www.ine.pt/xurl/ind/0011954</t>
  </si>
  <si>
    <t>http://www.ine.pt/xurl/ind/0011984</t>
  </si>
  <si>
    <t>http://www.ine.pt/xurl/ind/0011974</t>
  </si>
  <si>
    <t>http://www.ine.pt/xurl/ind/0011964</t>
  </si>
  <si>
    <t>5.4 - Inquéritos de conjuntura à indústria transformadora</t>
  </si>
  <si>
    <t xml:space="preserve">5.4 - Short-term statistics on industry </t>
  </si>
  <si>
    <t>INQUÉRITO TRIMESTRAL</t>
  </si>
  <si>
    <t>QUARTERLY SURVEY</t>
  </si>
  <si>
    <t>Unid/Unit: SRE/Balance</t>
  </si>
  <si>
    <t>2ºTrim.</t>
  </si>
  <si>
    <t>1ºTrim.</t>
  </si>
  <si>
    <t>4ºTrim.</t>
  </si>
  <si>
    <t>3ºTrim.</t>
  </si>
  <si>
    <t>Taxa de utilização da capacidade produtiva (%) (a)</t>
  </si>
  <si>
    <t>Percentage of full capacity (%) (a)</t>
  </si>
  <si>
    <t xml:space="preserve">Capacidade produtiva atual </t>
  </si>
  <si>
    <t>Production capacity</t>
  </si>
  <si>
    <t xml:space="preserve">Empresas com obstáculos à atividade (%) </t>
  </si>
  <si>
    <t xml:space="preserve">Factors limiting the production (%) </t>
  </si>
  <si>
    <t>Taxa de utilização da capacidade produtiva (%)</t>
  </si>
  <si>
    <t>Percentage of full capacity (%)</t>
  </si>
  <si>
    <t>Bens Intermédios</t>
  </si>
  <si>
    <t>Intermediate goods</t>
  </si>
  <si>
    <t>Fonte: INE, Inquérito qualitativo de conjuntura à indústria transformadora</t>
  </si>
  <si>
    <t>Source: Statistics Portugal, Short-term statistics on business - industry survey</t>
  </si>
  <si>
    <t>Notas: SRE - saldos de respostas extremas</t>
  </si>
  <si>
    <t xml:space="preserve">  (a) séries corrigidas de sazonalidade</t>
  </si>
  <si>
    <t>Notes: BR - Balance of responses</t>
  </si>
  <si>
    <t xml:space="preserve">  (a) calendar and seasonal effects adjusted series</t>
  </si>
  <si>
    <t>http://www.ine.pt/xurl/ind/0001191</t>
  </si>
  <si>
    <t>http://www.ine.pt/xurl/ind/0001195</t>
  </si>
  <si>
    <t>http://www.ine.pt/xurl/ind/0001196</t>
  </si>
  <si>
    <t>INQUÉRITO MENSAL</t>
  </si>
  <si>
    <t>MONTHLY SURVEY</t>
  </si>
  <si>
    <t>Ago.</t>
  </si>
  <si>
    <t>Jul.</t>
  </si>
  <si>
    <t>Jun.</t>
  </si>
  <si>
    <t>Mai.</t>
  </si>
  <si>
    <t>Abr.</t>
  </si>
  <si>
    <t>Mar.</t>
  </si>
  <si>
    <t>Fev.</t>
  </si>
  <si>
    <t>Jan.</t>
  </si>
  <si>
    <t>Dez.</t>
  </si>
  <si>
    <t>Nov.</t>
  </si>
  <si>
    <t>Out.</t>
  </si>
  <si>
    <t>Set.</t>
  </si>
  <si>
    <t>Indicador de confiança</t>
  </si>
  <si>
    <t>Confidence indicator</t>
  </si>
  <si>
    <t>Produção atual</t>
  </si>
  <si>
    <t>Production Evaluation</t>
  </si>
  <si>
    <t>Perspetivas de preços (a)</t>
  </si>
  <si>
    <t>Expected evolution of the production (a)</t>
  </si>
  <si>
    <t>Procura global atual</t>
  </si>
  <si>
    <t xml:space="preserve">Global demand </t>
  </si>
  <si>
    <t>Procura interna atual</t>
  </si>
  <si>
    <t>Domestic demand</t>
  </si>
  <si>
    <t>Procura externa atual</t>
  </si>
  <si>
    <t xml:space="preserve">External demand </t>
  </si>
  <si>
    <t>Stocks de produtos acabados atual</t>
  </si>
  <si>
    <t xml:space="preserve">Stocks of finished products </t>
  </si>
  <si>
    <t>Perspetivas de emprego</t>
  </si>
  <si>
    <t xml:space="preserve">Expected evolution of employment </t>
  </si>
  <si>
    <t>Perspetivas de produção (a)</t>
  </si>
  <si>
    <t>Expected evolution of the production </t>
  </si>
  <si>
    <t>Expected change in prices charged (a)</t>
  </si>
  <si>
    <t>Perspetivas de produção</t>
  </si>
  <si>
    <t xml:space="preserve">Expected evolution of the production </t>
  </si>
  <si>
    <t>Perspetivas de preços</t>
  </si>
  <si>
    <t>Expected change in prices charged</t>
  </si>
  <si>
    <t>Aug.</t>
  </si>
  <si>
    <t>May.</t>
  </si>
  <si>
    <t>Apr.</t>
  </si>
  <si>
    <t>Feb.</t>
  </si>
  <si>
    <t>Dec.</t>
  </si>
  <si>
    <t>Sep.</t>
  </si>
  <si>
    <t xml:space="preserve">  (a) calendar and seasonal effects adjusted series </t>
  </si>
  <si>
    <t>http://www.ine.pt/xurl/ind/0001188</t>
  </si>
  <si>
    <t>http://www.ine.pt/xurl/ind/0001187</t>
  </si>
  <si>
    <t>http://www.ine.pt/xurl/ind/0001182</t>
  </si>
  <si>
    <t>http://www.ine.pt/xurl/ind/0001184</t>
  </si>
  <si>
    <t>http://www.ine.pt/xurl/ind/0001183</t>
  </si>
  <si>
    <t>http://www.ine.pt/xurl/ind/0001180</t>
  </si>
  <si>
    <t>http://www.ine.pt/xurl/ind/0001181</t>
  </si>
  <si>
    <t>5.5 - Licenciamento de obra</t>
  </si>
  <si>
    <t>5.5 - Building permits</t>
  </si>
  <si>
    <t xml:space="preserve">Valor Mensal (n.º) </t>
  </si>
  <si>
    <t>Variação (%) 
Média últimos
12 meses</t>
  </si>
  <si>
    <t>Julho
25 (a)</t>
  </si>
  <si>
    <t>Junho
25 (b)</t>
  </si>
  <si>
    <t>Maio
25 (b)</t>
  </si>
  <si>
    <t>Abril
25 (b)</t>
  </si>
  <si>
    <t>Março
25 (b)</t>
  </si>
  <si>
    <t>Fevereiro
25 (b)</t>
  </si>
  <si>
    <t xml:space="preserve">PORTUGAL  </t>
  </si>
  <si>
    <t>Edifícios licenciados</t>
  </si>
  <si>
    <t>Licensed buildings</t>
  </si>
  <si>
    <t>dos quais: de Construções novas</t>
  </si>
  <si>
    <t>of which: New constructions</t>
  </si>
  <si>
    <t>Edifícios licenciados para Habitação familiar</t>
  </si>
  <si>
    <t>Licensed buildings for family housing</t>
  </si>
  <si>
    <t>Fogos</t>
  </si>
  <si>
    <t xml:space="preserve">Licensed dwellings </t>
  </si>
  <si>
    <t xml:space="preserve">NORTE  </t>
  </si>
  <si>
    <t xml:space="preserve">CENTRO  </t>
  </si>
  <si>
    <t>GRANDE LISBOA</t>
  </si>
  <si>
    <t>PENÍNSULA DE SETÚBAL</t>
  </si>
  <si>
    <t>OESTE E VALE DO TEJO</t>
  </si>
  <si>
    <t xml:space="preserve">ALENTEJO  </t>
  </si>
  <si>
    <t xml:space="preserve">ALGARVE  </t>
  </si>
  <si>
    <t>R.A. AÇORES</t>
  </si>
  <si>
    <t>R.A. MADEIRA</t>
  </si>
  <si>
    <t xml:space="preserve">Monthly Value (no.) </t>
  </si>
  <si>
    <t>Rate of change (%) Last 12 month average</t>
  </si>
  <si>
    <t>Jul.
25 (a)</t>
  </si>
  <si>
    <t>Jun.
25 (b)</t>
  </si>
  <si>
    <t>May
25 (b)</t>
  </si>
  <si>
    <t>Apr.
25 (b)</t>
  </si>
  <si>
    <t>Mar.
25 (b)</t>
  </si>
  <si>
    <t>Feb.
25 (b)</t>
  </si>
  <si>
    <t>Fonte:  INE, Inquérito aos projetos de obras de edificação e de demolição de edifícios</t>
  </si>
  <si>
    <t>Source: Statistics Portugal, Projects of building constructions and demolitions survey</t>
  </si>
  <si>
    <t xml:space="preserve">Nota: O total de obras licenciadas inclui licenças para construções novas, ampliações, alterações, reconstruções e demolições de edifícios.    </t>
  </si>
  <si>
    <t>A partir do mês de referência Novembro 2023, a informação encontra-se desagregada pelas NUTS 2024, nos termos do Regulamento delegado (UE) 2023/674 da Comissão de 26 de dezembro de 2022, publicado no JO L87 de 24/03/2023.</t>
  </si>
  <si>
    <t>(a) Dados preliminares</t>
  </si>
  <si>
    <t>(b) Dados provisórios</t>
  </si>
  <si>
    <t>x - Não disponível</t>
  </si>
  <si>
    <t xml:space="preserve">Note: Total building permits includes licenses for new constructions, extensions, alterations, reconstructions and demolitions of buildings.        </t>
  </si>
  <si>
    <t>From the reference month of November 2023 onwards, the information is disaggregated by NUTS 2024, in accordance with Commission Delegated Regulation (EU) 2023/674 of 26 December 2022, published in OJ L87 of 24/03/2023.</t>
  </si>
  <si>
    <t xml:space="preserve">(a) Preliminary value </t>
  </si>
  <si>
    <t>(b) Provisional value</t>
  </si>
  <si>
    <t>x - Not available</t>
  </si>
  <si>
    <t>https://www.ine.pt/xurl/ind/0012096</t>
  </si>
  <si>
    <t>https://www.ine.pt/xurl/ind/0012097</t>
  </si>
  <si>
    <t>https://www.ine.pt/xurl/ind/0008065</t>
  </si>
  <si>
    <t>https://www.ine.pt/xurl/ind/0008066</t>
  </si>
  <si>
    <t>https://www.ine.pt/xurl/ind/0001371</t>
  </si>
  <si>
    <t>https://www.ine.pt/xurl/ind/0001372</t>
  </si>
  <si>
    <t>5.6 - Obras concluídas</t>
  </si>
  <si>
    <t xml:space="preserve">5.6 - Construction works completed </t>
  </si>
  <si>
    <t>Valor Trimestral (n.º)</t>
  </si>
  <si>
    <t>2.º Trim.
25 (a)</t>
  </si>
  <si>
    <t>1.º Trim.
25 (b)</t>
  </si>
  <si>
    <t>4.º Trim.
24 (b)</t>
  </si>
  <si>
    <t>3.º Trim.
24 (b)</t>
  </si>
  <si>
    <t>2.º Trim.
24 (b)</t>
  </si>
  <si>
    <t>1.º Trim.
24 (b)</t>
  </si>
  <si>
    <t>4.º Trim.
23 (b)</t>
  </si>
  <si>
    <t>3.º Trim.
23 (b)</t>
  </si>
  <si>
    <t>Edifícios concluídos</t>
  </si>
  <si>
    <t>Completed buildings</t>
  </si>
  <si>
    <t>Edifícios concluídos para Habitação familiar</t>
  </si>
  <si>
    <t>Completed buildings for family housing</t>
  </si>
  <si>
    <t xml:space="preserve">Completed dwellings </t>
  </si>
  <si>
    <t>NORTE</t>
  </si>
  <si>
    <t>CENTRO</t>
  </si>
  <si>
    <t>ÁREA METROPOLITANA DE LISBOA</t>
  </si>
  <si>
    <t>X</t>
  </si>
  <si>
    <t>ALENTEJO</t>
  </si>
  <si>
    <t>ALGARVE</t>
  </si>
  <si>
    <t>Quarter Value (no.)</t>
  </si>
  <si>
    <t>2nd Quarter
25 (a)</t>
  </si>
  <si>
    <t>1st Quarter
25 (a)</t>
  </si>
  <si>
    <t>4th Quarter
24 (b)</t>
  </si>
  <si>
    <t>3rd Quarter
24 (b)</t>
  </si>
  <si>
    <t>2nd Quarter
24 (b)</t>
  </si>
  <si>
    <t>1st Quarter
24 (b)</t>
  </si>
  <si>
    <t>4th Quarter
23 (b)</t>
  </si>
  <si>
    <t>3rd Quarter
23 (b)</t>
  </si>
  <si>
    <t>Fonte:  INE, Estatísticas das obras concluídas</t>
  </si>
  <si>
    <t>Statistics Portugal, Statistics on construction works completed</t>
  </si>
  <si>
    <t>Nota: O Total de obras concluídas inclui construções novas, ampliações, alterações e reconstruções de edifícios</t>
  </si>
  <si>
    <t>(a) Resultados estimados preliminares</t>
  </si>
  <si>
    <t>(b) Resultados estimados revistos</t>
  </si>
  <si>
    <t>Note: Total completed works includes new buildings, extensions, alterations and reconstructions</t>
  </si>
  <si>
    <t>(a) Estimated preliminary results</t>
  </si>
  <si>
    <t>(b) Revised estimates</t>
  </si>
  <si>
    <t>http://www.ine.pt/xurl/ind/0003841</t>
  </si>
  <si>
    <t>5.7 - Inquéritos de conjuntura à construção e obras públicas</t>
  </si>
  <si>
    <t xml:space="preserve">5.7 - Short-term statistics on construction and public works </t>
  </si>
  <si>
    <t xml:space="preserve"> Percentage of full capacity  (%)</t>
  </si>
  <si>
    <t>Perspetivas de atividade (a)</t>
  </si>
  <si>
    <t xml:space="preserve"> Expected evolution of the activity (a)</t>
  </si>
  <si>
    <t>Promoção imobiliária e construção de edifícios</t>
  </si>
  <si>
    <t>Development of building projects; Construction of buildings</t>
  </si>
  <si>
    <t>Perspetivas de atividade</t>
  </si>
  <si>
    <t xml:space="preserve"> Expected evolution of the activity</t>
  </si>
  <si>
    <t>Engenharia civil</t>
  </si>
  <si>
    <t>Civil engineering</t>
  </si>
  <si>
    <t>Percentage of full capacity  (%)</t>
  </si>
  <si>
    <t>Atividades especializadas de construção</t>
  </si>
  <si>
    <t>Specialised construction activities</t>
  </si>
  <si>
    <t>Expected evolution of the activity (a)</t>
  </si>
  <si>
    <t>Fonte: INE, Inquérito qualitativo de conjuntura à construção e obras públicas</t>
  </si>
  <si>
    <t>Source: Statistics Portugal, Short-term statistics on business - construction and public works survey</t>
  </si>
  <si>
    <t>http://www.ine.pt/xurl/ind/0000153</t>
  </si>
  <si>
    <t>http://www.ine.pt/xurl/ind/0000152&amp;</t>
  </si>
  <si>
    <t xml:space="preserve">Confidence indicator </t>
  </si>
  <si>
    <t>Atividade da empresa</t>
  </si>
  <si>
    <t>Evaluation of the activity</t>
  </si>
  <si>
    <t>Carteira de encomendas</t>
  </si>
  <si>
    <t>Current overall order books</t>
  </si>
  <si>
    <t>Expected evolution of employment</t>
  </si>
  <si>
    <t xml:space="preserve">Expected change in prices charged </t>
  </si>
  <si>
    <t xml:space="preserve">Empresas c/ obstáculos à atividade (%) </t>
  </si>
  <si>
    <t xml:space="preserve">Factors limiting the activity for construction (%) </t>
  </si>
  <si>
    <t>Nota: SRE - saldos de respostas extremas</t>
  </si>
  <si>
    <t>http://www.ine.pt/xurl/ind/0000147</t>
  </si>
  <si>
    <t>http://www.ine.pt/xurl/ind/0000148</t>
  </si>
  <si>
    <t>http://www.ine.pt/xurl/ind/0000149</t>
  </si>
  <si>
    <t>http://www.ine.pt/xurl/ind/0000150</t>
  </si>
  <si>
    <t>http://www.ine.pt/xurl/ind/0000151</t>
  </si>
  <si>
    <t>http://www.ine.pt/xurl/ind/0000156</t>
  </si>
  <si>
    <t>5.8 - Índice de preços na produção industrial</t>
  </si>
  <si>
    <t>5.8 - Indexes of output prices</t>
  </si>
  <si>
    <t xml:space="preserve">Valor Mensal   </t>
  </si>
  <si>
    <t xml:space="preserve">Variação Mensal (%)    </t>
  </si>
  <si>
    <t>BASE (100:2021)</t>
  </si>
  <si>
    <t>Acumulada
(12 meses)</t>
  </si>
  <si>
    <t>BASE (100:2015)</t>
  </si>
  <si>
    <t>Ponderadores</t>
  </si>
  <si>
    <t>CAE-Rev.3</t>
  </si>
  <si>
    <t>C/D/E</t>
  </si>
  <si>
    <t>ÍNDICE GERAL</t>
  </si>
  <si>
    <t>GENERAL INDEX</t>
  </si>
  <si>
    <t>Desagregação do  Índice Geral por Grandes Agrupamentos Industriais:</t>
  </si>
  <si>
    <t>Indexes by industrial group</t>
  </si>
  <si>
    <t>-</t>
  </si>
  <si>
    <t>Bens de Consumo (Total)</t>
  </si>
  <si>
    <t>Consumer goods (Total)</t>
  </si>
  <si>
    <t xml:space="preserve">Bens de consumo duradouro     </t>
  </si>
  <si>
    <t xml:space="preserve">Bens de consumo n. duradouro    </t>
  </si>
  <si>
    <t xml:space="preserve">Bens Intermédios    </t>
  </si>
  <si>
    <t xml:space="preserve">Bens de Investimento    </t>
  </si>
  <si>
    <t>B</t>
  </si>
  <si>
    <t xml:space="preserve">Indústrias Extrativas    </t>
  </si>
  <si>
    <t>C</t>
  </si>
  <si>
    <t xml:space="preserve">Indústrias Transformadoras    </t>
  </si>
  <si>
    <t xml:space="preserve">Manufacturing </t>
  </si>
  <si>
    <t>D</t>
  </si>
  <si>
    <t>Eletricidade, gás, vapor, água quente e fria e ar frio</t>
  </si>
  <si>
    <t>Electricity, gas, steam, cold and hot water and cold air</t>
  </si>
  <si>
    <t>E</t>
  </si>
  <si>
    <t>Captação, tratamento e distribuição de água; saneamento, gestão de resíduos e despoluição</t>
  </si>
  <si>
    <t>Water collection, treatment and distribution; sewerage, waste management and remediation activities</t>
  </si>
  <si>
    <t>Monthly value</t>
  </si>
  <si>
    <t xml:space="preserve">Month-on-month Rate of change (%)    </t>
  </si>
  <si>
    <t>Cumulated
(12 mouths)</t>
  </si>
  <si>
    <t>Fonte: INE, Índice de preços na produção de produtos industriais (Base 2015)</t>
  </si>
  <si>
    <t>Source: Statistics Portugal, Industrial production price index (Base 2015)</t>
  </si>
  <si>
    <t>http://www.ine.pt/xurl/ind/0008960</t>
  </si>
  <si>
    <t>http://www.ine.pt/xurl/ind/0008963</t>
  </si>
  <si>
    <t>http://www.ine.pt/xurl/ind/0008974</t>
  </si>
  <si>
    <t>http://www.ine.pt/xurl/ind/0008975</t>
  </si>
  <si>
    <t>http://www.ine.pt/xurl/ind/0008966</t>
  </si>
  <si>
    <t>http://www.ine.pt/xurl/ind/0008967</t>
  </si>
  <si>
    <t>http://www.ine.pt/xurl/ind/0008968</t>
  </si>
  <si>
    <t>http://www.ine.pt/xurl/ind/0008969</t>
  </si>
  <si>
    <t xml:space="preserve">5.9 - Índice de produção na construção </t>
  </si>
  <si>
    <t>5.9 - Production in construction index</t>
  </si>
  <si>
    <t>Índices ajustados dos efeitos de calendário e da sazonalidade</t>
  </si>
  <si>
    <t>Índices ajustados dos efeitos de calendário</t>
  </si>
  <si>
    <t>Índices brutos</t>
  </si>
  <si>
    <t>Construção de Edifícios</t>
  </si>
  <si>
    <t>Engenharia Civil</t>
  </si>
  <si>
    <t>Índices mensais / Monthly indices</t>
  </si>
  <si>
    <t>apr-24</t>
  </si>
  <si>
    <t>aug-24</t>
  </si>
  <si>
    <t>oct-24</t>
  </si>
  <si>
    <t>nov-247</t>
  </si>
  <si>
    <t>dec-24</t>
  </si>
  <si>
    <t>apr-25</t>
  </si>
  <si>
    <t>*mai-25</t>
  </si>
  <si>
    <t>(*)mai-25</t>
  </si>
  <si>
    <t>*jun-25</t>
  </si>
  <si>
    <t>(*)jun-25</t>
  </si>
  <si>
    <t>Variação em cadeia - médias móveis de três meses (%)</t>
  </si>
  <si>
    <t>Variação homóloga - médias móveis de três meses (%)</t>
  </si>
  <si>
    <t>Variação média nos últimos 12 meses (%)</t>
  </si>
  <si>
    <t>meses</t>
  </si>
  <si>
    <t>Indices Adjusted for Calendar and Seasonal effects</t>
  </si>
  <si>
    <t>Indices Adjusted for Calendar Effects</t>
  </si>
  <si>
    <t>Indices gross</t>
  </si>
  <si>
    <t>Building Construction</t>
  </si>
  <si>
    <t>Civil Engineering</t>
  </si>
  <si>
    <t>Fonte: INE, Índice Brutos e Ajustados dos efeitos de Calendário e da sazonalidade na Construção</t>
  </si>
  <si>
    <t xml:space="preserve">Source: Statistics Portugal, Gross and Adjusted Index of Calendar and Seasonal effects in Construction </t>
  </si>
  <si>
    <t>6.1 - Inquéritos de conjuntura ao comércio</t>
  </si>
  <si>
    <t>6.1 - Trade survey</t>
  </si>
  <si>
    <t>Encomendas a fornecedores estrangeiros (a)</t>
  </si>
  <si>
    <t>Perspetivas de evolução das existências (a)</t>
  </si>
  <si>
    <t>Empresas com obstáculos à atividade (%)</t>
  </si>
  <si>
    <t>Comércio por grosso</t>
  </si>
  <si>
    <t>Wholesale</t>
  </si>
  <si>
    <t>Encomendas a fornecedores estrangeiros</t>
  </si>
  <si>
    <t>Perspetivas de evolução das existências</t>
  </si>
  <si>
    <t>Comércio a retalho</t>
  </si>
  <si>
    <t>Retail</t>
  </si>
  <si>
    <t>Fonte: Inquérito Qualitativo de Conjuntura ao Comércio.</t>
  </si>
  <si>
    <t>Source: Trade Business Survey.</t>
  </si>
  <si>
    <t>(a) séries corrigidas de sazonalidade</t>
  </si>
  <si>
    <t>(a) seasonal adjusted series</t>
  </si>
  <si>
    <t>http://www.ine.pt/xurl/ind/0001263</t>
  </si>
  <si>
    <t>Indicador de confiança (a)</t>
  </si>
  <si>
    <t>Perspetivas atividade da empresa (a)</t>
  </si>
  <si>
    <t>Volume de vendas (a)</t>
  </si>
  <si>
    <t>Persp. encomendas a fornecedores (a)</t>
  </si>
  <si>
    <t xml:space="preserve">Nível de existências </t>
  </si>
  <si>
    <t>6.10 – Comércio Intra-UE – Exportações de bens (FOB) por grupos de produtos</t>
  </si>
  <si>
    <t>6.10 - Intra-EU Trade - Exports of goods (FOB) by groups of products</t>
  </si>
  <si>
    <t xml:space="preserve">  Valor Mensal (10³ EUR)  </t>
  </si>
  <si>
    <t xml:space="preserve">Variação Homóloga (a) Jul. (%) </t>
  </si>
  <si>
    <t xml:space="preserve">Jul.
25 (a) </t>
  </si>
  <si>
    <t xml:space="preserve">Jun.
25 (a) </t>
  </si>
  <si>
    <t xml:space="preserve">Mai.
25 (a) </t>
  </si>
  <si>
    <t xml:space="preserve">Abr.
25 (a) </t>
  </si>
  <si>
    <t xml:space="preserve">Mar.
25 (a) </t>
  </si>
  <si>
    <t xml:space="preserve">Fev.
25 (a) </t>
  </si>
  <si>
    <t xml:space="preserve">Jan.
25 (a) </t>
  </si>
  <si>
    <t xml:space="preserve">INTRA-UE27 (não inclui Reino Unido)     </t>
  </si>
  <si>
    <t xml:space="preserve">INTRA-EU27 (excludes UK)     </t>
  </si>
  <si>
    <t>INTRA-UE28 (inlcui Reino Unido)</t>
  </si>
  <si>
    <t>INTRA-EU28 (includes UK)</t>
  </si>
  <si>
    <t>1 – AGRÍCOLAS</t>
  </si>
  <si>
    <t>1 – AGRICULTURAL PRODUCTS</t>
  </si>
  <si>
    <t>2 – ALIMENTARES</t>
  </si>
  <si>
    <t>2 – FOOD PRODUCTS</t>
  </si>
  <si>
    <t>3 – COMBUSTÍVEIS MINERAIS</t>
  </si>
  <si>
    <t>3 – MINERAL FUELS</t>
  </si>
  <si>
    <t>4 – QUÍMICOS</t>
  </si>
  <si>
    <t>4 – CHEMICAL PRODUCTS</t>
  </si>
  <si>
    <t>5 – PLÁSTICOS E BORRACHAS</t>
  </si>
  <si>
    <t>5 – PLASTICS, RUBBERS</t>
  </si>
  <si>
    <t>6 – PELES E COUROS</t>
  </si>
  <si>
    <t>6 – RAW HIDES AND SKINS,  LEATHER</t>
  </si>
  <si>
    <t>7 – MADEIRA E CORTIÇA</t>
  </si>
  <si>
    <t>7 – WOOD, CORK</t>
  </si>
  <si>
    <t>8 – PASTAS CELULÓSICAS E PAPEL</t>
  </si>
  <si>
    <t>8 – CELLULOSE PULP, PAPER</t>
  </si>
  <si>
    <t>9 – MATÉRIAS TÊXTEIS</t>
  </si>
  <si>
    <t>9 – TEXTILES MATERIALS</t>
  </si>
  <si>
    <t>10 – VESTUÁRIO</t>
  </si>
  <si>
    <t>10 – CLOTHING</t>
  </si>
  <si>
    <t>11 – CALÇADO</t>
  </si>
  <si>
    <t>11 – FOOTWEAR</t>
  </si>
  <si>
    <t>12 – MINERAIS E MINÉRIOS</t>
  </si>
  <si>
    <t>12 – MINERAL PRODUCTS</t>
  </si>
  <si>
    <t>13 – METAIS COMUNS</t>
  </si>
  <si>
    <t>13 – BASE METALS</t>
  </si>
  <si>
    <t>14 – MÁQUINAS E APARELHOS</t>
  </si>
  <si>
    <t>14 – MACHINERY, MECHANICAL APPLIANCES</t>
  </si>
  <si>
    <t xml:space="preserve">15 – VEÍCULOS E OUTRO MATERIAL DE TRANSPORTE </t>
  </si>
  <si>
    <t>15 – VEHICLES, OTHER TRANSPORT EQUIPMENT</t>
  </si>
  <si>
    <t>16 – ÓTICA E PRECISÃO</t>
  </si>
  <si>
    <t>16 – OPTICAL AND PRECISION INSTRUMENTS</t>
  </si>
  <si>
    <t>17 – OUTROS PRODUTOS</t>
  </si>
  <si>
    <t>17 – OTHER PRODUCTS</t>
  </si>
  <si>
    <t xml:space="preserve">Monthly value (10³ EUR)  </t>
  </si>
  <si>
    <t xml:space="preserve">Year-on-year rate of change (a) 
Jul. (%) </t>
  </si>
  <si>
    <t xml:space="preserve">May.
25 (a) </t>
  </si>
  <si>
    <t xml:space="preserve">Apr.
25 (a) </t>
  </si>
  <si>
    <t xml:space="preserve">Feb.
25 (a) </t>
  </si>
  <si>
    <t>Fonte: INE, I.P., Estatísticas do Comércio Internacional de Bens.</t>
  </si>
  <si>
    <t>Source: Statistics Portugal, Statistics on External Trade of Goods.</t>
  </si>
  <si>
    <t>(a) Os dados de janeiro a julho 2025,  incluem estimativas de não respostas e das transações abaixo dos limiares de assimilação para  os países da União Europeia.</t>
  </si>
  <si>
    <t>(a) Data from January to  July 2025, include estimates of non-responses and transactions below the exemption threshold in Intra-EU trade.</t>
  </si>
  <si>
    <t>6.11 – Comércio Extra-UE – Importações de bens (CIF) por grupos de produtos</t>
  </si>
  <si>
    <t>6.11 - Extra-EU Trade - Imports of goods (CIF) by groups of products</t>
  </si>
  <si>
    <t>EXTRA-UE27 (inclui Reino Unido)</t>
  </si>
  <si>
    <t>EXTRA-EU28 (includes UK)</t>
  </si>
  <si>
    <t>EXTRA-UE28 (não inclui Reino Unido)</t>
  </si>
  <si>
    <t xml:space="preserve">EXTRA-EU27 (excludes UK)     </t>
  </si>
  <si>
    <t>(a) Países terceiros - dados preliminares</t>
  </si>
  <si>
    <t>(a) Third Countries - preliminary data</t>
  </si>
  <si>
    <t>6.12 – Comércio Extra-UE – Exportações de bens (FOB) por grupos de produtos</t>
  </si>
  <si>
    <t>6.12 - Extra-EU Trade - Exports of goods (FOB) by groups of products</t>
  </si>
  <si>
    <t>6.2 - Inquéritos de conjuntura ao comércio</t>
  </si>
  <si>
    <t>6.2 - Trade survey</t>
  </si>
  <si>
    <t>AJUSTADOS DE EFEITOS DE CALENDÁRIO E DA SAZONALIDADE</t>
  </si>
  <si>
    <t>ADJUSTED FOR CALENDAR AND SEASONAL EFFECTS</t>
  </si>
  <si>
    <t>Volume de negócios no Comércio (DEFLACIONADO)</t>
  </si>
  <si>
    <t>Volume de negócios no Comércio</t>
  </si>
  <si>
    <t>ÍNDICE TOTAL</t>
  </si>
  <si>
    <t>Comércio; manutenção e reparação; de veículos automóveis e motociclos</t>
  </si>
  <si>
    <t>Comércio por grosso (inclui agentes); exceto de veículos automóveis e motociclos</t>
  </si>
  <si>
    <t>Comércio a retalho; exceto de veículos automóveis e motociclos</t>
  </si>
  <si>
    <t>sept-24</t>
  </si>
  <si>
    <t>feb-25</t>
  </si>
  <si>
    <t>may-25</t>
  </si>
  <si>
    <t>Variação média nos últimos 12 meses (%) / Last 12-month average rate of change (%)</t>
  </si>
  <si>
    <t>Trade deflated turnover</t>
  </si>
  <si>
    <t>Trade turnover</t>
  </si>
  <si>
    <t>Wholesale and retail trade and repair of motor vehicles and motorcycles</t>
  </si>
  <si>
    <t>Wholesale trade services; except of motor vehicles and motorcycles</t>
  </si>
  <si>
    <t>Retail trade services; except of motor vehicles and motorcycles</t>
  </si>
  <si>
    <t>Fonte: Índices de Volume de Negócios; Emprego; Remunerações e Horas Trabalhadas no Comércio.</t>
  </si>
  <si>
    <t>Source: Business turnover; employment; wage and hours worked index in trade.</t>
  </si>
  <si>
    <t>G</t>
  </si>
  <si>
    <t>Wholesale and retail trade services; repair services of motor vehicles and motorcycles</t>
  </si>
  <si>
    <t>G45</t>
  </si>
  <si>
    <t>G46</t>
  </si>
  <si>
    <t>G47</t>
  </si>
  <si>
    <t>6.3 - Venda de veículos automóveis novos</t>
  </si>
  <si>
    <t>6.3 - Sales of new vehicles</t>
  </si>
  <si>
    <t>Acumulado
jan. a ago.</t>
  </si>
  <si>
    <t>VEÍCULOS LIGEIROS</t>
  </si>
  <si>
    <t xml:space="preserve">LIGHT VEHICLES </t>
  </si>
  <si>
    <t>Ligeiros de passageiros (a)</t>
  </si>
  <si>
    <t>Passenger cars (a)</t>
  </si>
  <si>
    <t xml:space="preserve">Comerciais ligeiros </t>
  </si>
  <si>
    <t>Light commercial vehicles</t>
  </si>
  <si>
    <t>VEÍCULOS COMERCIAIS PESADOS</t>
  </si>
  <si>
    <t xml:space="preserve">HEAVY COMMERCIAL VEHICLES </t>
  </si>
  <si>
    <t xml:space="preserve">  Pesados de mercadorias</t>
  </si>
  <si>
    <t>Heavy freight vehicles</t>
  </si>
  <si>
    <t xml:space="preserve">  Pesados de passageiros   </t>
  </si>
  <si>
    <t>Heavy passenger vehicles</t>
  </si>
  <si>
    <t xml:space="preserve">Monthly Value </t>
  </si>
  <si>
    <t>Cumulated
Jan. to Aug.</t>
  </si>
  <si>
    <t xml:space="preserve">Fonte: Dados obtidos pelo INE junto da ACAP - Associação do Comércio Automóvel de Portugal   </t>
  </si>
  <si>
    <t>Source: Data obtained by INE from ACAP - Portuguese Automobile Commerce Association</t>
  </si>
  <si>
    <t>(a) Inclui veículos todo-o-terreno e monovolumes com +2300 Kg.</t>
  </si>
  <si>
    <t>(a) Includes off-road vehicles and minivans weighing +2300 kg.</t>
  </si>
  <si>
    <t>6.4 – Evolução do Comércio Internacional</t>
  </si>
  <si>
    <t>6.4 - Evolution of International Trade</t>
  </si>
  <si>
    <t xml:space="preserve">  Valor Mensal  (10³ EUR) </t>
  </si>
  <si>
    <t>Acumulado
Ago. 24 a Jul. 25</t>
  </si>
  <si>
    <t>Acumulado
Ago. 22 a Jul. 24</t>
  </si>
  <si>
    <t>Últimos 12 Meses</t>
  </si>
  <si>
    <t>Exportações (FOB)</t>
  </si>
  <si>
    <t>Exports (FOB)</t>
  </si>
  <si>
    <t>Importações (CIF)</t>
  </si>
  <si>
    <t>Imports (CIF)</t>
  </si>
  <si>
    <t>Saldo</t>
  </si>
  <si>
    <t xml:space="preserve"> Trade Balance</t>
  </si>
  <si>
    <t>Taxa de cobertura (%)</t>
  </si>
  <si>
    <t>Coverage rate (%)</t>
  </si>
  <si>
    <t>INTRA-UE27 (não inclui Reino Unido)</t>
  </si>
  <si>
    <t>INTRA-EU27 (excludes UK)</t>
  </si>
  <si>
    <t xml:space="preserve">ZONA EURO </t>
  </si>
  <si>
    <t>EURO ZONE</t>
  </si>
  <si>
    <t>EXTRA-EU27 (includes UK)</t>
  </si>
  <si>
    <t>EXTRA-EU28 (excludes UK)</t>
  </si>
  <si>
    <t xml:space="preserve">Monthly Value (10³ EUR) </t>
  </si>
  <si>
    <t>Cumulated
Aug. 24 to Jul. 25</t>
  </si>
  <si>
    <t>Cumulated
Aug. 22 to Jul. 24</t>
  </si>
  <si>
    <t>Last 12 months</t>
  </si>
  <si>
    <t xml:space="preserve">Dez.
21 (a) </t>
  </si>
  <si>
    <t xml:space="preserve">Nov.
24 (a) </t>
  </si>
  <si>
    <t xml:space="preserve">Out.
24 (a) </t>
  </si>
  <si>
    <t xml:space="preserve">Set.
24 (a) </t>
  </si>
  <si>
    <t xml:space="preserve">Ago.
24 (a) </t>
  </si>
  <si>
    <t>EXTRA_UE27 - inclui Reino Unido</t>
  </si>
  <si>
    <t xml:space="preserve">  Monthly Value (10³ EUR)  </t>
  </si>
  <si>
    <t xml:space="preserve">Dec.
24 (a) </t>
  </si>
  <si>
    <t xml:space="preserve">Oct.
24 (a) </t>
  </si>
  <si>
    <t xml:space="preserve">Sep.
24 (a) </t>
  </si>
  <si>
    <t xml:space="preserve">Aug.
24 (a) </t>
  </si>
  <si>
    <t>(a) Os dados de agosto de 2024 a julho 2025,  incluem estimativas de não respostas e das transações abaixo dos limiares de assimilação para os países da União Europeia.</t>
  </si>
  <si>
    <t>(a) Data from August 2021 to July 2024 include estimates of non-responses and transactions below the exemption threshold in Intra-EU trade .</t>
  </si>
  <si>
    <t>6.5 – Comércio Internacional – Importações de bens (CIF) por principais parceiros comerciais</t>
  </si>
  <si>
    <t>6.5 - International Trade - Imports of goods (CIF) by main trading partners</t>
  </si>
  <si>
    <t>INTRA-UE28 (inclui Reino Unido)</t>
  </si>
  <si>
    <t>Abastecimento e provisões de bordo da UE</t>
  </si>
  <si>
    <t>Stores and provisions within the framework of Intra-Union trade</t>
  </si>
  <si>
    <t>Alemanha</t>
  </si>
  <si>
    <t>Germany</t>
  </si>
  <si>
    <t>Áustria</t>
  </si>
  <si>
    <t>Austria</t>
  </si>
  <si>
    <t xml:space="preserve">Bélgica </t>
  </si>
  <si>
    <t>Belgium</t>
  </si>
  <si>
    <t>Bulgária</t>
  </si>
  <si>
    <t>Bulgaria</t>
  </si>
  <si>
    <t>Chipre</t>
  </si>
  <si>
    <t>Cyprus</t>
  </si>
  <si>
    <t>Croácia</t>
  </si>
  <si>
    <t>Croatia</t>
  </si>
  <si>
    <t>Dinamarca</t>
  </si>
  <si>
    <t>Denmark</t>
  </si>
  <si>
    <t>Eslováquia</t>
  </si>
  <si>
    <t>Slovakia</t>
  </si>
  <si>
    <t>Eslovénia</t>
  </si>
  <si>
    <t>Slovenia</t>
  </si>
  <si>
    <t>Estónia</t>
  </si>
  <si>
    <t>Estonia</t>
  </si>
  <si>
    <t>Finlândia</t>
  </si>
  <si>
    <t>Finland</t>
  </si>
  <si>
    <t>Grécia</t>
  </si>
  <si>
    <t>Greece</t>
  </si>
  <si>
    <t>Hungria</t>
  </si>
  <si>
    <t>Hungary</t>
  </si>
  <si>
    <t>Irlanda</t>
  </si>
  <si>
    <t>Ireland</t>
  </si>
  <si>
    <t>Letónia</t>
  </si>
  <si>
    <t>Latvia</t>
  </si>
  <si>
    <t>Lituânia</t>
  </si>
  <si>
    <t>Lithuania</t>
  </si>
  <si>
    <t>Luxemburgo</t>
  </si>
  <si>
    <t>Luxemburg</t>
  </si>
  <si>
    <t>Malta</t>
  </si>
  <si>
    <t>Países Baixos</t>
  </si>
  <si>
    <t>Netherlands</t>
  </si>
  <si>
    <t>Países e territórios ND da UE</t>
  </si>
  <si>
    <t>Countries and territories not specified within the framework of intra-Union trade</t>
  </si>
  <si>
    <t>Polónia</t>
  </si>
  <si>
    <t>Poland</t>
  </si>
  <si>
    <t>Reino Unido (inclui Irlanda Norte)</t>
  </si>
  <si>
    <t>United Kingdom (includes Northern Ireland)</t>
  </si>
  <si>
    <t>República Checa</t>
  </si>
  <si>
    <t>Czech Republic</t>
  </si>
  <si>
    <t>Roménia</t>
  </si>
  <si>
    <t>Romania</t>
  </si>
  <si>
    <t>Suécia</t>
  </si>
  <si>
    <t>Sweden</t>
  </si>
  <si>
    <t xml:space="preserve">    EFTA</t>
  </si>
  <si>
    <t>Islândia</t>
  </si>
  <si>
    <t>Iceland</t>
  </si>
  <si>
    <t>Liechenstein</t>
  </si>
  <si>
    <t>Noruega</t>
  </si>
  <si>
    <t>Norway</t>
  </si>
  <si>
    <t>Suiça</t>
  </si>
  <si>
    <t>Switzerland</t>
  </si>
  <si>
    <t xml:space="preserve">    OPEP</t>
  </si>
  <si>
    <t xml:space="preserve">    OPEC</t>
  </si>
  <si>
    <t xml:space="preserve">    PALOP</t>
  </si>
  <si>
    <t>Estados Unidos da América</t>
  </si>
  <si>
    <t>Unites States</t>
  </si>
  <si>
    <t>Japão</t>
  </si>
  <si>
    <t>Japan</t>
  </si>
  <si>
    <t xml:space="preserve">    Outros</t>
  </si>
  <si>
    <t>Others</t>
  </si>
  <si>
    <t>6.6 – Comércio Internacional – Exportações de bens (FOB) por principais parceiros comerciais</t>
  </si>
  <si>
    <t>6.6 - International Trade - Exports of goods (FOB) by main trading partners</t>
  </si>
  <si>
    <t>6.7 – Comércio Internacional – Importações de bens (CIF) por grupos de produtos</t>
  </si>
  <si>
    <t>6.7 - International Trade - Imports of goods (CIF) by groups of products</t>
  </si>
  <si>
    <t>6.8 – Comércio Internacional – Exportações de bens (FOB) por grupos de produtos</t>
  </si>
  <si>
    <t>6.8 - International Trade - Exports of goods (FOB) by groups of products</t>
  </si>
  <si>
    <t>6.9 – Comércio Intra-UE – Importações de bens (CIF) por grupos de produtos</t>
  </si>
  <si>
    <t>6.9 - Intra-EU Trade - Imports of goods (CIF) by groups of products</t>
  </si>
  <si>
    <t>7.1 - Transportes ferroviários</t>
  </si>
  <si>
    <t>7.1 - Railway transport</t>
  </si>
  <si>
    <t>Acumulado
jan. a jun.</t>
  </si>
  <si>
    <t>Transporte Ferroviário</t>
  </si>
  <si>
    <t>Railway transport</t>
  </si>
  <si>
    <t>Passageiros transportados</t>
  </si>
  <si>
    <t>Passengers carried</t>
  </si>
  <si>
    <t>Tráfego suburbano</t>
  </si>
  <si>
    <t>Suburban traffic</t>
  </si>
  <si>
    <t xml:space="preserve">Passageiros-Km </t>
  </si>
  <si>
    <t>Passengers-kilometer</t>
  </si>
  <si>
    <t>Metropolitano de Lisboa</t>
  </si>
  <si>
    <t xml:space="preserve">Número de veículos    </t>
  </si>
  <si>
    <t>Number of vehicles</t>
  </si>
  <si>
    <t>Passageiros-Km</t>
  </si>
  <si>
    <t>Lugares-Km oferecidos</t>
  </si>
  <si>
    <t>Available seats-kilometer</t>
  </si>
  <si>
    <t xml:space="preserve">Veículos-Km    </t>
  </si>
  <si>
    <t>Vehicless-kilometer</t>
  </si>
  <si>
    <t>Metropolitano do Porto</t>
  </si>
  <si>
    <t>Metro Sul do Tejo</t>
  </si>
  <si>
    <t>Cumulated
Jan. to Jun.</t>
  </si>
  <si>
    <t>Fonte:INE, Inquérito ao tráfego por caminho de ferro,  Inquérito ao transporte por metropolitano</t>
  </si>
  <si>
    <t>Source: Statistics Portugal, Rail traffic survey, Subway transport survey</t>
  </si>
  <si>
    <t>http://www.ine.pt/xurl/ind/0000901</t>
  </si>
  <si>
    <t>http://www.ine.pt/xurl/ind/0000902</t>
  </si>
  <si>
    <t>http://www.ine.pt/xurl/ind/0000898</t>
  </si>
  <si>
    <t>http://www.ine.pt/xurl/ind/0000900</t>
  </si>
  <si>
    <t xml:space="preserve">7.10 - Proveitos de aposento nos estabelecimentos de alojamento turístico, segundo a NUTS </t>
  </si>
  <si>
    <t xml:space="preserve">7.10 - Revenue from accommodation in tourist accommodation establishments, by NUTS </t>
  </si>
  <si>
    <t>Unid/Unit: Euros</t>
  </si>
  <si>
    <t>Valor Mensal (10³)</t>
  </si>
  <si>
    <t>Acumulado
Jul. 25</t>
  </si>
  <si>
    <t>Jul. 
25 (Pe)</t>
  </si>
  <si>
    <t>Jun. 
25 (Pe)</t>
  </si>
  <si>
    <t xml:space="preserve">Mai. 
25 </t>
  </si>
  <si>
    <t>Abr. 
25</t>
  </si>
  <si>
    <t>Mar. 
25</t>
  </si>
  <si>
    <t xml:space="preserve">  Continente</t>
  </si>
  <si>
    <t xml:space="preserve">    Norte</t>
  </si>
  <si>
    <t xml:space="preserve">    Centro</t>
  </si>
  <si>
    <t xml:space="preserve">    Oeste e Vale do Tejo</t>
  </si>
  <si>
    <t xml:space="preserve">    Grande Lisboa</t>
  </si>
  <si>
    <t xml:space="preserve">    Península de Setúbal</t>
  </si>
  <si>
    <t xml:space="preserve">    Alentejo </t>
  </si>
  <si>
    <t xml:space="preserve">    Algarve</t>
  </si>
  <si>
    <t xml:space="preserve">  R.A. Açores</t>
  </si>
  <si>
    <t>R.A. Açores</t>
  </si>
  <si>
    <t xml:space="preserve">  R.A. Madeira</t>
  </si>
  <si>
    <t>R.A. Madeira</t>
  </si>
  <si>
    <t>Monthly Value  (10³)</t>
  </si>
  <si>
    <t>Cumulated Jul. 25</t>
  </si>
  <si>
    <t>Rate of Change (%)</t>
  </si>
  <si>
    <t>Jun.
25 (Rv)</t>
  </si>
  <si>
    <t xml:space="preserve">May.
25 </t>
  </si>
  <si>
    <t xml:space="preserve">Apr.
25 </t>
  </si>
  <si>
    <t xml:space="preserve">Mar. 
25 </t>
  </si>
  <si>
    <t>Fonte: INE, Inquérito à Permanência de Hóspedes na Hotelaria e Outros Alojamentos</t>
  </si>
  <si>
    <t>Source: Statistics Portugal, Survey on Guests Stays on Hotel Establishments and Other Accommodations</t>
  </si>
  <si>
    <t>http://www.ine.pt/xurl/ind/0012091</t>
  </si>
  <si>
    <t>7.2 - Transportes fluviais</t>
  </si>
  <si>
    <t>7.2 - Inland waterways transport</t>
  </si>
  <si>
    <t>Acumulado
jan. a jul.</t>
  </si>
  <si>
    <t>Homóloga
Acumulada</t>
  </si>
  <si>
    <t>Movimento de Passageiros</t>
  </si>
  <si>
    <t xml:space="preserve">	Movement of passengers</t>
  </si>
  <si>
    <t>Rio Minho</t>
  </si>
  <si>
    <t>Minho river</t>
  </si>
  <si>
    <t>Rio Douro</t>
  </si>
  <si>
    <t>Douro river</t>
  </si>
  <si>
    <t>Ria de Aveiro</t>
  </si>
  <si>
    <t>Aveiro estuary</t>
  </si>
  <si>
    <t>Rio Mondego</t>
  </si>
  <si>
    <t>Mondego river</t>
  </si>
  <si>
    <t>Rio Tejo</t>
  </si>
  <si>
    <t>Tejo river</t>
  </si>
  <si>
    <t>Rio Sado</t>
  </si>
  <si>
    <t>Sado river</t>
  </si>
  <si>
    <t>Ria Formosa</t>
  </si>
  <si>
    <t>Rio Guadiana</t>
  </si>
  <si>
    <t>Guadiana river</t>
  </si>
  <si>
    <t>Movimento de Veículos</t>
  </si>
  <si>
    <t>Movement of vehicles </t>
  </si>
  <si>
    <t>Cumulated
Jan. to Jul.</t>
  </si>
  <si>
    <t>Fonte: INE, Inquérito ao transporte fluvial de passageiros e veículos</t>
  </si>
  <si>
    <t>Source: Statistics Portugal, Inland waterways passengers and goods transport survey</t>
  </si>
  <si>
    <t>http://www.ine.pt/xurl/ind/0001477</t>
  </si>
  <si>
    <t>http://www.ine.pt/xurl/ind/0001478</t>
  </si>
  <si>
    <t>7.3 - Transportes marítimos</t>
  </si>
  <si>
    <t>7.3 - Maritime transport</t>
  </si>
  <si>
    <t>Variação (%) (b)</t>
  </si>
  <si>
    <t xml:space="preserve">Embarcações de Comércio Entradas nos Portos do Continente    </t>
  </si>
  <si>
    <t>Commercial vessels by port in Mainland</t>
  </si>
  <si>
    <t>Arqueação bruta</t>
  </si>
  <si>
    <t>GT</t>
  </si>
  <si>
    <t>Gross tonnage</t>
  </si>
  <si>
    <t xml:space="preserve">Tonelagem de porte bruto   </t>
  </si>
  <si>
    <t>Dwt</t>
  </si>
  <si>
    <t>Deadweight</t>
  </si>
  <si>
    <t>Embarcações procedentes de Portos Estrangeiros</t>
  </si>
  <si>
    <t>Commercial vessels from foreign ports</t>
  </si>
  <si>
    <t xml:space="preserve">Número  </t>
  </si>
  <si>
    <t xml:space="preserve">Arqueação bruta </t>
  </si>
  <si>
    <t>Tonelagem de porte bruto</t>
  </si>
  <si>
    <t xml:space="preserve">Movimento de mercadorias (a)    </t>
  </si>
  <si>
    <t xml:space="preserve">Movement of goods  (a)    </t>
  </si>
  <si>
    <t xml:space="preserve">Total do Continente  </t>
  </si>
  <si>
    <t>Total of Mainland</t>
  </si>
  <si>
    <t>Descarregadas</t>
  </si>
  <si>
    <t>ton</t>
  </si>
  <si>
    <t>Unloaded goods</t>
  </si>
  <si>
    <t>Carga Geral</t>
  </si>
  <si>
    <t>General cargo</t>
  </si>
  <si>
    <t xml:space="preserve">Contentores </t>
  </si>
  <si>
    <t>Container</t>
  </si>
  <si>
    <t>Granéis Sólidos</t>
  </si>
  <si>
    <t>Solid bulk</t>
  </si>
  <si>
    <t>Granéis Líquidos</t>
  </si>
  <si>
    <t>Liquid bulk</t>
  </si>
  <si>
    <t>Carregadas</t>
  </si>
  <si>
    <t>Loaded goods </t>
  </si>
  <si>
    <t>Contentores</t>
  </si>
  <si>
    <t xml:space="preserve">  Porto de Sines    </t>
  </si>
  <si>
    <t>Sines port</t>
  </si>
  <si>
    <t xml:space="preserve">  Porto de Leixões    </t>
  </si>
  <si>
    <t>Leixões port</t>
  </si>
  <si>
    <t xml:space="preserve">  Porto de Lisboa</t>
  </si>
  <si>
    <t>Lisboa port</t>
  </si>
  <si>
    <t xml:space="preserve">Movimento de  Contentores    </t>
  </si>
  <si>
    <t>Movement of containers</t>
  </si>
  <si>
    <t>Total do Continente</t>
  </si>
  <si>
    <t xml:space="preserve">   Descarregados    </t>
  </si>
  <si>
    <t xml:space="preserve">    Número        </t>
  </si>
  <si>
    <t xml:space="preserve"> TEU</t>
  </si>
  <si>
    <t xml:space="preserve">   Carregados    </t>
  </si>
  <si>
    <t xml:space="preserve">    Número    </t>
  </si>
  <si>
    <t>Cumulated
Jan. to Mar.</t>
  </si>
  <si>
    <t>Rate of change (%) (b)</t>
  </si>
  <si>
    <t>Fonte: INE, Inquérito ao transporte marítimo de passageiros e mercadorias</t>
  </si>
  <si>
    <t>Source:  Statistics Portugal, Maritime transport of passengers and goods survey</t>
  </si>
  <si>
    <t>(a) A Carga Geral inclui o movimento de unidades Ro-Ro.</t>
  </si>
  <si>
    <t>(a) General Cargo includes the movement of Ro-Ro units.</t>
  </si>
  <si>
    <t>TEU (Twenty Feet Equivalent Unit) Unidade Equivalente de Transporte: Unidade equivalente a um contentor ISO de vinte pés.</t>
  </si>
  <si>
    <t>TEU (Twenty-foot Equivalent Unit): Unit equivalent to a twenty-foot ISO container.</t>
  </si>
  <si>
    <t>http://www.ine.pt/xurl/ind/0002571</t>
  </si>
  <si>
    <t>http://www.ine.pt/xurl/ind/0002575</t>
  </si>
  <si>
    <t>http://www.ine.pt/xurl/ind/0002617</t>
  </si>
  <si>
    <t>http://www.ine.pt/xurl/ind/000261</t>
  </si>
  <si>
    <t>7.4 - Transportes aéreos</t>
  </si>
  <si>
    <t>7.4 - Air transport</t>
  </si>
  <si>
    <t>Tráfego Comercial nos Aeroportos do Continente, Açores e Madeira, segundo a Natureza do Tráfego</t>
  </si>
  <si>
    <t>Commercial traffic in Mainland, Açores and Madeira airports, by nature of the traffic</t>
  </si>
  <si>
    <t>Tráfego Internacional</t>
  </si>
  <si>
    <t>International traffic</t>
  </si>
  <si>
    <t>Aeronaves aterradas</t>
  </si>
  <si>
    <t>Aircrafts landed</t>
  </si>
  <si>
    <t>Passageiros Embarcados</t>
  </si>
  <si>
    <r>
      <t>10</t>
    </r>
    <r>
      <rPr>
        <vertAlign val="superscript"/>
        <sz val="8"/>
        <color indexed="8"/>
        <rFont val="Arial"/>
        <family val="2"/>
      </rPr>
      <t>3</t>
    </r>
  </si>
  <si>
    <t xml:space="preserve">Embarked passengers </t>
  </si>
  <si>
    <t>Passageiros Desembarcados</t>
  </si>
  <si>
    <t>Disembarked passengers</t>
  </si>
  <si>
    <t>Carga Carregada</t>
  </si>
  <si>
    <t>Embarked load</t>
  </si>
  <si>
    <t>Carga Descarregada</t>
  </si>
  <si>
    <t>Disembarked load</t>
  </si>
  <si>
    <t>Correio Carregado</t>
  </si>
  <si>
    <t>Embarked mail</t>
  </si>
  <si>
    <t>Correio Descarregado</t>
  </si>
  <si>
    <t>Disembarked mail</t>
  </si>
  <si>
    <t>Tráfego Territorial</t>
  </si>
  <si>
    <t>Territorial traffic</t>
  </si>
  <si>
    <t>Tráfego Interior</t>
  </si>
  <si>
    <t>Internal traffic</t>
  </si>
  <si>
    <t>Fonte: INE, Inquérito aos aeroportos e aeródromos</t>
  </si>
  <si>
    <t>Source:  Statistics Portugal, Airports and airfields survey</t>
  </si>
  <si>
    <t>http://www.ine.pt/xurl/ind/0000865</t>
  </si>
  <si>
    <t>http://www.ine.pt/xurl/ind/0000861</t>
  </si>
  <si>
    <t>http://www.ine.pt/xurl/ind/0000862</t>
  </si>
  <si>
    <t>http://www.ine.pt/xurl/ind/0000868</t>
  </si>
  <si>
    <t>http://www.ine.pt/xurl/ind/0000869</t>
  </si>
  <si>
    <t>http://www.ine.pt/xurl/ind/0000866</t>
  </si>
  <si>
    <t>http://www.ine.pt/xurl/ind/0000867</t>
  </si>
  <si>
    <t>7.5 -  Rendimento médio por quarto disponível (RevPAR) nos estabelecimentos de alojamento turístico, por NUTS II</t>
  </si>
  <si>
    <t>7.5 - Revenue per available room (RevPAR) in tourist accommodation establishments, by NUTS II</t>
  </si>
  <si>
    <t>Valor Mensal  (10³)</t>
  </si>
  <si>
    <t>Jun. 
25 (Rv)</t>
  </si>
  <si>
    <t xml:space="preserve">Abr. 
25 </t>
  </si>
  <si>
    <t xml:space="preserve">Fev. 
25 </t>
  </si>
  <si>
    <t xml:space="preserve">Jan. 
25 </t>
  </si>
  <si>
    <t xml:space="preserve">Dez. 
24 </t>
  </si>
  <si>
    <t>May. 
25</t>
  </si>
  <si>
    <t xml:space="preserve">Apr. 
25 </t>
  </si>
  <si>
    <t>Feb. 
25</t>
  </si>
  <si>
    <t>Jan. 
25</t>
  </si>
  <si>
    <t xml:space="preserve">Dec. 
24 </t>
  </si>
  <si>
    <t>7.6 - Dormidas nos estabelecimentos de alojamento turístico, por países de residência</t>
  </si>
  <si>
    <t>7.6 - Overnight stays in tourism accommodation establishments, by country of residence</t>
  </si>
  <si>
    <t>Unid/Unit: No.</t>
  </si>
  <si>
    <t>Acumulado
Jul. 24</t>
  </si>
  <si>
    <t>Jul. 
24 (Pe)</t>
  </si>
  <si>
    <t>Jun. 
24 (Pe)</t>
  </si>
  <si>
    <t xml:space="preserve">Mai. 
24 </t>
  </si>
  <si>
    <t>Abr. 
24</t>
  </si>
  <si>
    <t>Mar. 
24</t>
  </si>
  <si>
    <t>Residentes em Portugal</t>
  </si>
  <si>
    <t>Resident in Portugal</t>
  </si>
  <si>
    <t>Residentes no Estrangeiro</t>
  </si>
  <si>
    <t>Non-residents in Portugal</t>
  </si>
  <si>
    <t>Bélgica</t>
  </si>
  <si>
    <t>Irland</t>
  </si>
  <si>
    <t>Polony</t>
  </si>
  <si>
    <t>Reino Unido</t>
  </si>
  <si>
    <t>United Kingdom</t>
  </si>
  <si>
    <t>Suíça</t>
  </si>
  <si>
    <t>Outros Países da Europa</t>
  </si>
  <si>
    <t>Other European Countries</t>
  </si>
  <si>
    <t>África</t>
  </si>
  <si>
    <t>Africa</t>
  </si>
  <si>
    <t>América</t>
  </si>
  <si>
    <t>America</t>
  </si>
  <si>
    <t>Brasil</t>
  </si>
  <si>
    <t>Canadá</t>
  </si>
  <si>
    <t>Canada</t>
  </si>
  <si>
    <t>United States of America</t>
  </si>
  <si>
    <t>Outros</t>
  </si>
  <si>
    <t>Other</t>
  </si>
  <si>
    <t>Ásia</t>
  </si>
  <si>
    <t>Asia</t>
  </si>
  <si>
    <t>Oceânia</t>
  </si>
  <si>
    <t>Oceania</t>
  </si>
  <si>
    <t>Outros não determinados</t>
  </si>
  <si>
    <t>Other not determined</t>
  </si>
  <si>
    <t>Cumulated Jul. 24</t>
  </si>
  <si>
    <t>Jul.
24 (Pe)</t>
  </si>
  <si>
    <t>Jun.
24 (Rv)</t>
  </si>
  <si>
    <t xml:space="preserve">May.
24 </t>
  </si>
  <si>
    <t xml:space="preserve">Apr.
24 </t>
  </si>
  <si>
    <t xml:space="preserve">Mar. 
24 </t>
  </si>
  <si>
    <t>7.7 - Hóspedes nos estabelecimentos de alojamento turístico, segundo a NUTS</t>
  </si>
  <si>
    <t>7.7 -  Guests in tourist accommodation establishments, by NUTS</t>
  </si>
  <si>
    <t>Unid/Unit: N.º</t>
  </si>
  <si>
    <t>http://www.ine.pt/xurl/ind/0012093</t>
  </si>
  <si>
    <t>7.8 - Dormidas nos estabelecimentos de alojamento turístico, segundo a NUTS</t>
  </si>
  <si>
    <t>7.8 - Overnight stays in tourist accommodation establishments, by NUTS</t>
  </si>
  <si>
    <t>http://www.ine.pt/xurl/ind/0012092</t>
  </si>
  <si>
    <t>7.9 - Proveitos totais nos estabelecimentos de alojamento turístico, segundo a NUTS</t>
  </si>
  <si>
    <t>7.9 - Total revenue in tourist accommodation establishments, by NUTS II</t>
  </si>
  <si>
    <t>http://www.ine.pt/xurl/ind/0009814</t>
  </si>
  <si>
    <t>8.1 - Constituição de Pessoas Coletivas e Entidades Equiparadas, segundo a forma jurídica</t>
  </si>
  <si>
    <t>8.1 - Formation of legal persons and equivalent entities, by legal form</t>
  </si>
  <si>
    <t>Jan.
25</t>
  </si>
  <si>
    <t>Acumulada
25</t>
  </si>
  <si>
    <t xml:space="preserve">TOTAL </t>
  </si>
  <si>
    <t xml:space="preserve">    Número</t>
  </si>
  <si>
    <r>
      <t>Share Capital (10</t>
    </r>
    <r>
      <rPr>
        <vertAlign val="superscript"/>
        <sz val="8"/>
        <color indexed="8"/>
        <rFont val="Arial"/>
        <family val="2"/>
      </rPr>
      <t>3</t>
    </r>
    <r>
      <rPr>
        <sz val="8"/>
        <color indexed="8"/>
        <rFont val="Arial"/>
        <family val="2"/>
      </rPr>
      <t xml:space="preserve"> euros)</t>
    </r>
  </si>
  <si>
    <t>Anónimas</t>
  </si>
  <si>
    <t>Joint Stock Companies</t>
  </si>
  <si>
    <t>Quotas</t>
  </si>
  <si>
    <t>Limited Liability Companies</t>
  </si>
  <si>
    <t>Outras</t>
  </si>
  <si>
    <t>Agricultura, Produção Animal, Caça, Floresta e Pesca</t>
  </si>
  <si>
    <t>Agriculture, farming of animals, hunting, forestry and fishing</t>
  </si>
  <si>
    <t>Indústria, incluindo a Energia e a Água</t>
  </si>
  <si>
    <t>Industry, including Energy and Water</t>
  </si>
  <si>
    <t>Actividades de Serviços</t>
  </si>
  <si>
    <t>Service activities</t>
  </si>
  <si>
    <t>Cumulative
25</t>
  </si>
  <si>
    <t>Fonte: Ministério da Justiça - Direção Geral da Politica da Justiça-DGPJ</t>
  </si>
  <si>
    <r>
      <t>Source: Ministry of Justice - Directorate-General for Justice Policy.</t>
    </r>
    <r>
      <rPr>
        <strike/>
        <sz val="8"/>
        <rFont val="Arial"/>
        <family val="2"/>
      </rPr>
      <t xml:space="preserve"> </t>
    </r>
  </si>
  <si>
    <t>Secção A da CAE Rev.3 - Agricultura, Produção Animal, Caça, Floresta e Pesca</t>
  </si>
  <si>
    <t>Secções B a E da CAE Rev.3 - Indústria, incluindo a Energia e a Água</t>
  </si>
  <si>
    <t>Secção F da CAE Rev.3 - Construção</t>
  </si>
  <si>
    <t>Secções G a N, P a S da CAE Rev.3 - Actividades de Serviços</t>
  </si>
  <si>
    <t>NACE Rev.3, Section A - Agriculture, farming of animals, hunting, forestry and fishing</t>
  </si>
  <si>
    <t>NACE Rev.3, Sections B to E - Industry including energy and water</t>
  </si>
  <si>
    <t>NACE Rev.3, Section F - Construction</t>
  </si>
  <si>
    <t>NACE Rev.3, Sections G to N, P to S - Services ativities</t>
  </si>
  <si>
    <r>
      <t>http://www.ine.pt/xurl/ind/000806</t>
    </r>
    <r>
      <rPr>
        <u/>
        <sz val="8"/>
        <color theme="9" tint="-0.249977111117893"/>
        <rFont val="Arial"/>
        <family val="2"/>
      </rPr>
      <t>7</t>
    </r>
  </si>
  <si>
    <t>8.2 - Dissolução de Pessoas Coletivas e Entidades Equiparadas, segundo a forma jurídica</t>
  </si>
  <si>
    <t>8.2 - Dissolution of legal persons and equivalent entities, by legal form</t>
  </si>
  <si>
    <t>http://www.ine.pt/xurl/ind/0008068</t>
  </si>
  <si>
    <t>8.3 - Constituição de Pessoas Coletivas e Entidades Equiparadas, segundo a forma de constituição</t>
  </si>
  <si>
    <t>8.3 - Formation of legal persons and equivalent entities, by form of constitution</t>
  </si>
  <si>
    <r>
      <t>Share Capital (10</t>
    </r>
    <r>
      <rPr>
        <vertAlign val="superscript"/>
        <sz val="8"/>
        <rFont val="Arial"/>
        <family val="2"/>
      </rPr>
      <t>3</t>
    </r>
    <r>
      <rPr>
        <sz val="8"/>
        <rFont val="Arial"/>
        <family val="2"/>
      </rPr>
      <t xml:space="preserve"> euros)</t>
    </r>
  </si>
  <si>
    <t>Ex novo</t>
  </si>
  <si>
    <t>New</t>
  </si>
  <si>
    <t>Por cisão, fusão e transformação</t>
  </si>
  <si>
    <t>By split, merger and transformation</t>
  </si>
  <si>
    <t>Source: Ministry of Justice - Directorate-General for Justice Policy.</t>
  </si>
  <si>
    <t>http://www.ine.pt/xurl/ind/0008067</t>
  </si>
  <si>
    <t>9.1 - Índice harmonizado de preços no consumidor</t>
  </si>
  <si>
    <t>9.1 - Harmonized index of consumer prices</t>
  </si>
  <si>
    <r>
      <t>Variação Homóloga (%)</t>
    </r>
    <r>
      <rPr>
        <vertAlign val="superscript"/>
        <sz val="8"/>
        <color theme="1"/>
        <rFont val="Arial"/>
        <family val="2"/>
      </rPr>
      <t>(1)</t>
    </r>
  </si>
  <si>
    <t>Jul.25</t>
  </si>
  <si>
    <t>Jun.25</t>
  </si>
  <si>
    <t>Mai.25</t>
  </si>
  <si>
    <t>Abr.25</t>
  </si>
  <si>
    <t>Jul.24</t>
  </si>
  <si>
    <t>Jun.24</t>
  </si>
  <si>
    <t>Mai.24</t>
  </si>
  <si>
    <t>Abr.24</t>
  </si>
  <si>
    <t>Jul.23</t>
  </si>
  <si>
    <r>
      <t xml:space="preserve">Área Euro </t>
    </r>
    <r>
      <rPr>
        <vertAlign val="superscript"/>
        <sz val="8"/>
        <color indexed="8"/>
        <rFont val="Arial"/>
        <family val="2"/>
      </rPr>
      <t>(2)</t>
    </r>
  </si>
  <si>
    <r>
      <t xml:space="preserve">Euro Area </t>
    </r>
    <r>
      <rPr>
        <vertAlign val="superscript"/>
        <sz val="8"/>
        <color indexed="8"/>
        <rFont val="Arial"/>
        <family val="2"/>
      </rPr>
      <t>(2)</t>
    </r>
  </si>
  <si>
    <r>
      <t xml:space="preserve">IEPC </t>
    </r>
    <r>
      <rPr>
        <vertAlign val="superscript"/>
        <sz val="8"/>
        <color indexed="8"/>
        <rFont val="Arial"/>
        <family val="2"/>
      </rPr>
      <t>(3)</t>
    </r>
  </si>
  <si>
    <r>
      <t xml:space="preserve">EUCPI </t>
    </r>
    <r>
      <rPr>
        <vertAlign val="superscript"/>
        <sz val="8"/>
        <color indexed="8"/>
        <rFont val="Arial"/>
        <family val="2"/>
      </rPr>
      <t>(3)</t>
    </r>
  </si>
  <si>
    <t>3,4</t>
  </si>
  <si>
    <t>3,1</t>
  </si>
  <si>
    <t>2,9</t>
  </si>
  <si>
    <t>2,8</t>
  </si>
  <si>
    <t>3,2</t>
  </si>
  <si>
    <t>3,0</t>
  </si>
  <si>
    <t>3,6</t>
  </si>
  <si>
    <t>1,1</t>
  </si>
  <si>
    <t>2,5</t>
  </si>
  <si>
    <t>4,1</t>
  </si>
  <si>
    <t>3,5</t>
  </si>
  <si>
    <r>
      <t>Year-on-year Rate of Change (%)</t>
    </r>
    <r>
      <rPr>
        <vertAlign val="superscript"/>
        <sz val="8"/>
        <color indexed="9"/>
        <rFont val="Arial"/>
        <family val="2"/>
      </rPr>
      <t>(1)</t>
    </r>
  </si>
  <si>
    <t>May.25</t>
  </si>
  <si>
    <t>Apr.25</t>
  </si>
  <si>
    <t>May.24</t>
  </si>
  <si>
    <t>Apr.24</t>
  </si>
  <si>
    <t xml:space="preserve">Fonte: EUROSTAT   </t>
  </si>
  <si>
    <t>Source: EUROSTAT</t>
  </si>
  <si>
    <t>(1) A partir de janeiro de 2006: base 100=2005, divulgação de índices a duas casas decimais e variações calculadas com base nesse nível de precisão.</t>
  </si>
  <si>
    <t>(2) Área do Euro: AE - 20 a partir de janeiro de 2023.</t>
  </si>
  <si>
    <t>(3) European Union Consumer Price Index: EU-27 as of February 2020.</t>
  </si>
  <si>
    <t>(1) From January 2006: base 100=2005, dissemination of indices to two decimal places and rates of change calculated on the basis of that level of precision.</t>
  </si>
  <si>
    <t>(2) Euro area: EA - 20 as of January 2023.</t>
  </si>
  <si>
    <t>(3) Índice Europeu de Preços no Consumidor: UE-27 a partir de fevereiro de 2020.</t>
  </si>
  <si>
    <t>Monthly Statistical Bulletin - August 2025</t>
  </si>
  <si>
    <t>Boletim Mensal de Estatística - agosto de 2025</t>
  </si>
  <si>
    <t>Confidence indicator (a)</t>
  </si>
  <si>
    <t>Sales Evaluation of turnover over (a)</t>
  </si>
  <si>
    <t>Expected evolution of order books (a)</t>
  </si>
  <si>
    <t>Evaluation of the volume of stock</t>
  </si>
  <si>
    <t>Employment expectations</t>
  </si>
  <si>
    <t>Evaluation of change in prices  (a)</t>
  </si>
  <si>
    <t>Expected change in prices charged  (a)</t>
  </si>
  <si>
    <t xml:space="preserve">  Sales Evaluation of turnover over (a)</t>
  </si>
  <si>
    <t>Evaluation of order books placed with foreign suppliers (a)</t>
  </si>
  <si>
    <t>Expected evolution of the volume of stock (a)</t>
  </si>
  <si>
    <t>Existence of limiting factors</t>
  </si>
  <si>
    <r>
      <t xml:space="preserve">    Capital  social (10</t>
    </r>
    <r>
      <rPr>
        <vertAlign val="superscript"/>
        <sz val="8"/>
        <color rgb="FF000000"/>
        <rFont val="Arial"/>
        <family val="2"/>
      </rPr>
      <t>3</t>
    </r>
    <r>
      <rPr>
        <sz val="8"/>
        <color indexed="8"/>
        <rFont val="Arial"/>
        <family val="2"/>
      </rPr>
      <t xml:space="preserve"> euros)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</si>
</sst>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 ##0"/>
    <numFmt numFmtId="165" formatCode="#\ ###\ ###.0"/>
    <numFmt numFmtId="166" formatCode="0.0"/>
    <numFmt numFmtId="167" formatCode="0.000000"/>
    <numFmt numFmtId="168" formatCode="0.00000000000000"/>
    <numFmt numFmtId="169" formatCode="###\ ###\ ##0.0"/>
    <numFmt numFmtId="170" formatCode="#,##0.0"/>
    <numFmt numFmtId="171" formatCode="#\ ###\ ##0"/>
    <numFmt numFmtId="172" formatCode="#\ ###\ ###,"/>
    <numFmt numFmtId="173" formatCode="0.0_)"/>
    <numFmt numFmtId="174" formatCode="#\ ##0.0"/>
    <numFmt numFmtId="175" formatCode="0.000"/>
    <numFmt numFmtId="176" formatCode="#\ ###\ ###\ ##0"/>
    <numFmt numFmtId="177" formatCode="###,##0"/>
    <numFmt numFmtId="178" formatCode="#\ ###\ ##0.00"/>
    <numFmt numFmtId="179" formatCode="[$-816]mmm/yy;@"/>
    <numFmt numFmtId="180" formatCode="#\ ###\ ##0.0"/>
    <numFmt numFmtId="181" formatCode="#\ ##0_);\(#\ ##0\)"/>
    <numFmt numFmtId="182" formatCode="###\ ###"/>
    <numFmt numFmtId="183" formatCode="###\ ###\ ###"/>
    <numFmt numFmtId="184" formatCode="###\ ###\ ##0"/>
    <numFmt numFmtId="185" formatCode="###\ ###\ ###\ ###"/>
  </numFmts>
  <fonts count="72">
    <font>
      <sz val="10"/>
      <name val="Arial"/>
    </font>
    <font>
      <u/>
      <sz val="10"/>
      <color theme="10"/>
      <name val="Arial"/>
    </font>
    <font>
      <sz val="10"/>
      <name val="Arial"/>
      <family val="2"/>
    </font>
    <font>
      <b/>
      <sz val="8"/>
      <color rgb="FF0078AD"/>
      <name val="Arial"/>
      <family val="2"/>
    </font>
    <font>
      <sz val="8"/>
      <color indexed="8"/>
      <name val="Arial"/>
      <family val="2"/>
    </font>
    <font>
      <b/>
      <sz val="8"/>
      <color theme="1"/>
      <name val="Arial"/>
      <family val="2"/>
    </font>
    <font>
      <b/>
      <sz val="8"/>
      <color indexed="8"/>
      <name val="Arial"/>
      <family val="2"/>
    </font>
    <font>
      <sz val="8"/>
      <color theme="1"/>
      <name val="Arial"/>
      <family val="2"/>
    </font>
    <font>
      <vertAlign val="superscript"/>
      <sz val="8"/>
      <color indexed="8"/>
      <name val="Arial"/>
      <family val="2"/>
    </font>
    <font>
      <b/>
      <sz val="8"/>
      <name val="Arial"/>
      <family val="2"/>
    </font>
    <font>
      <b/>
      <sz val="8"/>
      <color indexed="9"/>
      <name val="Arial"/>
      <family val="2"/>
    </font>
    <font>
      <b/>
      <strike/>
      <sz val="8"/>
      <color rgb="FFFF0000"/>
      <name val="Arial"/>
      <family val="2"/>
    </font>
    <font>
      <u/>
      <sz val="8"/>
      <color theme="10"/>
      <name val="Arial"/>
      <family val="2"/>
    </font>
    <font>
      <sz val="8"/>
      <name val="Arial"/>
      <family val="2"/>
    </font>
    <font>
      <u/>
      <sz val="8"/>
      <color indexed="12"/>
      <name val="Arial"/>
      <family val="2"/>
    </font>
    <font>
      <sz val="8"/>
      <color rgb="FFFF0000"/>
      <name val="Arial"/>
      <family val="2"/>
    </font>
    <font>
      <sz val="8"/>
      <color theme="0"/>
      <name val="Arial"/>
      <family val="2"/>
    </font>
    <font>
      <strike/>
      <sz val="8"/>
      <name val="Arial"/>
      <family val="2"/>
    </font>
    <font>
      <vertAlign val="superscript"/>
      <sz val="8"/>
      <color rgb="FF000000"/>
      <name val="Arial"/>
      <family val="2"/>
    </font>
    <font>
      <u/>
      <sz val="8"/>
      <color rgb="FF0070C0"/>
      <name val="Arial"/>
      <family val="2"/>
    </font>
    <font>
      <vertAlign val="superscript"/>
      <sz val="8"/>
      <color theme="1"/>
      <name val="Arial"/>
      <family val="2"/>
    </font>
    <font>
      <sz val="8"/>
      <name val="Arial Narrow"/>
      <family val="2"/>
    </font>
    <font>
      <sz val="9"/>
      <color indexed="8"/>
      <name val="Arial"/>
      <family val="2"/>
    </font>
    <font>
      <b/>
      <u/>
      <sz val="8"/>
      <color theme="10"/>
      <name val="Arial"/>
      <family val="2"/>
    </font>
    <font>
      <sz val="10"/>
      <name val="MS Sans Serif"/>
      <family val="2"/>
    </font>
    <font>
      <b/>
      <sz val="8"/>
      <name val="Tahoma"/>
      <family val="2"/>
    </font>
    <font>
      <sz val="8"/>
      <color theme="1"/>
      <name val="Arial Narrow"/>
      <family val="2"/>
    </font>
    <font>
      <sz val="8"/>
      <name val="Tahoma"/>
      <family val="2"/>
    </font>
    <font>
      <sz val="7.5"/>
      <name val="Arial"/>
      <family val="2"/>
    </font>
    <font>
      <sz val="9"/>
      <name val="Calibri Light"/>
      <family val="2"/>
    </font>
    <font>
      <sz val="8"/>
      <name val="Times New Roman"/>
      <family val="1"/>
    </font>
    <font>
      <b/>
      <sz val="8"/>
      <name val="Times New Roman"/>
      <family val="1"/>
    </font>
    <font>
      <b/>
      <sz val="7.5"/>
      <color indexed="8"/>
      <name val="Arial"/>
      <family val="2"/>
    </font>
    <font>
      <sz val="7.5"/>
      <color indexed="8"/>
      <name val="Arial"/>
      <family val="2"/>
    </font>
    <font>
      <sz val="21"/>
      <color rgb="FF202124"/>
      <name val="Inherit"/>
    </font>
    <font>
      <strike/>
      <sz val="8"/>
      <color theme="1"/>
      <name val="Arial"/>
      <family val="2"/>
    </font>
    <font>
      <b/>
      <vertAlign val="superscript"/>
      <sz val="8"/>
      <color indexed="8"/>
      <name val="Arial"/>
      <family val="2"/>
    </font>
    <font>
      <sz val="8"/>
      <color indexed="8"/>
      <name val="Calibri"/>
      <family val="2"/>
    </font>
    <font>
      <sz val="8"/>
      <color indexed="9"/>
      <name val="Arial"/>
      <family val="2"/>
    </font>
    <font>
      <b/>
      <sz val="8"/>
      <color theme="4"/>
      <name val="Arial"/>
      <family val="2"/>
    </font>
    <font>
      <sz val="8"/>
      <color theme="1"/>
      <name val="Calibri"/>
      <family val="2"/>
      <scheme val="minor"/>
    </font>
    <font>
      <b/>
      <sz val="8"/>
      <color rgb="FFFF0000"/>
      <name val="Arial"/>
      <family val="2"/>
    </font>
    <font>
      <sz val="11"/>
      <name val="Calibri"/>
      <family val="2"/>
      <scheme val="minor"/>
    </font>
    <font>
      <sz val="8"/>
      <name val="Calibri"/>
      <family val="2"/>
      <scheme val="minor"/>
    </font>
    <font>
      <sz val="7"/>
      <name val="Arial"/>
      <family val="2"/>
    </font>
    <font>
      <sz val="7"/>
      <color rgb="FFFF0000"/>
      <name val="Arial"/>
      <family val="2"/>
    </font>
    <font>
      <sz val="8"/>
      <color rgb="FF0078AD"/>
      <name val="Arial"/>
      <family val="2"/>
    </font>
    <font>
      <b/>
      <sz val="7.5"/>
      <color rgb="FFFF0000"/>
      <name val="Arial"/>
      <family val="2"/>
    </font>
    <font>
      <b/>
      <strike/>
      <sz val="8"/>
      <color rgb="FF0078AD"/>
      <name val="Arial"/>
      <family val="2"/>
    </font>
    <font>
      <b/>
      <sz val="8"/>
      <color rgb="FF0070C0"/>
      <name val="Arial"/>
      <family val="2"/>
    </font>
    <font>
      <sz val="8"/>
      <color theme="5" tint="-0.249977111117893"/>
      <name val="Arial"/>
      <family val="2"/>
    </font>
    <font>
      <b/>
      <sz val="10"/>
      <name val="Arial"/>
      <family val="2"/>
    </font>
    <font>
      <b/>
      <sz val="11"/>
      <name val="Arial"/>
      <family val="2"/>
    </font>
    <font>
      <b/>
      <sz val="8"/>
      <color rgb="FF000000"/>
      <name val="Tahoma"/>
      <family val="2"/>
    </font>
    <font>
      <sz val="8"/>
      <color rgb="FFC00000"/>
      <name val="Arial"/>
      <family val="2"/>
    </font>
    <font>
      <sz val="8"/>
      <color rgb="FF000000"/>
      <name val="Tahoma"/>
      <family val="2"/>
    </font>
    <font>
      <sz val="8"/>
      <color theme="10"/>
      <name val="Arial"/>
      <family val="2"/>
    </font>
    <font>
      <b/>
      <sz val="8"/>
      <color rgb="FF566471"/>
      <name val="Tahoma"/>
      <family val="2"/>
    </font>
    <font>
      <b/>
      <sz val="8"/>
      <name val="Arial Narrow"/>
      <family val="2"/>
    </font>
    <font>
      <sz val="10"/>
      <name val="Humnst777 BT"/>
      <family val="2"/>
    </font>
    <font>
      <sz val="10"/>
      <name val="Calibri"/>
      <family val="2"/>
      <scheme val="minor"/>
    </font>
    <font>
      <b/>
      <sz val="10"/>
      <name val="Calibri"/>
      <family val="2"/>
      <scheme val="minor"/>
    </font>
    <font>
      <vertAlign val="superscript"/>
      <sz val="8"/>
      <color rgb="FF000000"/>
      <name val="Calibri Light"/>
      <family val="2"/>
    </font>
    <font>
      <sz val="8"/>
      <color indexed="8"/>
      <name val="Arial Narrow"/>
      <family val="2"/>
    </font>
    <font>
      <u/>
      <sz val="8"/>
      <name val="Arial"/>
      <family val="2"/>
    </font>
    <font>
      <u/>
      <sz val="9"/>
      <color theme="10"/>
      <name val="Calibri"/>
      <family val="2"/>
      <scheme val="minor"/>
    </font>
    <font>
      <i/>
      <sz val="8"/>
      <name val="Arial"/>
      <family val="2"/>
    </font>
    <font>
      <u/>
      <sz val="8"/>
      <color theme="9" tint="-0.249977111117893"/>
      <name val="Arial"/>
      <family val="2"/>
    </font>
    <font>
      <vertAlign val="superscript"/>
      <sz val="8"/>
      <name val="Arial"/>
      <family val="2"/>
    </font>
    <font>
      <sz val="8"/>
      <color indexed="59"/>
      <name val="Arial"/>
      <family val="2"/>
    </font>
    <font>
      <vertAlign val="superscript"/>
      <sz val="8"/>
      <color indexed="9"/>
      <name val="Arial"/>
      <family val="2"/>
    </font>
    <font>
      <b/>
      <sz val="11"/>
      <color theme="3"/>
      <name val="Arial"/>
      <family val="2"/>
    </font>
  </fonts>
  <fills count="6">
    <fill>
      <patternFill patternType="none"/>
    </fill>
    <fill>
      <patternFill patternType="gray125"/>
    </fill>
    <fill>
      <patternFill patternType="solid">
        <fgColor theme="0"/>
        <bgColor indexed="64"/>
      </patternFill>
    </fill>
    <fill>
      <patternFill patternType="solid">
        <fgColor indexed="9"/>
        <bgColor indexed="9"/>
      </patternFill>
    </fill>
    <fill>
      <patternFill patternType="solid">
        <fgColor indexed="9"/>
        <bgColor indexed="64"/>
      </patternFill>
    </fill>
    <fill>
      <patternFill patternType="solid">
        <fgColor theme="0"/>
        <bgColor indexed="9"/>
      </patternFill>
    </fill>
  </fills>
  <borders count="36">
    <border>
      <left/>
      <right/>
      <top/>
      <bottom/>
      <diagonal/>
    </border>
    <border>
      <left style="medium">
        <color rgb="FF0078AD"/>
      </left>
      <right/>
      <top style="medium">
        <color rgb="FF0078AD"/>
      </top>
      <bottom style="medium">
        <color rgb="FF0078AD"/>
      </bottom>
      <diagonal/>
    </border>
    <border>
      <left/>
      <right/>
      <top style="medium">
        <color rgb="FF0078AD"/>
      </top>
      <bottom style="medium">
        <color rgb="FF0078AD"/>
      </bottom>
      <diagonal/>
    </border>
    <border>
      <left/>
      <right style="medium">
        <color rgb="FF0078AD"/>
      </right>
      <top style="medium">
        <color rgb="FF0078AD"/>
      </top>
      <bottom style="medium">
        <color rgb="FF0078AD"/>
      </bottom>
      <diagonal/>
    </border>
    <border>
      <left style="medium">
        <color rgb="FF0078AD"/>
      </left>
      <right style="medium">
        <color rgb="FF0078AD"/>
      </right>
      <top style="medium">
        <color rgb="FF0078AD"/>
      </top>
      <bottom style="medium">
        <color rgb="FF0078AD"/>
      </bottom>
      <diagonal/>
    </border>
    <border>
      <left style="medium">
        <color rgb="FF0078AD"/>
      </left>
      <right style="medium">
        <color rgb="FF0078AD"/>
      </right>
      <top style="medium">
        <color rgb="FF0078AD"/>
      </top>
      <bottom/>
      <diagonal/>
    </border>
    <border>
      <left style="medium">
        <color rgb="FF0078AD"/>
      </left>
      <right style="medium">
        <color rgb="FF0078AD"/>
      </right>
      <top/>
      <bottom style="medium">
        <color rgb="FF0078AD"/>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style="thin">
        <color indexed="9"/>
      </bottom>
      <diagonal/>
    </border>
    <border>
      <left style="medium">
        <color rgb="FF0078AD"/>
      </left>
      <right/>
      <top style="medium">
        <color rgb="FF0078AD"/>
      </top>
      <bottom/>
      <diagonal/>
    </border>
    <border>
      <left/>
      <right style="medium">
        <color rgb="FF0078AD"/>
      </right>
      <top style="medium">
        <color rgb="FF0078AD"/>
      </top>
      <bottom/>
      <diagonal/>
    </border>
    <border>
      <left style="thin">
        <color indexed="64"/>
      </left>
      <right style="thin">
        <color indexed="64"/>
      </right>
      <top style="thin">
        <color indexed="64"/>
      </top>
      <bottom style="thin">
        <color indexed="64"/>
      </bottom>
      <diagonal/>
    </border>
    <border>
      <left/>
      <right style="thin">
        <color indexed="22"/>
      </right>
      <top/>
      <bottom/>
      <diagonal/>
    </border>
    <border>
      <left style="medium">
        <color theme="8" tint="-0.249977111117893"/>
      </left>
      <right/>
      <top style="medium">
        <color theme="8" tint="-0.249977111117893"/>
      </top>
      <bottom style="medium">
        <color theme="8" tint="-0.249977111117893"/>
      </bottom>
      <diagonal/>
    </border>
    <border>
      <left/>
      <right/>
      <top style="medium">
        <color theme="8" tint="-0.249977111117893"/>
      </top>
      <bottom style="medium">
        <color theme="8" tint="-0.249977111117893"/>
      </bottom>
      <diagonal/>
    </border>
    <border>
      <left/>
      <right style="medium">
        <color theme="8" tint="-0.249977111117893"/>
      </right>
      <top style="medium">
        <color theme="8" tint="-0.249977111117893"/>
      </top>
      <bottom style="medium">
        <color theme="8" tint="-0.249977111117893"/>
      </bottom>
      <diagonal/>
    </border>
    <border>
      <left style="medium">
        <color theme="8" tint="-0.249977111117893"/>
      </left>
      <right style="medium">
        <color theme="8" tint="-0.249977111117893"/>
      </right>
      <top style="medium">
        <color theme="8" tint="-0.249977111117893"/>
      </top>
      <bottom/>
      <diagonal/>
    </border>
    <border>
      <left style="medium">
        <color theme="8" tint="-0.249977111117893"/>
      </left>
      <right style="medium">
        <color theme="8" tint="-0.249977111117893"/>
      </right>
      <top/>
      <bottom style="medium">
        <color theme="8" tint="-0.249977111117893"/>
      </bottom>
      <diagonal/>
    </border>
    <border>
      <left style="thin">
        <color indexed="9"/>
      </left>
      <right style="medium">
        <color theme="8" tint="-0.249977111117893"/>
      </right>
      <top style="medium">
        <color theme="8" tint="-0.249977111117893"/>
      </top>
      <bottom/>
      <diagonal/>
    </border>
    <border>
      <left style="thin">
        <color indexed="9"/>
      </left>
      <right style="medium">
        <color theme="8" tint="-0.249977111117893"/>
      </right>
      <top/>
      <bottom style="medium">
        <color theme="8" tint="-0.249977111117893"/>
      </bottom>
      <diagonal/>
    </border>
    <border>
      <left style="thin">
        <color indexed="9"/>
      </left>
      <right style="thin">
        <color indexed="9"/>
      </right>
      <top style="medium">
        <color theme="8" tint="-0.249977111117893"/>
      </top>
      <bottom/>
      <diagonal/>
    </border>
    <border>
      <left style="thin">
        <color indexed="9"/>
      </left>
      <right style="thin">
        <color indexed="9"/>
      </right>
      <top/>
      <bottom style="medium">
        <color theme="8" tint="-0.249977111117893"/>
      </bottom>
      <diagonal/>
    </border>
    <border>
      <left style="medium">
        <color rgb="FF0078AD"/>
      </left>
      <right style="medium">
        <color rgb="FF0078AD"/>
      </right>
      <top/>
      <bottom/>
      <diagonal/>
    </border>
    <border>
      <left style="medium">
        <color rgb="FF0078AD"/>
      </left>
      <right/>
      <top/>
      <bottom/>
      <diagonal/>
    </border>
    <border>
      <left/>
      <right style="medium">
        <color rgb="FF0078AD"/>
      </right>
      <top/>
      <bottom style="medium">
        <color rgb="FF0078AD"/>
      </bottom>
      <diagonal/>
    </border>
    <border>
      <left/>
      <right/>
      <top style="medium">
        <color theme="0"/>
      </top>
      <bottom/>
      <diagonal/>
    </border>
    <border>
      <left/>
      <right style="medium">
        <color rgb="FF0078AD"/>
      </right>
      <top/>
      <bottom/>
      <diagonal/>
    </border>
    <border>
      <left style="medium">
        <color theme="0"/>
      </left>
      <right/>
      <top/>
      <bottom/>
      <diagonal/>
    </border>
    <border>
      <left style="medium">
        <color rgb="FF0078AD"/>
      </left>
      <right/>
      <top style="medium">
        <color indexed="14"/>
      </top>
      <bottom style="medium">
        <color rgb="FF0078AD"/>
      </bottom>
      <diagonal/>
    </border>
    <border>
      <left/>
      <right/>
      <top style="medium">
        <color indexed="14"/>
      </top>
      <bottom style="medium">
        <color rgb="FF0078AD"/>
      </bottom>
      <diagonal/>
    </border>
    <border>
      <left/>
      <right style="medium">
        <color rgb="FF0078AD"/>
      </right>
      <top style="medium">
        <color indexed="14"/>
      </top>
      <bottom style="medium">
        <color rgb="FF0078AD"/>
      </bottom>
      <diagonal/>
    </border>
    <border>
      <left/>
      <right/>
      <top style="medium">
        <color rgb="FF0078AD"/>
      </top>
      <bottom/>
      <diagonal/>
    </border>
    <border>
      <left/>
      <right/>
      <top/>
      <bottom style="medium">
        <color rgb="FF0078AD"/>
      </bottom>
      <diagonal/>
    </border>
    <border>
      <left/>
      <right/>
      <top/>
      <bottom style="medium">
        <color indexed="14"/>
      </bottom>
      <diagonal/>
    </border>
    <border>
      <left/>
      <right/>
      <top/>
      <bottom style="medium">
        <color indexed="9"/>
      </bottom>
      <diagonal/>
    </border>
    <border>
      <left/>
      <right/>
      <top style="thin">
        <color indexed="64"/>
      </top>
      <bottom style="thin">
        <color indexed="64"/>
      </bottom>
      <diagonal/>
    </border>
  </borders>
  <cellStyleXfs count="13">
    <xf numFmtId="0" fontId="0" fillId="0" borderId="0"/>
    <xf numFmtId="0" fontId="1" fillId="0" borderId="0" applyNumberFormat="0" applyFill="0" applyBorder="0" applyAlignment="0" applyProtection="0"/>
    <xf numFmtId="0" fontId="2" fillId="0" borderId="0"/>
    <xf numFmtId="0" fontId="2" fillId="0" borderId="0"/>
    <xf numFmtId="0" fontId="2" fillId="0" borderId="0"/>
    <xf numFmtId="0" fontId="24" fillId="0" borderId="0"/>
    <xf numFmtId="0" fontId="24" fillId="0" borderId="0"/>
    <xf numFmtId="0" fontId="2" fillId="0" borderId="0"/>
    <xf numFmtId="49" fontId="28" fillId="4" borderId="11">
      <alignment horizontal="center"/>
      <protection locked="0"/>
    </xf>
    <xf numFmtId="0" fontId="2" fillId="0" borderId="0"/>
    <xf numFmtId="0" fontId="24" fillId="0" borderId="0"/>
    <xf numFmtId="0" fontId="2" fillId="0" borderId="0"/>
    <xf numFmtId="0" fontId="24" fillId="0" borderId="0"/>
  </cellStyleXfs>
  <cellXfs count="1066">
    <xf numFmtId="0" fontId="0" fillId="0" borderId="0" xfId="0"/>
    <xf numFmtId="0" fontId="3" fillId="0" borderId="0" xfId="2" applyFont="1"/>
    <xf numFmtId="0" fontId="4" fillId="0" borderId="0" xfId="2" applyFont="1"/>
    <xf numFmtId="0" fontId="5" fillId="0" borderId="0" xfId="2" applyFont="1"/>
    <xf numFmtId="0" fontId="4" fillId="2" borderId="0" xfId="2" applyFont="1" applyFill="1"/>
    <xf numFmtId="0" fontId="4" fillId="0" borderId="0" xfId="0" applyFont="1"/>
    <xf numFmtId="0" fontId="4" fillId="2" borderId="0" xfId="0" applyFont="1" applyFill="1"/>
    <xf numFmtId="0" fontId="4" fillId="0" borderId="0" xfId="0" applyFont="1" applyAlignment="1">
      <alignment vertical="center"/>
    </xf>
    <xf numFmtId="0" fontId="6" fillId="0" borderId="0" xfId="0" applyFont="1"/>
    <xf numFmtId="0" fontId="7" fillId="0" borderId="3" xfId="0" applyFont="1" applyBorder="1" applyAlignment="1">
      <alignment horizontal="center" vertical="center" wrapText="1"/>
    </xf>
    <xf numFmtId="0" fontId="6" fillId="0" borderId="0" xfId="0" applyFont="1" applyAlignment="1">
      <alignment vertical="center"/>
    </xf>
    <xf numFmtId="0" fontId="7" fillId="0" borderId="4" xfId="0" applyFont="1" applyBorder="1" applyAlignment="1">
      <alignment horizontal="center" vertical="center" wrapText="1"/>
    </xf>
    <xf numFmtId="0" fontId="1" fillId="0" borderId="0" xfId="1" applyAlignment="1">
      <alignment vertical="center" wrapText="1"/>
    </xf>
    <xf numFmtId="0" fontId="1" fillId="0" borderId="0" xfId="1" applyAlignment="1">
      <alignment horizontal="left" vertical="center" wrapText="1"/>
    </xf>
    <xf numFmtId="0" fontId="4" fillId="0" borderId="0" xfId="0" applyFont="1" applyAlignment="1">
      <alignment horizontal="left" vertical="center" indent="1"/>
    </xf>
    <xf numFmtId="165" fontId="4" fillId="0" borderId="0" xfId="0" applyNumberFormat="1" applyFont="1" applyAlignment="1">
      <alignment vertical="center"/>
    </xf>
    <xf numFmtId="0" fontId="7" fillId="2" borderId="0" xfId="0" applyFont="1" applyFill="1" applyAlignment="1">
      <alignment vertical="center"/>
    </xf>
    <xf numFmtId="165" fontId="4" fillId="0" borderId="0" xfId="0" applyNumberFormat="1" applyFont="1"/>
    <xf numFmtId="0" fontId="4" fillId="2" borderId="0" xfId="0" applyFont="1" applyFill="1" applyAlignment="1">
      <alignment vertical="center"/>
    </xf>
    <xf numFmtId="0" fontId="1" fillId="0" borderId="0" xfId="1" applyAlignment="1">
      <alignment vertical="center"/>
    </xf>
    <xf numFmtId="166" fontId="4" fillId="0" borderId="0" xfId="0" applyNumberFormat="1" applyFont="1" applyAlignment="1">
      <alignment vertical="center"/>
    </xf>
    <xf numFmtId="0" fontId="7" fillId="2" borderId="0" xfId="0" applyFont="1" applyFill="1" applyAlignment="1">
      <alignment horizontal="left" vertical="center" indent="1"/>
    </xf>
    <xf numFmtId="0" fontId="4" fillId="2" borderId="0" xfId="0" applyFont="1" applyFill="1" applyAlignment="1">
      <alignment horizontal="left" vertical="center" indent="1"/>
    </xf>
    <xf numFmtId="0" fontId="1" fillId="2" borderId="0" xfId="1" applyFill="1" applyAlignment="1">
      <alignment vertical="center" wrapText="1"/>
    </xf>
    <xf numFmtId="0" fontId="7" fillId="2" borderId="0" xfId="0" applyFont="1" applyFill="1" applyAlignment="1">
      <alignment horizontal="left" indent="1"/>
    </xf>
    <xf numFmtId="0" fontId="4" fillId="2" borderId="0" xfId="0" applyFont="1" applyFill="1" applyAlignment="1">
      <alignment horizontal="left" indent="1"/>
    </xf>
    <xf numFmtId="0" fontId="1" fillId="2" borderId="0" xfId="1" applyFill="1" applyAlignment="1">
      <alignment vertical="center"/>
    </xf>
    <xf numFmtId="0" fontId="7" fillId="0" borderId="4" xfId="0" applyFont="1" applyBorder="1" applyAlignment="1">
      <alignment horizontal="center" wrapText="1"/>
    </xf>
    <xf numFmtId="49" fontId="7" fillId="0" borderId="0" xfId="0" applyNumberFormat="1" applyFont="1" applyProtection="1">
      <protection locked="0"/>
    </xf>
    <xf numFmtId="0" fontId="4" fillId="2" borderId="0" xfId="0" applyFont="1" applyFill="1" applyAlignment="1">
      <alignment horizontal="left"/>
    </xf>
    <xf numFmtId="0" fontId="7" fillId="0" borderId="0" xfId="0" applyFont="1"/>
    <xf numFmtId="0" fontId="7" fillId="3" borderId="0" xfId="0" applyFont="1" applyFill="1"/>
    <xf numFmtId="0" fontId="1" fillId="0" borderId="0" xfId="1"/>
    <xf numFmtId="0" fontId="4" fillId="0" borderId="0" xfId="0" applyFont="1" applyAlignment="1">
      <alignment horizontal="right"/>
    </xf>
    <xf numFmtId="0" fontId="7" fillId="0" borderId="4" xfId="0" applyFont="1" applyBorder="1" applyAlignment="1">
      <alignment horizontal="center" vertical="center"/>
    </xf>
    <xf numFmtId="0" fontId="4" fillId="0" borderId="0" xfId="0" applyFont="1" applyAlignment="1">
      <alignment horizontal="center" vertical="center"/>
    </xf>
    <xf numFmtId="167" fontId="4" fillId="0" borderId="0" xfId="0" applyNumberFormat="1" applyFont="1" applyAlignment="1">
      <alignment vertical="center"/>
    </xf>
    <xf numFmtId="168" fontId="4" fillId="0" borderId="0" xfId="0" applyNumberFormat="1" applyFont="1" applyAlignment="1">
      <alignment vertical="center"/>
    </xf>
    <xf numFmtId="49" fontId="1" fillId="0" borderId="0" xfId="1" applyNumberFormat="1" applyAlignment="1">
      <alignment vertical="center" wrapText="1"/>
    </xf>
    <xf numFmtId="49" fontId="7" fillId="0" borderId="0" xfId="0" applyNumberFormat="1" applyFont="1" applyAlignment="1" applyProtection="1">
      <alignment vertical="center"/>
      <protection locked="0"/>
    </xf>
    <xf numFmtId="0" fontId="4" fillId="0" borderId="0" xfId="0" applyFont="1" applyAlignment="1">
      <alignment horizontal="left" vertical="center"/>
    </xf>
    <xf numFmtId="0" fontId="4" fillId="0" borderId="0" xfId="0" applyFont="1" applyAlignment="1">
      <alignment horizontal="left"/>
    </xf>
    <xf numFmtId="0" fontId="7" fillId="0" borderId="0" xfId="0" applyFont="1" applyAlignment="1">
      <alignment vertical="center"/>
    </xf>
    <xf numFmtId="49" fontId="4" fillId="0" borderId="0" xfId="3" applyNumberFormat="1" applyFont="1"/>
    <xf numFmtId="49" fontId="10" fillId="0" borderId="0" xfId="3" applyNumberFormat="1" applyFont="1" applyAlignment="1">
      <alignment horizontal="center"/>
    </xf>
    <xf numFmtId="49" fontId="4" fillId="0" borderId="0" xfId="0" applyNumberFormat="1" applyFont="1"/>
    <xf numFmtId="49" fontId="4" fillId="0" borderId="0" xfId="0" applyNumberFormat="1" applyFont="1" applyAlignment="1">
      <alignment horizontal="left" indent="1"/>
    </xf>
    <xf numFmtId="49" fontId="7" fillId="0" borderId="4" xfId="0" applyNumberFormat="1" applyFont="1" applyBorder="1" applyAlignment="1">
      <alignment horizontal="center" vertical="center"/>
    </xf>
    <xf numFmtId="49" fontId="7" fillId="0" borderId="4" xfId="0" applyNumberFormat="1" applyFont="1" applyBorder="1" applyAlignment="1">
      <alignment horizontal="center" wrapText="1"/>
    </xf>
    <xf numFmtId="49" fontId="7" fillId="0" borderId="4" xfId="0" quotePrefix="1" applyNumberFormat="1" applyFont="1" applyBorder="1" applyAlignment="1">
      <alignment horizontal="center" vertical="center" wrapText="1"/>
    </xf>
    <xf numFmtId="49" fontId="11" fillId="0" borderId="0" xfId="0" applyNumberFormat="1" applyFont="1" applyAlignment="1">
      <alignment vertical="center"/>
    </xf>
    <xf numFmtId="49" fontId="4" fillId="0" borderId="0" xfId="0" applyNumberFormat="1" applyFont="1" applyAlignment="1">
      <alignment horizontal="center" vertical="center"/>
    </xf>
    <xf numFmtId="49" fontId="4" fillId="0" borderId="0" xfId="0" applyNumberFormat="1" applyFont="1" applyAlignment="1">
      <alignment vertical="center"/>
    </xf>
    <xf numFmtId="164" fontId="7" fillId="0" borderId="0" xfId="0" applyNumberFormat="1" applyFont="1" applyAlignment="1">
      <alignment horizontal="right"/>
    </xf>
    <xf numFmtId="169" fontId="12" fillId="2" borderId="0" xfId="1" applyNumberFormat="1" applyFont="1" applyFill="1" applyBorder="1" applyAlignment="1" applyProtection="1">
      <alignment vertical="center"/>
      <protection locked="0"/>
    </xf>
    <xf numFmtId="49" fontId="7" fillId="0" borderId="0" xfId="0" applyNumberFormat="1" applyFont="1" applyAlignment="1">
      <alignment vertical="center"/>
    </xf>
    <xf numFmtId="0" fontId="7" fillId="0" borderId="0" xfId="0" applyFont="1" applyAlignment="1">
      <alignment horizontal="right" vertical="center"/>
    </xf>
    <xf numFmtId="0" fontId="7" fillId="0" borderId="0" xfId="0" applyFont="1" applyAlignment="1">
      <alignment horizontal="left" vertical="center"/>
    </xf>
    <xf numFmtId="49" fontId="4" fillId="0" borderId="0" xfId="0" applyNumberFormat="1" applyFont="1" applyAlignment="1">
      <alignment horizontal="left" vertical="center" indent="1"/>
    </xf>
    <xf numFmtId="49" fontId="7" fillId="0" borderId="0" xfId="0" applyNumberFormat="1" applyFont="1" applyAlignment="1">
      <alignment horizontal="center" vertical="center"/>
    </xf>
    <xf numFmtId="164" fontId="7" fillId="0" borderId="0" xfId="0" applyNumberFormat="1" applyFont="1" applyAlignment="1">
      <alignment horizontal="right" vertical="center"/>
    </xf>
    <xf numFmtId="166" fontId="7" fillId="0" borderId="0" xfId="0" applyNumberFormat="1" applyFont="1" applyAlignment="1">
      <alignment horizontal="right" vertical="center"/>
    </xf>
    <xf numFmtId="49" fontId="13" fillId="2" borderId="0" xfId="0" applyNumberFormat="1" applyFont="1" applyFill="1" applyAlignment="1">
      <alignment horizontal="left" vertical="center" indent="1"/>
    </xf>
    <xf numFmtId="49" fontId="4" fillId="2" borderId="0" xfId="0" applyNumberFormat="1" applyFont="1" applyFill="1" applyAlignment="1">
      <alignment vertical="center"/>
    </xf>
    <xf numFmtId="49" fontId="6" fillId="0" borderId="0" xfId="0" applyNumberFormat="1" applyFont="1" applyAlignment="1">
      <alignment vertical="center"/>
    </xf>
    <xf numFmtId="49" fontId="14" fillId="0" borderId="0" xfId="1" applyNumberFormat="1" applyFont="1" applyAlignment="1" applyProtection="1">
      <alignment vertical="center"/>
    </xf>
    <xf numFmtId="166" fontId="7" fillId="0" borderId="0" xfId="0" applyNumberFormat="1" applyFont="1" applyAlignment="1">
      <alignment horizontal="right" vertical="center" wrapText="1"/>
    </xf>
    <xf numFmtId="49" fontId="6" fillId="2" borderId="0" xfId="0" applyNumberFormat="1" applyFont="1" applyFill="1" applyAlignment="1">
      <alignment vertical="center"/>
    </xf>
    <xf numFmtId="169" fontId="12" fillId="2" borderId="0" xfId="1" applyNumberFormat="1" applyFont="1" applyFill="1" applyBorder="1" applyAlignment="1" applyProtection="1">
      <alignment horizontal="left" vertical="center" indent="1"/>
      <protection locked="0"/>
    </xf>
    <xf numFmtId="0" fontId="4" fillId="0" borderId="0" xfId="0" applyFont="1" applyAlignment="1">
      <alignment horizontal="left" vertical="center" indent="2"/>
    </xf>
    <xf numFmtId="0" fontId="4" fillId="2" borderId="0" xfId="0" applyFont="1" applyFill="1" applyAlignment="1">
      <alignment horizontal="left" vertical="center" indent="2"/>
    </xf>
    <xf numFmtId="49" fontId="4" fillId="0" borderId="0" xfId="0" applyNumberFormat="1" applyFont="1" applyAlignment="1">
      <alignment horizontal="left" vertical="center" indent="2"/>
    </xf>
    <xf numFmtId="49" fontId="4" fillId="2" borderId="0" xfId="0" applyNumberFormat="1" applyFont="1" applyFill="1" applyAlignment="1">
      <alignment horizontal="left" vertical="center" indent="2"/>
    </xf>
    <xf numFmtId="49" fontId="7" fillId="0" borderId="0" xfId="0" applyNumberFormat="1" applyFont="1" applyAlignment="1">
      <alignment horizontal="right" vertical="center"/>
    </xf>
    <xf numFmtId="1" fontId="7" fillId="0" borderId="0" xfId="0" applyNumberFormat="1" applyFont="1" applyAlignment="1">
      <alignment horizontal="center" vertical="center"/>
    </xf>
    <xf numFmtId="1" fontId="15" fillId="0" borderId="0" xfId="0" applyNumberFormat="1" applyFont="1" applyAlignment="1">
      <alignment horizontal="right" vertical="center"/>
    </xf>
    <xf numFmtId="0" fontId="15" fillId="0" borderId="0" xfId="0" applyFont="1" applyAlignment="1">
      <alignment horizontal="right" vertical="center"/>
    </xf>
    <xf numFmtId="166" fontId="15" fillId="0" borderId="0" xfId="0" applyNumberFormat="1" applyFont="1" applyAlignment="1">
      <alignment horizontal="right" vertical="center"/>
    </xf>
    <xf numFmtId="49" fontId="6" fillId="2" borderId="0" xfId="0" applyNumberFormat="1" applyFont="1" applyFill="1" applyAlignment="1">
      <alignment horizontal="left" vertical="center"/>
    </xf>
    <xf numFmtId="1" fontId="16" fillId="0" borderId="0" xfId="0" applyNumberFormat="1" applyFont="1" applyAlignment="1">
      <alignment vertical="center"/>
    </xf>
    <xf numFmtId="1" fontId="16" fillId="0" borderId="0" xfId="0" applyNumberFormat="1" applyFont="1"/>
    <xf numFmtId="3" fontId="7" fillId="0" borderId="0" xfId="0" applyNumberFormat="1" applyFont="1" applyAlignment="1">
      <alignment horizontal="right" vertical="center"/>
    </xf>
    <xf numFmtId="49" fontId="4" fillId="0" borderId="0" xfId="0" applyNumberFormat="1" applyFont="1" applyAlignment="1">
      <alignment horizontal="left" vertical="center"/>
    </xf>
    <xf numFmtId="49" fontId="4" fillId="0" borderId="0" xfId="0" applyNumberFormat="1" applyFont="1" applyAlignment="1">
      <alignment vertical="center" wrapText="1"/>
    </xf>
    <xf numFmtId="49" fontId="7" fillId="0" borderId="4" xfId="0" applyNumberFormat="1" applyFont="1" applyBorder="1" applyAlignment="1">
      <alignment horizontal="center" vertical="center" wrapText="1"/>
    </xf>
    <xf numFmtId="49" fontId="13" fillId="0" borderId="0" xfId="0" applyNumberFormat="1" applyFont="1" applyProtection="1">
      <protection locked="0"/>
    </xf>
    <xf numFmtId="49" fontId="4" fillId="2" borderId="0" xfId="0" applyNumberFormat="1" applyFont="1" applyFill="1"/>
    <xf numFmtId="49" fontId="13" fillId="2" borderId="0" xfId="0" applyNumberFormat="1" applyFont="1" applyFill="1"/>
    <xf numFmtId="49" fontId="7" fillId="2" borderId="0" xfId="0" applyNumberFormat="1" applyFont="1" applyFill="1"/>
    <xf numFmtId="49" fontId="13" fillId="0" borderId="0" xfId="0" applyNumberFormat="1" applyFont="1" applyAlignment="1">
      <alignment horizontal="left" indent="1"/>
    </xf>
    <xf numFmtId="49" fontId="13" fillId="0" borderId="0" xfId="0" applyNumberFormat="1" applyFont="1"/>
    <xf numFmtId="49" fontId="7" fillId="0" borderId="0" xfId="0" applyNumberFormat="1" applyFont="1" applyAlignment="1">
      <alignment horizontal="left" indent="1"/>
    </xf>
    <xf numFmtId="49" fontId="7" fillId="0" borderId="0" xfId="0" applyNumberFormat="1" applyFont="1"/>
    <xf numFmtId="0" fontId="7" fillId="2" borderId="0" xfId="0" applyFont="1" applyFill="1" applyAlignment="1">
      <alignment horizontal="left" vertical="center"/>
    </xf>
    <xf numFmtId="169" fontId="19" fillId="2" borderId="0" xfId="1" applyNumberFormat="1" applyFont="1" applyFill="1" applyBorder="1" applyAlignment="1" applyProtection="1">
      <protection locked="0"/>
    </xf>
    <xf numFmtId="169" fontId="12" fillId="2" borderId="0" xfId="1" applyNumberFormat="1" applyFont="1" applyFill="1" applyBorder="1" applyAlignment="1" applyProtection="1">
      <protection locked="0"/>
    </xf>
    <xf numFmtId="49" fontId="4" fillId="0" borderId="0" xfId="3" applyNumberFormat="1" applyFont="1" applyAlignment="1">
      <alignment horizontal="center"/>
    </xf>
    <xf numFmtId="0" fontId="13" fillId="0" borderId="0" xfId="0" applyFont="1"/>
    <xf numFmtId="0" fontId="7" fillId="0" borderId="6" xfId="0" applyFont="1" applyBorder="1" applyAlignment="1">
      <alignment horizontal="center" vertical="center" wrapText="1"/>
    </xf>
    <xf numFmtId="0" fontId="9" fillId="0" borderId="0" xfId="0" applyFont="1" applyAlignment="1">
      <alignment horizontal="left" vertical="center"/>
    </xf>
    <xf numFmtId="164" fontId="9" fillId="0" borderId="0" xfId="0" applyNumberFormat="1" applyFont="1" applyAlignment="1">
      <alignment horizontal="right" vertical="center"/>
    </xf>
    <xf numFmtId="166" fontId="9" fillId="0" borderId="0" xfId="0" applyNumberFormat="1" applyFont="1" applyAlignment="1">
      <alignment horizontal="right" vertical="center"/>
    </xf>
    <xf numFmtId="0" fontId="5" fillId="0" borderId="7" xfId="0" applyFont="1" applyBorder="1" applyAlignment="1">
      <alignment vertical="center"/>
    </xf>
    <xf numFmtId="164" fontId="9" fillId="0" borderId="0" xfId="0" applyNumberFormat="1" applyFont="1" applyAlignment="1">
      <alignment horizontal="right"/>
    </xf>
    <xf numFmtId="170" fontId="5" fillId="0" borderId="0" xfId="0" applyNumberFormat="1" applyFont="1" applyAlignment="1">
      <alignment horizontal="center"/>
    </xf>
    <xf numFmtId="0" fontId="13" fillId="0" borderId="0" xfId="0" applyFont="1" applyAlignment="1">
      <alignment horizontal="left" vertical="center"/>
    </xf>
    <xf numFmtId="164" fontId="13" fillId="0" borderId="0" xfId="0" applyNumberFormat="1" applyFont="1" applyAlignment="1">
      <alignment horizontal="right" vertical="center"/>
    </xf>
    <xf numFmtId="166" fontId="13" fillId="0" borderId="0" xfId="0" applyNumberFormat="1" applyFont="1" applyAlignment="1">
      <alignment horizontal="right" vertical="center"/>
    </xf>
    <xf numFmtId="0" fontId="7" fillId="0" borderId="8" xfId="0" applyFont="1" applyBorder="1" applyAlignment="1">
      <alignment vertical="center"/>
    </xf>
    <xf numFmtId="164" fontId="13" fillId="0" borderId="0" xfId="0" applyNumberFormat="1" applyFont="1" applyAlignment="1">
      <alignment horizontal="right"/>
    </xf>
    <xf numFmtId="0" fontId="13" fillId="0" borderId="0" xfId="0" applyFont="1" applyAlignment="1">
      <alignment horizontal="left" vertical="center" wrapText="1"/>
    </xf>
    <xf numFmtId="0" fontId="7" fillId="0" borderId="6" xfId="0" applyFont="1" applyBorder="1" applyAlignment="1">
      <alignment horizontal="center" wrapText="1"/>
    </xf>
    <xf numFmtId="49" fontId="4" fillId="0" borderId="0" xfId="0" applyNumberFormat="1" applyFont="1" applyAlignment="1">
      <alignment horizontal="right" vertical="center"/>
    </xf>
    <xf numFmtId="171" fontId="13" fillId="0" borderId="0" xfId="0" applyNumberFormat="1" applyFont="1"/>
    <xf numFmtId="172" fontId="13" fillId="0" borderId="0" xfId="0" applyNumberFormat="1" applyFont="1"/>
    <xf numFmtId="172" fontId="13" fillId="0" borderId="0" xfId="0" applyNumberFormat="1" applyFont="1" applyAlignment="1">
      <alignment horizontal="right"/>
    </xf>
    <xf numFmtId="173" fontId="13" fillId="0" borderId="0" xfId="4" applyNumberFormat="1" applyFont="1" applyAlignment="1">
      <alignment horizontal="right"/>
    </xf>
    <xf numFmtId="49" fontId="4" fillId="2" borderId="0" xfId="0" applyNumberFormat="1" applyFont="1" applyFill="1" applyAlignment="1">
      <alignment horizontal="left" vertical="center" indent="1"/>
    </xf>
    <xf numFmtId="2" fontId="0" fillId="0" borderId="0" xfId="0" applyNumberFormat="1"/>
    <xf numFmtId="173" fontId="0" fillId="0" borderId="0" xfId="0" applyNumberFormat="1"/>
    <xf numFmtId="0" fontId="13" fillId="0" borderId="0" xfId="4" applyFont="1" applyAlignment="1">
      <alignment horizontal="right"/>
    </xf>
    <xf numFmtId="171" fontId="13" fillId="0" borderId="0" xfId="0" applyNumberFormat="1" applyFont="1" applyAlignment="1">
      <alignment vertical="center"/>
    </xf>
    <xf numFmtId="172" fontId="13" fillId="0" borderId="0" xfId="0" applyNumberFormat="1" applyFont="1" applyAlignment="1">
      <alignment vertical="center"/>
    </xf>
    <xf numFmtId="172" fontId="13" fillId="0" borderId="0" xfId="0" applyNumberFormat="1" applyFont="1" applyAlignment="1">
      <alignment horizontal="right" vertical="center"/>
    </xf>
    <xf numFmtId="166" fontId="13" fillId="0" borderId="0" xfId="0" applyNumberFormat="1" applyFont="1" applyAlignment="1">
      <alignment horizontal="right"/>
    </xf>
    <xf numFmtId="171" fontId="13" fillId="0" borderId="0" xfId="4" applyNumberFormat="1" applyFont="1"/>
    <xf numFmtId="172" fontId="13" fillId="0" borderId="0" xfId="4" applyNumberFormat="1" applyFont="1"/>
    <xf numFmtId="172" fontId="13" fillId="0" borderId="0" xfId="4" applyNumberFormat="1" applyFont="1" applyAlignment="1">
      <alignment horizontal="right"/>
    </xf>
    <xf numFmtId="171" fontId="13" fillId="0" borderId="0" xfId="4" applyNumberFormat="1" applyFont="1" applyAlignment="1">
      <alignment horizontal="right"/>
    </xf>
    <xf numFmtId="171" fontId="13" fillId="0" borderId="0" xfId="0" applyNumberFormat="1" applyFont="1" applyAlignment="1">
      <alignment horizontal="right" vertical="center"/>
    </xf>
    <xf numFmtId="172" fontId="13" fillId="0" borderId="0" xfId="4" applyNumberFormat="1" applyFont="1" applyAlignment="1">
      <alignment vertical="center"/>
    </xf>
    <xf numFmtId="171" fontId="4" fillId="0" borderId="0" xfId="0" applyNumberFormat="1" applyFont="1"/>
    <xf numFmtId="166" fontId="4" fillId="0" borderId="0" xfId="0" applyNumberFormat="1" applyFont="1" applyAlignment="1">
      <alignment horizontal="right"/>
    </xf>
    <xf numFmtId="0" fontId="21" fillId="0" borderId="0" xfId="3" applyFont="1" applyAlignment="1" applyProtection="1">
      <alignment horizontal="left" vertical="center" wrapText="1"/>
      <protection locked="0"/>
    </xf>
    <xf numFmtId="49" fontId="4" fillId="0" borderId="0" xfId="3" applyNumberFormat="1" applyFont="1" applyAlignment="1">
      <alignment vertical="center"/>
    </xf>
    <xf numFmtId="0" fontId="0" fillId="0" borderId="0" xfId="0" applyAlignment="1">
      <alignment wrapText="1"/>
    </xf>
    <xf numFmtId="49" fontId="22" fillId="0" borderId="0" xfId="3" applyNumberFormat="1" applyFont="1" applyAlignment="1">
      <alignment wrapText="1"/>
    </xf>
    <xf numFmtId="49" fontId="22" fillId="0" borderId="0" xfId="0" applyNumberFormat="1" applyFont="1" applyAlignment="1">
      <alignment wrapText="1"/>
    </xf>
    <xf numFmtId="49" fontId="22" fillId="0" borderId="0" xfId="3" applyNumberFormat="1" applyFont="1"/>
    <xf numFmtId="49" fontId="4" fillId="0" borderId="0" xfId="3" applyNumberFormat="1" applyFont="1" applyAlignment="1" applyProtection="1">
      <alignment vertical="center"/>
      <protection locked="0"/>
    </xf>
    <xf numFmtId="49" fontId="7" fillId="0" borderId="4" xfId="0" quotePrefix="1" applyNumberFormat="1" applyFont="1" applyBorder="1" applyAlignment="1" applyProtection="1">
      <alignment horizontal="center" vertical="center" wrapText="1"/>
      <protection locked="0"/>
    </xf>
    <xf numFmtId="49" fontId="4" fillId="0" borderId="0" xfId="0" applyNumberFormat="1" applyFont="1" applyAlignment="1" applyProtection="1">
      <alignment vertical="center"/>
      <protection locked="0"/>
    </xf>
    <xf numFmtId="169" fontId="23" fillId="2" borderId="0" xfId="1" applyNumberFormat="1" applyFont="1" applyFill="1" applyBorder="1" applyAlignment="1" applyProtection="1">
      <alignment vertical="center"/>
      <protection locked="0"/>
    </xf>
    <xf numFmtId="49" fontId="4" fillId="0" borderId="0" xfId="0" applyNumberFormat="1" applyFont="1" applyAlignment="1" applyProtection="1">
      <alignment horizontal="left" vertical="center" indent="1"/>
      <protection locked="0"/>
    </xf>
    <xf numFmtId="174" fontId="4" fillId="0" borderId="0" xfId="0" applyNumberFormat="1" applyFont="1" applyAlignment="1" applyProtection="1">
      <alignment horizontal="right" vertical="center"/>
      <protection locked="0"/>
    </xf>
    <xf numFmtId="170" fontId="4" fillId="0" borderId="0" xfId="0" quotePrefix="1" applyNumberFormat="1" applyFont="1" applyAlignment="1" applyProtection="1">
      <alignment horizontal="right" vertical="center"/>
      <protection locked="0"/>
    </xf>
    <xf numFmtId="49" fontId="4" fillId="0" borderId="0" xfId="0" quotePrefix="1" applyNumberFormat="1" applyFont="1" applyAlignment="1" applyProtection="1">
      <alignment horizontal="left" vertical="center" indent="1"/>
      <protection locked="0"/>
    </xf>
    <xf numFmtId="174" fontId="25" fillId="0" borderId="0" xfId="5" applyNumberFormat="1" applyFont="1" applyAlignment="1">
      <alignment horizontal="right" vertical="center"/>
    </xf>
    <xf numFmtId="49" fontId="7" fillId="0" borderId="0" xfId="0" applyNumberFormat="1" applyFont="1" applyAlignment="1" applyProtection="1">
      <alignment horizontal="right" vertical="center"/>
      <protection locked="0"/>
    </xf>
    <xf numFmtId="0" fontId="7" fillId="0" borderId="0" xfId="0" applyFont="1" applyAlignment="1" applyProtection="1">
      <alignment horizontal="right" vertical="center"/>
      <protection locked="0"/>
    </xf>
    <xf numFmtId="174" fontId="4" fillId="3" borderId="0" xfId="0" applyNumberFormat="1" applyFont="1" applyFill="1" applyAlignment="1">
      <alignment horizontal="right" vertical="center"/>
    </xf>
    <xf numFmtId="170" fontId="13" fillId="4" borderId="0" xfId="5" applyNumberFormat="1" applyFont="1" applyFill="1" applyAlignment="1">
      <alignment horizontal="right" vertical="center"/>
    </xf>
    <xf numFmtId="174" fontId="25" fillId="4" borderId="0" xfId="5" applyNumberFormat="1" applyFont="1" applyFill="1" applyAlignment="1">
      <alignment horizontal="right" vertical="center"/>
    </xf>
    <xf numFmtId="49" fontId="4" fillId="0" borderId="0" xfId="0" applyNumberFormat="1" applyFont="1" applyAlignment="1" applyProtection="1">
      <alignment horizontal="right" vertical="center"/>
      <protection locked="0"/>
    </xf>
    <xf numFmtId="49" fontId="4" fillId="0" borderId="0" xfId="0" quotePrefix="1" applyNumberFormat="1" applyFont="1" applyAlignment="1" applyProtection="1">
      <alignment horizontal="left" vertical="center"/>
      <protection locked="0"/>
    </xf>
    <xf numFmtId="0" fontId="4" fillId="0" borderId="0" xfId="0" applyFont="1" applyAlignment="1" applyProtection="1">
      <alignment horizontal="right" vertical="center"/>
      <protection locked="0"/>
    </xf>
    <xf numFmtId="170" fontId="4" fillId="3" borderId="0" xfId="0" applyNumberFormat="1" applyFont="1" applyFill="1" applyAlignment="1">
      <alignment horizontal="right" vertical="center"/>
    </xf>
    <xf numFmtId="170" fontId="25" fillId="4" borderId="0" xfId="5" applyNumberFormat="1" applyFont="1" applyFill="1" applyAlignment="1">
      <alignment horizontal="right" vertical="center"/>
    </xf>
    <xf numFmtId="0" fontId="4" fillId="2" borderId="0" xfId="0" applyFont="1" applyFill="1" applyAlignment="1">
      <alignment horizontal="right" vertical="center"/>
    </xf>
    <xf numFmtId="0" fontId="4" fillId="2" borderId="0" xfId="0" applyFont="1" applyFill="1" applyAlignment="1">
      <alignment horizontal="right" vertical="center" wrapText="1"/>
    </xf>
    <xf numFmtId="0" fontId="26" fillId="0" borderId="0" xfId="6" applyFont="1" applyAlignment="1">
      <alignment vertical="center"/>
    </xf>
    <xf numFmtId="0" fontId="13" fillId="4" borderId="0" xfId="0" applyFont="1" applyFill="1" applyAlignment="1">
      <alignment vertical="center"/>
    </xf>
    <xf numFmtId="49" fontId="7" fillId="0" borderId="0" xfId="3" applyNumberFormat="1" applyFont="1" applyAlignment="1" applyProtection="1">
      <alignment vertical="center"/>
      <protection locked="0"/>
    </xf>
    <xf numFmtId="49" fontId="4" fillId="0" borderId="0" xfId="3" applyNumberFormat="1" applyFont="1" applyProtection="1">
      <protection locked="0"/>
    </xf>
    <xf numFmtId="49" fontId="4" fillId="0" borderId="0" xfId="0" applyNumberFormat="1" applyFont="1" applyProtection="1">
      <protection locked="0"/>
    </xf>
    <xf numFmtId="170" fontId="4" fillId="0" borderId="0" xfId="0" applyNumberFormat="1" applyFont="1" applyAlignment="1" applyProtection="1">
      <alignment horizontal="left"/>
      <protection locked="0"/>
    </xf>
    <xf numFmtId="49" fontId="4" fillId="2" borderId="0" xfId="0" applyNumberFormat="1" applyFont="1" applyFill="1" applyAlignment="1" applyProtection="1">
      <alignment horizontal="left" vertical="center" indent="1"/>
      <protection locked="0"/>
    </xf>
    <xf numFmtId="49" fontId="4" fillId="0" borderId="0" xfId="0" quotePrefix="1" applyNumberFormat="1" applyFont="1" applyAlignment="1" applyProtection="1">
      <alignment horizontal="left" vertical="center" indent="2"/>
      <protection locked="0"/>
    </xf>
    <xf numFmtId="49" fontId="4" fillId="2" borderId="0" xfId="0" quotePrefix="1" applyNumberFormat="1" applyFont="1" applyFill="1" applyAlignment="1" applyProtection="1">
      <alignment horizontal="left" vertical="center" indent="2"/>
      <protection locked="0"/>
    </xf>
    <xf numFmtId="49" fontId="4" fillId="0" borderId="0" xfId="0" applyNumberFormat="1" applyFont="1" applyAlignment="1" applyProtection="1">
      <alignment horizontal="left" vertical="center" indent="2"/>
      <protection locked="0"/>
    </xf>
    <xf numFmtId="49" fontId="4" fillId="2" borderId="0" xfId="0" applyNumberFormat="1" applyFont="1" applyFill="1" applyAlignment="1" applyProtection="1">
      <alignment horizontal="left" vertical="center" indent="2"/>
      <protection locked="0"/>
    </xf>
    <xf numFmtId="170" fontId="4" fillId="3" borderId="0" xfId="7" applyNumberFormat="1" applyFont="1" applyFill="1" applyAlignment="1">
      <alignment horizontal="right" vertical="center"/>
    </xf>
    <xf numFmtId="49" fontId="4" fillId="2" borderId="0" xfId="3" applyNumberFormat="1" applyFont="1" applyFill="1" applyAlignment="1" applyProtection="1">
      <alignment vertical="center"/>
      <protection locked="0"/>
    </xf>
    <xf numFmtId="49" fontId="7" fillId="0" borderId="0" xfId="3" applyNumberFormat="1" applyFont="1" applyProtection="1">
      <protection locked="0"/>
    </xf>
    <xf numFmtId="49" fontId="7" fillId="0" borderId="4" xfId="0" applyNumberFormat="1" applyFont="1" applyBorder="1" applyAlignment="1" applyProtection="1">
      <alignment horizontal="center" vertical="center"/>
      <protection locked="0"/>
    </xf>
    <xf numFmtId="170" fontId="4" fillId="0" borderId="0" xfId="0" applyNumberFormat="1" applyFont="1" applyAlignment="1" applyProtection="1">
      <alignment vertical="center"/>
      <protection locked="0"/>
    </xf>
    <xf numFmtId="166" fontId="4" fillId="0" borderId="0" xfId="0" applyNumberFormat="1" applyFont="1" applyAlignment="1" applyProtection="1">
      <alignment vertical="center"/>
      <protection locked="0"/>
    </xf>
    <xf numFmtId="170" fontId="4" fillId="0" borderId="0" xfId="0" applyNumberFormat="1" applyFont="1" applyAlignment="1" applyProtection="1">
      <alignment horizontal="right" vertical="center"/>
      <protection locked="0"/>
    </xf>
    <xf numFmtId="170" fontId="27" fillId="4" borderId="0" xfId="5" applyNumberFormat="1" applyFont="1" applyFill="1" applyAlignment="1">
      <alignment horizontal="right" vertical="center"/>
    </xf>
    <xf numFmtId="0" fontId="13" fillId="4" borderId="0" xfId="5" applyFont="1" applyFill="1" applyAlignment="1">
      <alignment vertical="center"/>
    </xf>
    <xf numFmtId="0" fontId="13" fillId="4" borderId="0" xfId="5" applyFont="1" applyFill="1" applyAlignment="1">
      <alignment horizontal="left" vertical="center" wrapText="1"/>
    </xf>
    <xf numFmtId="49" fontId="4" fillId="0" borderId="0" xfId="0" applyNumberFormat="1" applyFont="1" applyAlignment="1" applyProtection="1">
      <alignment horizontal="left" vertical="center" wrapText="1"/>
      <protection locked="0"/>
    </xf>
    <xf numFmtId="49" fontId="5" fillId="0" borderId="0" xfId="0" applyNumberFormat="1" applyFont="1" applyAlignment="1" applyProtection="1">
      <alignment vertical="center"/>
      <protection locked="0"/>
    </xf>
    <xf numFmtId="49" fontId="7" fillId="0" borderId="5" xfId="8" applyFont="1" applyFill="1" applyBorder="1" applyAlignment="1">
      <alignment horizontal="center" vertical="center" wrapText="1"/>
      <protection locked="0"/>
    </xf>
    <xf numFmtId="49" fontId="7" fillId="0" borderId="4" xfId="8" applyFont="1" applyFill="1" applyBorder="1" applyAlignment="1">
      <alignment horizontal="center" vertical="center" wrapText="1"/>
      <protection locked="0"/>
    </xf>
    <xf numFmtId="49" fontId="7" fillId="0" borderId="4" xfId="0" applyNumberFormat="1" applyFont="1" applyBorder="1" applyAlignment="1" applyProtection="1">
      <alignment horizontal="center" vertical="center" wrapText="1"/>
      <protection locked="0"/>
    </xf>
    <xf numFmtId="49" fontId="6" fillId="0" borderId="0" xfId="0" applyNumberFormat="1" applyFont="1" applyAlignment="1" applyProtection="1">
      <alignment vertical="center"/>
      <protection locked="0"/>
    </xf>
    <xf numFmtId="49" fontId="7" fillId="0" borderId="0" xfId="8" applyFont="1" applyFill="1" applyBorder="1" applyAlignment="1">
      <alignment horizontal="center" vertical="center" wrapText="1"/>
      <protection locked="0"/>
    </xf>
    <xf numFmtId="49" fontId="7" fillId="0" borderId="0" xfId="0" applyNumberFormat="1" applyFont="1" applyAlignment="1" applyProtection="1">
      <alignment horizontal="center" vertical="center" wrapText="1"/>
      <protection locked="0"/>
    </xf>
    <xf numFmtId="49" fontId="7" fillId="0" borderId="0" xfId="0" applyNumberFormat="1" applyFont="1" applyAlignment="1" applyProtection="1">
      <alignment horizontal="center" vertical="center"/>
      <protection locked="0"/>
    </xf>
    <xf numFmtId="175" fontId="13" fillId="0" borderId="0" xfId="0" applyNumberFormat="1" applyFont="1" applyAlignment="1" applyProtection="1">
      <alignment horizontal="right" vertical="center"/>
      <protection locked="0"/>
    </xf>
    <xf numFmtId="2" fontId="13" fillId="0" borderId="0" xfId="0" applyNumberFormat="1" applyFont="1" applyAlignment="1" applyProtection="1">
      <alignment horizontal="right" vertical="center"/>
      <protection locked="0"/>
    </xf>
    <xf numFmtId="2" fontId="29" fillId="0" borderId="0" xfId="0" applyNumberFormat="1" applyFont="1" applyAlignment="1">
      <alignment horizontal="right"/>
    </xf>
    <xf numFmtId="49" fontId="4" fillId="0" borderId="0" xfId="0" applyNumberFormat="1" applyFont="1" applyAlignment="1" applyProtection="1">
      <alignment horizontal="left" vertical="center" indent="3"/>
      <protection locked="0"/>
    </xf>
    <xf numFmtId="2" fontId="30" fillId="0" borderId="0" xfId="0" applyNumberFormat="1" applyFont="1" applyAlignment="1">
      <alignment horizontal="right"/>
    </xf>
    <xf numFmtId="175" fontId="4" fillId="0" borderId="0" xfId="0" applyNumberFormat="1" applyFont="1" applyAlignment="1" applyProtection="1">
      <alignment vertical="center"/>
      <protection locked="0"/>
    </xf>
    <xf numFmtId="175" fontId="4" fillId="0" borderId="0" xfId="0" applyNumberFormat="1" applyFont="1" applyAlignment="1" applyProtection="1">
      <alignment horizontal="right" vertical="center"/>
      <protection locked="0"/>
    </xf>
    <xf numFmtId="49" fontId="4" fillId="0" borderId="0" xfId="0" applyNumberFormat="1" applyFont="1" applyAlignment="1" applyProtection="1">
      <alignment horizontal="left" vertical="center"/>
      <protection locked="0"/>
    </xf>
    <xf numFmtId="175" fontId="31" fillId="0" borderId="0" xfId="0" applyNumberFormat="1" applyFont="1" applyAlignment="1">
      <alignment horizontal="right"/>
    </xf>
    <xf numFmtId="175" fontId="30" fillId="0" borderId="0" xfId="0" applyNumberFormat="1" applyFont="1" applyAlignment="1">
      <alignment horizontal="right"/>
    </xf>
    <xf numFmtId="0" fontId="3" fillId="0" borderId="0" xfId="3" applyFont="1" applyAlignment="1">
      <alignment horizontal="center" vertical="center"/>
    </xf>
    <xf numFmtId="0" fontId="4" fillId="0" borderId="0" xfId="3" applyFont="1"/>
    <xf numFmtId="0" fontId="5" fillId="0" borderId="0" xfId="3" applyFont="1" applyAlignment="1">
      <alignment horizontal="center" vertical="center"/>
    </xf>
    <xf numFmtId="0" fontId="10" fillId="0" borderId="0" xfId="3" applyFont="1" applyAlignment="1">
      <alignment horizontal="center"/>
    </xf>
    <xf numFmtId="166" fontId="7" fillId="0" borderId="4" xfId="0" applyNumberFormat="1" applyFont="1" applyBorder="1" applyAlignment="1">
      <alignment horizontal="center" vertical="center" wrapText="1"/>
    </xf>
    <xf numFmtId="0" fontId="6" fillId="2" borderId="0" xfId="0" applyFont="1" applyFill="1" applyAlignment="1">
      <alignment vertical="top"/>
    </xf>
    <xf numFmtId="0" fontId="4" fillId="2" borderId="0" xfId="0" applyFont="1" applyFill="1" applyAlignment="1">
      <alignment horizontal="center"/>
    </xf>
    <xf numFmtId="166" fontId="4" fillId="2" borderId="0" xfId="0" applyNumberFormat="1" applyFont="1" applyFill="1"/>
    <xf numFmtId="0" fontId="5" fillId="2" borderId="0" xfId="0" applyFont="1" applyFill="1" applyAlignment="1">
      <alignment vertical="center"/>
    </xf>
    <xf numFmtId="0" fontId="6" fillId="2" borderId="0" xfId="0" applyFont="1" applyFill="1" applyAlignment="1">
      <alignment horizontal="left" indent="1"/>
    </xf>
    <xf numFmtId="0" fontId="6" fillId="2" borderId="0" xfId="0" applyFont="1" applyFill="1" applyAlignment="1">
      <alignment horizontal="center"/>
    </xf>
    <xf numFmtId="171" fontId="32" fillId="4" borderId="0" xfId="0" applyNumberFormat="1" applyFont="1" applyFill="1" applyAlignment="1">
      <alignment horizontal="right"/>
    </xf>
    <xf numFmtId="166" fontId="6" fillId="2" borderId="0" xfId="0" applyNumberFormat="1" applyFont="1" applyFill="1" applyAlignment="1">
      <alignment horizontal="right"/>
    </xf>
    <xf numFmtId="0" fontId="6" fillId="2" borderId="0" xfId="0" applyFont="1" applyFill="1" applyAlignment="1">
      <alignment horizontal="left" vertical="center" indent="1"/>
    </xf>
    <xf numFmtId="0" fontId="6" fillId="2" borderId="0" xfId="0" applyFont="1" applyFill="1" applyAlignment="1">
      <alignment horizontal="left" vertical="center" indent="2"/>
    </xf>
    <xf numFmtId="0" fontId="4" fillId="2" borderId="0" xfId="0" applyFont="1" applyFill="1" applyAlignment="1">
      <alignment horizontal="left" vertical="center" indent="3"/>
    </xf>
    <xf numFmtId="3" fontId="33" fillId="4" borderId="0" xfId="0" applyNumberFormat="1" applyFont="1" applyFill="1" applyAlignment="1">
      <alignment horizontal="right"/>
    </xf>
    <xf numFmtId="166" fontId="4" fillId="2" borderId="0" xfId="0" applyNumberFormat="1" applyFont="1" applyFill="1" applyAlignment="1">
      <alignment horizontal="right"/>
    </xf>
    <xf numFmtId="3" fontId="32" fillId="2" borderId="0" xfId="0" applyNumberFormat="1" applyFont="1" applyFill="1" applyAlignment="1">
      <alignment horizontal="right"/>
    </xf>
    <xf numFmtId="176" fontId="4" fillId="2" borderId="0" xfId="0" applyNumberFormat="1" applyFont="1" applyFill="1" applyAlignment="1">
      <alignment horizontal="right"/>
    </xf>
    <xf numFmtId="0" fontId="6" fillId="2" borderId="0" xfId="0" applyFont="1" applyFill="1" applyAlignment="1">
      <alignment vertical="center"/>
    </xf>
    <xf numFmtId="171" fontId="32" fillId="2" borderId="0" xfId="0" applyNumberFormat="1" applyFont="1" applyFill="1" applyAlignment="1">
      <alignment horizontal="right"/>
    </xf>
    <xf numFmtId="171" fontId="33" fillId="2" borderId="0" xfId="0" applyNumberFormat="1" applyFont="1" applyFill="1" applyAlignment="1">
      <alignment horizontal="right"/>
    </xf>
    <xf numFmtId="166" fontId="4" fillId="0" borderId="0" xfId="0" applyNumberFormat="1" applyFont="1"/>
    <xf numFmtId="0" fontId="32" fillId="2" borderId="0" xfId="0" applyFont="1" applyFill="1" applyAlignment="1">
      <alignment horizontal="right"/>
    </xf>
    <xf numFmtId="1" fontId="33" fillId="2" borderId="0" xfId="0" applyNumberFormat="1" applyFont="1" applyFill="1" applyAlignment="1">
      <alignment horizontal="right"/>
    </xf>
    <xf numFmtId="1" fontId="32" fillId="2" borderId="0" xfId="0" applyNumberFormat="1" applyFont="1" applyFill="1" applyAlignment="1">
      <alignment horizontal="right"/>
    </xf>
    <xf numFmtId="166" fontId="6" fillId="2" borderId="0" xfId="0" applyNumberFormat="1" applyFont="1" applyFill="1"/>
    <xf numFmtId="0" fontId="34" fillId="0" borderId="0" xfId="0" applyFont="1" applyAlignment="1">
      <alignment horizontal="left" vertical="center"/>
    </xf>
    <xf numFmtId="0" fontId="13" fillId="2" borderId="0" xfId="0" applyFont="1" applyFill="1" applyAlignment="1">
      <alignment vertical="center"/>
    </xf>
    <xf numFmtId="0" fontId="35" fillId="2" borderId="0" xfId="0" applyFont="1" applyFill="1" applyAlignment="1">
      <alignment horizontal="center"/>
    </xf>
    <xf numFmtId="0" fontId="4" fillId="0" borderId="0" xfId="0" applyFont="1" applyAlignment="1">
      <alignment horizontal="center"/>
    </xf>
    <xf numFmtId="0" fontId="4" fillId="0" borderId="0" xfId="3" applyFont="1" applyAlignment="1">
      <alignment horizontal="center"/>
    </xf>
    <xf numFmtId="174" fontId="13" fillId="0" borderId="0" xfId="0" applyNumberFormat="1" applyFont="1"/>
    <xf numFmtId="0" fontId="6" fillId="0" borderId="0" xfId="0" applyFont="1" applyAlignment="1">
      <alignment horizontal="left" vertical="center" indent="1"/>
    </xf>
    <xf numFmtId="0" fontId="6" fillId="0" borderId="0" xfId="0" applyFont="1" applyAlignment="1">
      <alignment horizontal="center" vertical="center"/>
    </xf>
    <xf numFmtId="171" fontId="6" fillId="0" borderId="0" xfId="0" applyNumberFormat="1" applyFont="1" applyAlignment="1">
      <alignment horizontal="right" vertical="center"/>
    </xf>
    <xf numFmtId="166" fontId="6" fillId="0" borderId="0" xfId="0" applyNumberFormat="1" applyFont="1" applyAlignment="1">
      <alignment horizontal="right" vertical="center"/>
    </xf>
    <xf numFmtId="166" fontId="6" fillId="0" borderId="0" xfId="0" applyNumberFormat="1" applyFont="1" applyAlignment="1">
      <alignment vertical="center"/>
    </xf>
    <xf numFmtId="0" fontId="6" fillId="4" borderId="0" xfId="0" applyFont="1" applyFill="1" applyAlignment="1">
      <alignment horizontal="left" vertical="center" indent="2"/>
    </xf>
    <xf numFmtId="0" fontId="4" fillId="4" borderId="0" xfId="0" applyFont="1" applyFill="1" applyAlignment="1">
      <alignment horizontal="left" vertical="center" indent="3"/>
    </xf>
    <xf numFmtId="171" fontId="4" fillId="0" borderId="0" xfId="0" applyNumberFormat="1" applyFont="1" applyAlignment="1">
      <alignment horizontal="right" vertical="center"/>
    </xf>
    <xf numFmtId="166" fontId="4" fillId="0" borderId="0" xfId="0" applyNumberFormat="1" applyFont="1" applyAlignment="1">
      <alignment horizontal="right" vertical="center"/>
    </xf>
    <xf numFmtId="0" fontId="4" fillId="0" borderId="0" xfId="0" applyFont="1" applyAlignment="1">
      <alignment horizontal="left" vertical="center" indent="3"/>
    </xf>
    <xf numFmtId="0" fontId="6" fillId="4" borderId="0" xfId="0" applyFont="1" applyFill="1" applyAlignment="1">
      <alignment horizontal="left" vertical="center" wrapText="1" indent="2"/>
    </xf>
    <xf numFmtId="0" fontId="6" fillId="2" borderId="0" xfId="0" applyFont="1" applyFill="1" applyAlignment="1">
      <alignment horizontal="left" vertical="center" wrapText="1" indent="2"/>
    </xf>
    <xf numFmtId="171" fontId="4" fillId="0" borderId="0" xfId="0" applyNumberFormat="1" applyFont="1" applyAlignment="1">
      <alignment horizontal="right"/>
    </xf>
    <xf numFmtId="171" fontId="4" fillId="0" borderId="0" xfId="0" applyNumberFormat="1" applyFont="1" applyAlignment="1">
      <alignment horizontal="center"/>
    </xf>
    <xf numFmtId="174" fontId="4" fillId="0" borderId="0" xfId="0" applyNumberFormat="1" applyFont="1"/>
    <xf numFmtId="3" fontId="6" fillId="0" borderId="0" xfId="0" applyNumberFormat="1" applyFont="1" applyAlignment="1">
      <alignment horizontal="right" vertical="center"/>
    </xf>
    <xf numFmtId="3" fontId="4" fillId="0" borderId="0" xfId="0" applyNumberFormat="1" applyFont="1" applyAlignment="1">
      <alignment horizontal="right" vertical="center"/>
    </xf>
    <xf numFmtId="0" fontId="9" fillId="2" borderId="0" xfId="0" applyFont="1" applyFill="1" applyAlignment="1">
      <alignment vertical="center"/>
    </xf>
    <xf numFmtId="164" fontId="6" fillId="0" borderId="0" xfId="0" applyNumberFormat="1" applyFont="1" applyAlignment="1">
      <alignment horizontal="right" vertical="center"/>
    </xf>
    <xf numFmtId="164" fontId="4" fillId="0" borderId="0" xfId="0" applyNumberFormat="1" applyFont="1" applyAlignment="1">
      <alignment horizontal="right" vertical="center"/>
    </xf>
    <xf numFmtId="164" fontId="37" fillId="0" borderId="0" xfId="7" applyNumberFormat="1" applyFont="1" applyAlignment="1">
      <alignment horizontal="right" vertical="center"/>
    </xf>
    <xf numFmtId="0" fontId="4" fillId="0" borderId="0" xfId="0" applyFont="1" applyAlignment="1">
      <alignment horizontal="left" indent="1"/>
    </xf>
    <xf numFmtId="166" fontId="13" fillId="0" borderId="4" xfId="0" applyNumberFormat="1" applyFont="1" applyBorder="1" applyAlignment="1">
      <alignment horizontal="center" vertical="center" wrapText="1"/>
    </xf>
    <xf numFmtId="0" fontId="4" fillId="4" borderId="0" xfId="0" applyFont="1" applyFill="1"/>
    <xf numFmtId="0" fontId="38" fillId="5" borderId="0" xfId="0" applyFont="1" applyFill="1" applyAlignment="1">
      <alignment horizontal="center"/>
    </xf>
    <xf numFmtId="0" fontId="4" fillId="0" borderId="12" xfId="3" applyFont="1" applyBorder="1"/>
    <xf numFmtId="0" fontId="40" fillId="0" borderId="0" xfId="0" applyFont="1" applyAlignment="1">
      <alignment wrapText="1"/>
    </xf>
    <xf numFmtId="0" fontId="41" fillId="0" borderId="0" xfId="0" applyFont="1"/>
    <xf numFmtId="0" fontId="13" fillId="0" borderId="0" xfId="0" applyFont="1" applyAlignment="1">
      <alignment horizontal="center" vertical="center"/>
    </xf>
    <xf numFmtId="49" fontId="7" fillId="0" borderId="0" xfId="0" applyNumberFormat="1" applyFont="1" applyAlignment="1" applyProtection="1">
      <alignment horizontal="left" vertical="center"/>
      <protection locked="0"/>
    </xf>
    <xf numFmtId="0" fontId="13" fillId="0" borderId="0" xfId="0" applyFont="1" applyAlignment="1">
      <alignment vertical="center"/>
    </xf>
    <xf numFmtId="0" fontId="9" fillId="0" borderId="0" xfId="0" applyFont="1"/>
    <xf numFmtId="0" fontId="13" fillId="0" borderId="16" xfId="0" applyFont="1" applyBorder="1" applyAlignment="1">
      <alignment horizontal="center" vertical="center"/>
    </xf>
    <xf numFmtId="0" fontId="13" fillId="0" borderId="17" xfId="0" applyFont="1" applyBorder="1" applyAlignment="1">
      <alignment horizontal="center" vertical="center"/>
    </xf>
    <xf numFmtId="3" fontId="13" fillId="0" borderId="0" xfId="0" applyNumberFormat="1" applyFont="1"/>
    <xf numFmtId="0" fontId="13" fillId="0" borderId="0" xfId="0" applyFont="1" applyAlignment="1">
      <alignment horizontal="left" vertical="top"/>
    </xf>
    <xf numFmtId="0" fontId="13" fillId="0" borderId="0" xfId="0" applyFont="1" applyAlignment="1">
      <alignment horizontal="left"/>
    </xf>
    <xf numFmtId="0" fontId="13" fillId="0" borderId="0" xfId="0" applyFont="1" applyAlignment="1">
      <alignment horizontal="left" vertical="top" indent="1"/>
    </xf>
    <xf numFmtId="3" fontId="13" fillId="0" borderId="0" xfId="0" applyNumberFormat="1" applyFont="1" applyAlignment="1">
      <alignment horizontal="center"/>
    </xf>
    <xf numFmtId="49" fontId="7" fillId="0" borderId="0" xfId="0" applyNumberFormat="1" applyFont="1" applyAlignment="1" applyProtection="1">
      <alignment horizontal="left" indent="1"/>
      <protection locked="0"/>
    </xf>
    <xf numFmtId="49" fontId="13" fillId="0" borderId="0" xfId="0" applyNumberFormat="1" applyFont="1" applyAlignment="1" applyProtection="1">
      <alignment horizontal="left" vertical="center" indent="1"/>
      <protection locked="0"/>
    </xf>
    <xf numFmtId="0" fontId="9" fillId="0" borderId="0" xfId="0" applyFont="1" applyAlignment="1">
      <alignment horizontal="center" vertical="center"/>
    </xf>
    <xf numFmtId="0" fontId="13" fillId="0" borderId="0" xfId="9" applyFont="1" applyAlignment="1">
      <alignment vertical="center"/>
    </xf>
    <xf numFmtId="0" fontId="15" fillId="0" borderId="0" xfId="0" applyFont="1"/>
    <xf numFmtId="0" fontId="15" fillId="0" borderId="0" xfId="0" applyFont="1" applyAlignment="1">
      <alignment vertical="center"/>
    </xf>
    <xf numFmtId="0" fontId="15" fillId="0" borderId="0" xfId="0" applyFont="1" applyAlignment="1">
      <alignment horizontal="center" vertical="center"/>
    </xf>
    <xf numFmtId="3" fontId="15" fillId="0" borderId="0" xfId="0" applyNumberFormat="1" applyFont="1"/>
    <xf numFmtId="49" fontId="13" fillId="0" borderId="0" xfId="0" applyNumberFormat="1" applyFont="1" applyAlignment="1" applyProtection="1">
      <alignment horizontal="left" vertical="center"/>
      <protection locked="0"/>
    </xf>
    <xf numFmtId="0" fontId="44" fillId="0" borderId="0" xfId="0" applyFont="1" applyAlignment="1">
      <alignment horizontal="left" vertical="top"/>
    </xf>
    <xf numFmtId="0" fontId="44" fillId="0" borderId="0" xfId="0" applyFont="1" applyAlignment="1">
      <alignment horizontal="center" vertical="top"/>
    </xf>
    <xf numFmtId="0" fontId="7" fillId="0" borderId="0" xfId="0" applyFont="1" applyAlignment="1">
      <alignment horizontal="left"/>
    </xf>
    <xf numFmtId="3" fontId="45" fillId="0" borderId="0" xfId="0" applyNumberFormat="1" applyFont="1" applyAlignment="1">
      <alignment horizontal="left" vertical="center"/>
    </xf>
    <xf numFmtId="3" fontId="45" fillId="0" borderId="0" xfId="0" applyNumberFormat="1" applyFont="1" applyAlignment="1">
      <alignment horizontal="right" vertical="center"/>
    </xf>
    <xf numFmtId="3" fontId="45" fillId="0" borderId="0" xfId="0" applyNumberFormat="1" applyFont="1" applyAlignment="1">
      <alignment horizontal="center" vertical="center"/>
    </xf>
    <xf numFmtId="0" fontId="13" fillId="2" borderId="0" xfId="0" applyFont="1" applyFill="1" applyAlignment="1">
      <alignment horizontal="left" vertical="center" indent="1"/>
    </xf>
    <xf numFmtId="3" fontId="13" fillId="0" borderId="0" xfId="0" applyNumberFormat="1" applyFont="1" applyAlignment="1">
      <alignment horizontal="right" vertical="top"/>
    </xf>
    <xf numFmtId="3" fontId="13" fillId="0" borderId="0" xfId="0" applyNumberFormat="1" applyFont="1" applyAlignment="1">
      <alignment horizontal="center" vertical="top"/>
    </xf>
    <xf numFmtId="3" fontId="45" fillId="0" borderId="0" xfId="0" applyNumberFormat="1" applyFont="1" applyAlignment="1">
      <alignment horizontal="left" vertical="center" indent="1"/>
    </xf>
    <xf numFmtId="49" fontId="13" fillId="0" borderId="0" xfId="0" applyNumberFormat="1" applyFont="1" applyAlignment="1" applyProtection="1">
      <alignment horizontal="left" indent="1"/>
      <protection locked="0"/>
    </xf>
    <xf numFmtId="0" fontId="13" fillId="2" borderId="0" xfId="0" applyFont="1" applyFill="1" applyAlignment="1">
      <alignment horizontal="left" vertical="center"/>
    </xf>
    <xf numFmtId="0" fontId="13" fillId="0" borderId="0" xfId="10" applyFont="1" applyAlignment="1">
      <alignment horizontal="left" vertical="center" indent="1"/>
    </xf>
    <xf numFmtId="3" fontId="15" fillId="0" borderId="0" xfId="0" applyNumberFormat="1" applyFont="1" applyAlignment="1">
      <alignment horizontal="left" vertical="center" indent="1"/>
    </xf>
    <xf numFmtId="49" fontId="15" fillId="0" borderId="0" xfId="0" applyNumberFormat="1" applyFont="1" applyAlignment="1" applyProtection="1">
      <alignment vertical="center"/>
      <protection locked="0"/>
    </xf>
    <xf numFmtId="0" fontId="15" fillId="0" borderId="0" xfId="0" applyFont="1" applyAlignment="1">
      <alignment horizontal="left" vertical="top" indent="1"/>
    </xf>
    <xf numFmtId="49" fontId="15" fillId="0" borderId="0" xfId="0" applyNumberFormat="1" applyFont="1" applyAlignment="1" applyProtection="1">
      <alignment horizontal="left" vertical="center" indent="1"/>
      <protection locked="0"/>
    </xf>
    <xf numFmtId="0" fontId="41" fillId="0" borderId="0" xfId="0" applyFont="1" applyAlignment="1">
      <alignment horizontal="center" vertical="center"/>
    </xf>
    <xf numFmtId="3" fontId="13" fillId="0" borderId="0" xfId="0" applyNumberFormat="1" applyFont="1" applyAlignment="1">
      <alignment vertical="top"/>
    </xf>
    <xf numFmtId="49" fontId="7" fillId="0" borderId="0" xfId="0" applyNumberFormat="1" applyFont="1" applyAlignment="1" applyProtection="1">
      <alignment horizontal="left" vertical="center" indent="1"/>
      <protection locked="0"/>
    </xf>
    <xf numFmtId="3" fontId="13" fillId="0" borderId="0" xfId="0" applyNumberFormat="1" applyFont="1" applyAlignment="1">
      <alignment horizontal="left" vertical="center" indent="1"/>
    </xf>
    <xf numFmtId="49" fontId="13" fillId="0" borderId="0" xfId="0" applyNumberFormat="1" applyFont="1" applyAlignment="1" applyProtection="1">
      <alignment vertical="center"/>
      <protection locked="0"/>
    </xf>
    <xf numFmtId="0" fontId="40" fillId="0" borderId="0" xfId="0" applyFont="1"/>
    <xf numFmtId="49" fontId="10" fillId="0" borderId="0" xfId="3" applyNumberFormat="1" applyFont="1" applyProtection="1">
      <protection locked="0"/>
    </xf>
    <xf numFmtId="49" fontId="10" fillId="0" borderId="0" xfId="3" applyNumberFormat="1" applyFont="1" applyAlignment="1" applyProtection="1">
      <alignment horizontal="left"/>
      <protection locked="0"/>
    </xf>
    <xf numFmtId="49" fontId="10" fillId="0" borderId="0" xfId="3" applyNumberFormat="1" applyFont="1" applyAlignment="1" applyProtection="1">
      <alignment horizontal="center"/>
      <protection locked="0"/>
    </xf>
    <xf numFmtId="49" fontId="41" fillId="0" borderId="0" xfId="3" applyNumberFormat="1" applyFont="1" applyProtection="1">
      <protection locked="0"/>
    </xf>
    <xf numFmtId="0" fontId="4" fillId="0" borderId="0" xfId="0" applyFont="1" applyProtection="1">
      <protection locked="0"/>
    </xf>
    <xf numFmtId="49" fontId="13" fillId="0" borderId="4" xfId="0" applyNumberFormat="1" applyFont="1" applyBorder="1" applyAlignment="1" applyProtection="1">
      <alignment horizontal="center" vertical="center" wrapText="1"/>
      <protection locked="0"/>
    </xf>
    <xf numFmtId="49" fontId="13" fillId="0" borderId="4" xfId="0" applyNumberFormat="1" applyFont="1" applyBorder="1" applyAlignment="1" applyProtection="1">
      <alignment horizontal="center" vertical="center"/>
      <protection locked="0"/>
    </xf>
    <xf numFmtId="49" fontId="41" fillId="0" borderId="0" xfId="0" applyNumberFormat="1" applyFont="1" applyProtection="1">
      <protection locked="0"/>
    </xf>
    <xf numFmtId="49" fontId="9" fillId="0" borderId="0" xfId="0" applyNumberFormat="1" applyFont="1" applyProtection="1">
      <protection locked="0"/>
    </xf>
    <xf numFmtId="49" fontId="4" fillId="0" borderId="0" xfId="0" applyNumberFormat="1" applyFont="1" applyAlignment="1" applyProtection="1">
      <alignment horizontal="center"/>
      <protection locked="0"/>
    </xf>
    <xf numFmtId="49" fontId="4" fillId="0" borderId="0" xfId="0" quotePrefix="1" applyNumberFormat="1" applyFont="1" applyAlignment="1" applyProtection="1">
      <alignment horizontal="left" indent="1"/>
      <protection locked="0"/>
    </xf>
    <xf numFmtId="166" fontId="4" fillId="0" borderId="0" xfId="0" applyNumberFormat="1" applyFont="1" applyProtection="1">
      <protection locked="0"/>
    </xf>
    <xf numFmtId="171" fontId="13" fillId="0" borderId="0" xfId="0" applyNumberFormat="1" applyFont="1" applyAlignment="1">
      <alignment horizontal="right"/>
    </xf>
    <xf numFmtId="49" fontId="4" fillId="0" borderId="0" xfId="0" applyNumberFormat="1" applyFont="1" applyAlignment="1" applyProtection="1">
      <alignment horizontal="left" indent="2"/>
      <protection locked="0"/>
    </xf>
    <xf numFmtId="166" fontId="15" fillId="0" borderId="0" xfId="0" applyNumberFormat="1" applyFont="1" applyAlignment="1">
      <alignment horizontal="right"/>
    </xf>
    <xf numFmtId="49" fontId="13" fillId="0" borderId="0" xfId="0" applyNumberFormat="1" applyFont="1" applyAlignment="1" applyProtection="1">
      <alignment horizontal="right"/>
      <protection locked="0"/>
    </xf>
    <xf numFmtId="49" fontId="4" fillId="0" borderId="0" xfId="0" applyNumberFormat="1" applyFont="1" applyAlignment="1" applyProtection="1">
      <alignment horizontal="left" indent="3"/>
      <protection locked="0"/>
    </xf>
    <xf numFmtId="3" fontId="15" fillId="0" borderId="0" xfId="0" applyNumberFormat="1" applyFont="1" applyProtection="1">
      <protection locked="0"/>
    </xf>
    <xf numFmtId="49" fontId="4" fillId="0" borderId="0" xfId="0" quotePrefix="1" applyNumberFormat="1" applyFont="1" applyAlignment="1" applyProtection="1">
      <alignment horizontal="left" vertical="center" indent="3"/>
      <protection locked="0"/>
    </xf>
    <xf numFmtId="49" fontId="4" fillId="0" borderId="0" xfId="0" quotePrefix="1" applyNumberFormat="1" applyFont="1" applyAlignment="1" applyProtection="1">
      <alignment horizontal="left" indent="3"/>
      <protection locked="0"/>
    </xf>
    <xf numFmtId="49" fontId="4" fillId="0" borderId="0" xfId="0" quotePrefix="1" applyNumberFormat="1" applyFont="1" applyAlignment="1" applyProtection="1">
      <alignment horizontal="left" indent="2"/>
      <protection locked="0"/>
    </xf>
    <xf numFmtId="3" fontId="15" fillId="0" borderId="0" xfId="0" applyNumberFormat="1" applyFont="1" applyAlignment="1">
      <alignment horizontal="right" vertical="center"/>
    </xf>
    <xf numFmtId="3" fontId="44" fillId="0" borderId="0" xfId="0" applyNumberFormat="1" applyFont="1" applyAlignment="1">
      <alignment horizontal="right" vertical="center"/>
    </xf>
    <xf numFmtId="3" fontId="13" fillId="0" borderId="0" xfId="0" applyNumberFormat="1" applyFont="1" applyAlignment="1">
      <alignment horizontal="right" vertical="center"/>
    </xf>
    <xf numFmtId="49" fontId="46" fillId="0" borderId="0" xfId="3" applyNumberFormat="1" applyFont="1" applyProtection="1">
      <protection locked="0"/>
    </xf>
    <xf numFmtId="49" fontId="15" fillId="0" borderId="0" xfId="0" applyNumberFormat="1" applyFont="1" applyProtection="1">
      <protection locked="0"/>
    </xf>
    <xf numFmtId="49" fontId="6" fillId="0" borderId="0" xfId="0" applyNumberFormat="1" applyFont="1" applyProtection="1">
      <protection locked="0"/>
    </xf>
    <xf numFmtId="49" fontId="4" fillId="0" borderId="0" xfId="0" quotePrefix="1" applyNumberFormat="1" applyFont="1" applyAlignment="1" applyProtection="1">
      <alignment horizontal="center"/>
      <protection locked="0"/>
    </xf>
    <xf numFmtId="166" fontId="13" fillId="0" borderId="0" xfId="0" applyNumberFormat="1" applyFont="1" applyAlignment="1">
      <alignment vertical="center"/>
    </xf>
    <xf numFmtId="37" fontId="13" fillId="0" borderId="0" xfId="0" applyNumberFormat="1" applyFont="1" applyAlignment="1">
      <alignment vertical="center"/>
    </xf>
    <xf numFmtId="49" fontId="7" fillId="0" borderId="0" xfId="0" quotePrefix="1" applyNumberFormat="1" applyFont="1" applyAlignment="1" applyProtection="1">
      <alignment horizontal="left" vertical="center" indent="1"/>
      <protection locked="0"/>
    </xf>
    <xf numFmtId="3" fontId="4" fillId="0" borderId="0" xfId="0" applyNumberFormat="1" applyFont="1" applyProtection="1">
      <protection locked="0"/>
    </xf>
    <xf numFmtId="49" fontId="13" fillId="0" borderId="0" xfId="3" applyNumberFormat="1" applyFont="1" applyProtection="1">
      <protection locked="0"/>
    </xf>
    <xf numFmtId="49" fontId="15" fillId="0" borderId="0" xfId="3" applyNumberFormat="1" applyFont="1" applyProtection="1">
      <protection locked="0"/>
    </xf>
    <xf numFmtId="49" fontId="47" fillId="0" borderId="0" xfId="0" applyNumberFormat="1" applyFont="1" applyProtection="1">
      <protection locked="0"/>
    </xf>
    <xf numFmtId="49" fontId="4" fillId="0" borderId="0" xfId="0" applyNumberFormat="1" applyFont="1" applyAlignment="1" applyProtection="1">
      <alignment horizontal="center" vertical="center"/>
      <protection locked="0"/>
    </xf>
    <xf numFmtId="170" fontId="13" fillId="0" borderId="0" xfId="0" applyNumberFormat="1" applyFont="1" applyAlignment="1" applyProtection="1">
      <alignment horizontal="right" vertical="center"/>
      <protection locked="0"/>
    </xf>
    <xf numFmtId="177" fontId="13" fillId="0" borderId="0" xfId="0" applyNumberFormat="1" applyFont="1" applyAlignment="1">
      <alignment vertical="center"/>
    </xf>
    <xf numFmtId="49" fontId="13" fillId="0" borderId="0" xfId="0" quotePrefix="1" applyNumberFormat="1" applyFont="1" applyAlignment="1" applyProtection="1">
      <alignment horizontal="left" vertical="center" indent="1"/>
      <protection locked="0"/>
    </xf>
    <xf numFmtId="49" fontId="13" fillId="0" borderId="0" xfId="0" applyNumberFormat="1" applyFont="1" applyAlignment="1" applyProtection="1">
      <alignment horizontal="center" vertical="center"/>
      <protection locked="0"/>
    </xf>
    <xf numFmtId="0" fontId="13" fillId="0" borderId="0" xfId="0" applyFont="1" applyAlignment="1" applyProtection="1">
      <alignment horizontal="center"/>
      <protection locked="0"/>
    </xf>
    <xf numFmtId="49" fontId="13" fillId="0" borderId="0" xfId="0" applyNumberFormat="1" applyFont="1" applyAlignment="1" applyProtection="1">
      <alignment horizontal="center"/>
      <protection locked="0"/>
    </xf>
    <xf numFmtId="49" fontId="3" fillId="0" borderId="0" xfId="3" applyNumberFormat="1" applyFont="1" applyAlignment="1" applyProtection="1">
      <alignment horizontal="center"/>
      <protection locked="0"/>
    </xf>
    <xf numFmtId="0" fontId="47" fillId="0" borderId="0" xfId="0" applyFont="1"/>
    <xf numFmtId="49" fontId="4" fillId="0" borderId="0" xfId="0" applyNumberFormat="1" applyFont="1" applyAlignment="1" applyProtection="1">
      <alignment horizontal="left"/>
      <protection locked="0"/>
    </xf>
    <xf numFmtId="166" fontId="13" fillId="0" borderId="0" xfId="0" applyNumberFormat="1" applyFont="1" applyAlignment="1" applyProtection="1">
      <alignment horizontal="right" vertical="center"/>
      <protection locked="0"/>
    </xf>
    <xf numFmtId="170" fontId="4" fillId="0" borderId="0" xfId="0" applyNumberFormat="1" applyFont="1" applyProtection="1">
      <protection locked="0"/>
    </xf>
    <xf numFmtId="170" fontId="15" fillId="0" borderId="0" xfId="0" applyNumberFormat="1" applyFont="1" applyAlignment="1">
      <alignment horizontal="right"/>
    </xf>
    <xf numFmtId="170" fontId="44" fillId="0" borderId="0" xfId="0" applyNumberFormat="1" applyFont="1" applyAlignment="1">
      <alignment horizontal="right" vertical="center"/>
    </xf>
    <xf numFmtId="166" fontId="13" fillId="0" borderId="0" xfId="0" applyNumberFormat="1" applyFont="1" applyAlignment="1" applyProtection="1">
      <alignment vertical="center"/>
      <protection locked="0"/>
    </xf>
    <xf numFmtId="49" fontId="13" fillId="0" borderId="0" xfId="0" applyNumberFormat="1" applyFont="1" applyAlignment="1" applyProtection="1">
      <alignment horizontal="left" vertical="center" indent="4"/>
      <protection locked="0"/>
    </xf>
    <xf numFmtId="49" fontId="4" fillId="0" borderId="0" xfId="0" quotePrefix="1" applyNumberFormat="1" applyFont="1" applyAlignment="1" applyProtection="1">
      <alignment horizontal="left" vertical="center" indent="4"/>
      <protection locked="0"/>
    </xf>
    <xf numFmtId="49" fontId="4" fillId="0" borderId="0" xfId="0" quotePrefix="1" applyNumberFormat="1" applyFont="1" applyAlignment="1" applyProtection="1">
      <alignment horizontal="left" vertical="center" indent="5"/>
      <protection locked="0"/>
    </xf>
    <xf numFmtId="49" fontId="4" fillId="0" borderId="0" xfId="0" applyNumberFormat="1" applyFont="1" applyAlignment="1" applyProtection="1">
      <alignment horizontal="left" vertical="center" indent="5"/>
      <protection locked="0"/>
    </xf>
    <xf numFmtId="49" fontId="4" fillId="0" borderId="0" xfId="0" applyNumberFormat="1" applyFont="1" applyAlignment="1" applyProtection="1">
      <alignment horizontal="left" vertical="center" indent="4"/>
      <protection locked="0"/>
    </xf>
    <xf numFmtId="0" fontId="21" fillId="0" borderId="0" xfId="2" applyFont="1" applyProtection="1">
      <protection locked="0"/>
    </xf>
    <xf numFmtId="49" fontId="4" fillId="0" borderId="0" xfId="3" applyNumberFormat="1" applyFont="1" applyAlignment="1" applyProtection="1">
      <alignment horizontal="left"/>
      <protection locked="0"/>
    </xf>
    <xf numFmtId="0" fontId="13" fillId="0" borderId="0" xfId="3" applyFont="1"/>
    <xf numFmtId="0" fontId="13" fillId="0" borderId="0" xfId="3" applyFont="1" applyAlignment="1">
      <alignment horizontal="right"/>
    </xf>
    <xf numFmtId="0" fontId="13" fillId="0" borderId="4" xfId="0" applyFont="1" applyBorder="1" applyAlignment="1">
      <alignment horizontal="center" vertical="center" wrapText="1"/>
    </xf>
    <xf numFmtId="0" fontId="13" fillId="0" borderId="0" xfId="0" applyFont="1" applyAlignment="1">
      <alignment horizontal="right"/>
    </xf>
    <xf numFmtId="0" fontId="13" fillId="0" borderId="0" xfId="0" applyFont="1" applyAlignment="1">
      <alignment horizontal="center" vertical="center" wrapText="1"/>
    </xf>
    <xf numFmtId="0" fontId="13" fillId="0" borderId="0" xfId="0" applyFont="1" applyAlignment="1">
      <alignment horizontal="right" vertical="center" wrapText="1"/>
    </xf>
    <xf numFmtId="0" fontId="13" fillId="0" borderId="0" xfId="0" applyFont="1" applyAlignment="1">
      <alignment horizontal="left" vertical="center" indent="1"/>
    </xf>
    <xf numFmtId="0" fontId="13" fillId="0" borderId="0" xfId="0" applyFont="1" applyAlignment="1">
      <alignment horizontal="left" vertical="center" indent="2"/>
    </xf>
    <xf numFmtId="2" fontId="13" fillId="0" borderId="0" xfId="0" applyNumberFormat="1" applyFont="1"/>
    <xf numFmtId="2" fontId="13" fillId="0" borderId="0" xfId="0" applyNumberFormat="1" applyFont="1" applyAlignment="1">
      <alignment horizontal="right" vertical="center"/>
    </xf>
    <xf numFmtId="2" fontId="13" fillId="0" borderId="0" xfId="0" applyNumberFormat="1" applyFont="1" applyAlignment="1">
      <alignment horizontal="right"/>
    </xf>
    <xf numFmtId="166" fontId="13" fillId="0" borderId="0" xfId="0" applyNumberFormat="1" applyFont="1"/>
    <xf numFmtId="49" fontId="13" fillId="0" borderId="0" xfId="0" applyNumberFormat="1" applyFont="1" applyAlignment="1" applyProtection="1">
      <alignment horizontal="left" vertical="center" indent="2"/>
      <protection locked="0"/>
    </xf>
    <xf numFmtId="0" fontId="17" fillId="0" borderId="0" xfId="0" applyFont="1" applyAlignment="1">
      <alignment vertical="center"/>
    </xf>
    <xf numFmtId="2" fontId="13" fillId="2" borderId="0" xfId="0" applyNumberFormat="1" applyFont="1" applyFill="1" applyAlignment="1">
      <alignment horizontal="right" vertical="center"/>
    </xf>
    <xf numFmtId="166" fontId="13" fillId="2" borderId="0" xfId="0" applyNumberFormat="1" applyFont="1" applyFill="1" applyAlignment="1">
      <alignment horizontal="right"/>
    </xf>
    <xf numFmtId="0" fontId="13" fillId="2" borderId="0" xfId="0" applyFont="1" applyFill="1"/>
    <xf numFmtId="0" fontId="13" fillId="0" borderId="0" xfId="0" applyFont="1" applyAlignment="1">
      <alignment horizontal="left" indent="2"/>
    </xf>
    <xf numFmtId="2" fontId="7" fillId="0" borderId="0" xfId="0" applyNumberFormat="1" applyFont="1" applyAlignment="1">
      <alignment horizontal="right" vertical="center"/>
    </xf>
    <xf numFmtId="2" fontId="9" fillId="0" borderId="0" xfId="0" applyNumberFormat="1" applyFont="1"/>
    <xf numFmtId="0" fontId="13" fillId="0" borderId="0" xfId="0" applyFont="1" applyAlignment="1">
      <alignment horizontal="left" indent="1"/>
    </xf>
    <xf numFmtId="178" fontId="13" fillId="0" borderId="0" xfId="0" applyNumberFormat="1" applyFont="1" applyAlignment="1">
      <alignment horizontal="right"/>
    </xf>
    <xf numFmtId="178" fontId="13" fillId="0" borderId="0" xfId="0" applyNumberFormat="1" applyFont="1"/>
    <xf numFmtId="0" fontId="6" fillId="0" borderId="0" xfId="3" applyFont="1"/>
    <xf numFmtId="0" fontId="7" fillId="0" borderId="0" xfId="3" applyFont="1"/>
    <xf numFmtId="0" fontId="7" fillId="0" borderId="0" xfId="0" applyFont="1" applyAlignment="1">
      <alignment horizontal="left" vertical="center" indent="1"/>
    </xf>
    <xf numFmtId="0" fontId="50" fillId="0" borderId="0" xfId="0" applyFont="1"/>
    <xf numFmtId="2" fontId="7" fillId="0" borderId="0" xfId="0" applyNumberFormat="1" applyFont="1" applyAlignment="1">
      <alignment horizontal="right" vertical="center" indent="1"/>
    </xf>
    <xf numFmtId="2" fontId="13" fillId="0" borderId="0" xfId="0" applyNumberFormat="1" applyFont="1" applyAlignment="1">
      <alignment horizontal="right" indent="1"/>
    </xf>
    <xf numFmtId="2" fontId="4" fillId="0" borderId="0" xfId="0" applyNumberFormat="1" applyFont="1" applyAlignment="1">
      <alignment horizontal="right"/>
    </xf>
    <xf numFmtId="166" fontId="40" fillId="0" borderId="0" xfId="0" applyNumberFormat="1" applyFont="1"/>
    <xf numFmtId="0" fontId="13" fillId="0" borderId="0" xfId="0" quotePrefix="1" applyFont="1" applyAlignment="1">
      <alignment horizontal="left" indent="1"/>
    </xf>
    <xf numFmtId="2" fontId="13" fillId="0" borderId="0" xfId="0" quotePrefix="1" applyNumberFormat="1" applyFont="1" applyAlignment="1">
      <alignment horizontal="right" indent="1"/>
    </xf>
    <xf numFmtId="2" fontId="13" fillId="0" borderId="0" xfId="0" applyNumberFormat="1" applyFont="1" applyAlignment="1">
      <alignment horizontal="right" vertical="center" indent="1"/>
    </xf>
    <xf numFmtId="2" fontId="4" fillId="0" borderId="0" xfId="0" applyNumberFormat="1" applyFont="1"/>
    <xf numFmtId="0" fontId="2" fillId="0" borderId="0" xfId="0" applyFont="1"/>
    <xf numFmtId="0" fontId="2" fillId="0" borderId="0" xfId="0" applyFont="1" applyAlignment="1">
      <alignment horizontal="right"/>
    </xf>
    <xf numFmtId="0" fontId="51" fillId="0" borderId="0" xfId="0" applyFont="1"/>
    <xf numFmtId="0" fontId="7" fillId="0" borderId="4" xfId="0" quotePrefix="1" applyFont="1" applyBorder="1" applyAlignment="1">
      <alignment horizontal="center" vertical="center" wrapText="1"/>
    </xf>
    <xf numFmtId="0" fontId="13" fillId="0" borderId="6" xfId="0" applyFont="1" applyBorder="1" applyAlignment="1">
      <alignment horizontal="center" vertical="center" wrapText="1"/>
    </xf>
    <xf numFmtId="0" fontId="52" fillId="0" borderId="0" xfId="0" applyFont="1" applyAlignment="1">
      <alignment horizontal="center" vertical="center" wrapText="1"/>
    </xf>
    <xf numFmtId="0" fontId="13" fillId="0" borderId="25" xfId="0" applyFont="1" applyBorder="1"/>
    <xf numFmtId="0" fontId="13" fillId="0" borderId="10" xfId="0" applyFont="1" applyBorder="1"/>
    <xf numFmtId="0" fontId="9" fillId="0" borderId="0" xfId="0" applyFont="1" applyAlignment="1">
      <alignment horizontal="left" vertical="top"/>
    </xf>
    <xf numFmtId="0" fontId="13" fillId="0" borderId="26" xfId="0" applyFont="1" applyBorder="1"/>
    <xf numFmtId="49" fontId="13" fillId="0" borderId="27" xfId="0" applyNumberFormat="1" applyFont="1" applyBorder="1" applyAlignment="1">
      <alignment horizontal="right"/>
    </xf>
    <xf numFmtId="166" fontId="13" fillId="0" borderId="26" xfId="0" applyNumberFormat="1" applyFont="1" applyBorder="1"/>
    <xf numFmtId="49" fontId="13" fillId="0" borderId="0" xfId="0" applyNumberFormat="1" applyFont="1" applyAlignment="1">
      <alignment horizontal="right" vertical="center"/>
    </xf>
    <xf numFmtId="17" fontId="13" fillId="0" borderId="27" xfId="0" quotePrefix="1" applyNumberFormat="1" applyFont="1" applyBorder="1" applyAlignment="1">
      <alignment horizontal="right"/>
    </xf>
    <xf numFmtId="0" fontId="53" fillId="0" borderId="0" xfId="0" applyFont="1" applyAlignment="1">
      <alignment vertical="center"/>
    </xf>
    <xf numFmtId="0" fontId="9" fillId="0" borderId="27" xfId="0" applyFont="1" applyBorder="1"/>
    <xf numFmtId="0" fontId="9" fillId="0" borderId="0" xfId="0" quotePrefix="1" applyFont="1" applyAlignment="1">
      <alignment horizontal="left" vertical="top"/>
    </xf>
    <xf numFmtId="17" fontId="13" fillId="0" borderId="27" xfId="0" applyNumberFormat="1" applyFont="1" applyBorder="1" applyAlignment="1">
      <alignment horizontal="right"/>
    </xf>
    <xf numFmtId="17" fontId="13" fillId="0" borderId="0" xfId="0" applyNumberFormat="1" applyFont="1" applyAlignment="1">
      <alignment horizontal="right"/>
    </xf>
    <xf numFmtId="49" fontId="13" fillId="0" borderId="0" xfId="0" quotePrefix="1" applyNumberFormat="1" applyFont="1" applyAlignment="1">
      <alignment horizontal="right" vertical="center"/>
    </xf>
    <xf numFmtId="0" fontId="9" fillId="0" borderId="0" xfId="0" quotePrefix="1" applyFont="1" applyAlignment="1">
      <alignment vertical="top"/>
    </xf>
    <xf numFmtId="166" fontId="13" fillId="0" borderId="24" xfId="0" applyNumberFormat="1" applyFont="1" applyBorder="1"/>
    <xf numFmtId="0" fontId="13" fillId="0" borderId="0" xfId="0" quotePrefix="1" applyFont="1" applyAlignment="1">
      <alignment horizontal="left" vertical="center"/>
    </xf>
    <xf numFmtId="0" fontId="15" fillId="0" borderId="0" xfId="0" quotePrefix="1" applyFont="1" applyAlignment="1">
      <alignment horizontal="left" vertical="center"/>
    </xf>
    <xf numFmtId="0" fontId="15" fillId="0" borderId="0" xfId="0" applyFont="1" applyAlignment="1">
      <alignment horizontal="right"/>
    </xf>
    <xf numFmtId="0" fontId="54" fillId="0" borderId="0" xfId="3" applyFont="1"/>
    <xf numFmtId="0" fontId="9" fillId="0" borderId="0" xfId="0" applyFont="1" applyAlignment="1">
      <alignment vertical="center"/>
    </xf>
    <xf numFmtId="2" fontId="7" fillId="0" borderId="4" xfId="0" applyNumberFormat="1" applyFont="1" applyBorder="1" applyAlignment="1">
      <alignment horizontal="center" vertical="center" wrapText="1"/>
    </xf>
    <xf numFmtId="0" fontId="5" fillId="0" borderId="23" xfId="0" applyFont="1" applyBorder="1" applyAlignment="1">
      <alignment horizontal="center" vertical="center"/>
    </xf>
    <xf numFmtId="0" fontId="7" fillId="0" borderId="6" xfId="0" applyFont="1" applyBorder="1" applyAlignment="1">
      <alignment vertical="center" wrapText="1"/>
    </xf>
    <xf numFmtId="0" fontId="9" fillId="0" borderId="0" xfId="0" applyFont="1" applyAlignment="1">
      <alignment horizontal="center" vertical="center" wrapText="1"/>
    </xf>
    <xf numFmtId="0" fontId="5" fillId="0" borderId="0" xfId="0" quotePrefix="1" applyFont="1" applyAlignment="1">
      <alignment vertical="center"/>
    </xf>
    <xf numFmtId="179" fontId="13" fillId="0" borderId="0" xfId="0" quotePrefix="1" applyNumberFormat="1" applyFont="1" applyAlignment="1">
      <alignment horizontal="right" vertical="center"/>
    </xf>
    <xf numFmtId="166" fontId="55" fillId="0" borderId="0" xfId="0" applyNumberFormat="1" applyFont="1" applyAlignment="1">
      <alignment vertical="center"/>
    </xf>
    <xf numFmtId="0" fontId="53" fillId="0" borderId="0" xfId="0" quotePrefix="1" applyFont="1" applyAlignment="1">
      <alignment horizontal="left" vertical="center"/>
    </xf>
    <xf numFmtId="0" fontId="55" fillId="0" borderId="0" xfId="0" applyFont="1" applyAlignment="1">
      <alignment vertical="center"/>
    </xf>
    <xf numFmtId="0" fontId="53" fillId="0" borderId="0" xfId="0" applyFont="1" applyAlignment="1">
      <alignment horizontal="right" vertical="center"/>
    </xf>
    <xf numFmtId="179" fontId="13" fillId="0" borderId="0" xfId="0" applyNumberFormat="1" applyFont="1" applyAlignment="1">
      <alignment horizontal="right" vertical="center"/>
    </xf>
    <xf numFmtId="166" fontId="53" fillId="0" borderId="0" xfId="0" applyNumberFormat="1" applyFont="1" applyAlignment="1">
      <alignment vertical="center"/>
    </xf>
    <xf numFmtId="2" fontId="13" fillId="0" borderId="4" xfId="0" applyNumberFormat="1" applyFont="1" applyBorder="1" applyAlignment="1">
      <alignment horizontal="center" vertical="center" wrapText="1"/>
    </xf>
    <xf numFmtId="0" fontId="13" fillId="0" borderId="6" xfId="0" applyFont="1" applyBorder="1" applyAlignment="1">
      <alignment vertical="center" wrapText="1"/>
    </xf>
    <xf numFmtId="0" fontId="13" fillId="0" borderId="4" xfId="0" quotePrefix="1" applyFont="1" applyBorder="1" applyAlignment="1">
      <alignment horizontal="center" vertical="center" wrapText="1"/>
    </xf>
    <xf numFmtId="0" fontId="13" fillId="0" borderId="0" xfId="3" applyFont="1" applyAlignment="1">
      <alignment vertical="center"/>
    </xf>
    <xf numFmtId="180" fontId="4" fillId="2" borderId="0" xfId="11" applyNumberFormat="1" applyFont="1" applyFill="1" applyAlignment="1" applyProtection="1">
      <alignment horizontal="left" vertical="center"/>
      <protection locked="0"/>
    </xf>
    <xf numFmtId="178" fontId="4" fillId="2" borderId="0" xfId="11" applyNumberFormat="1" applyFont="1" applyFill="1" applyAlignment="1" applyProtection="1">
      <alignment horizontal="left" vertical="center"/>
      <protection locked="0"/>
    </xf>
    <xf numFmtId="169" fontId="4" fillId="2" borderId="0" xfId="11" applyNumberFormat="1" applyFont="1" applyFill="1" applyAlignment="1" applyProtection="1">
      <alignment horizontal="left" vertical="center"/>
      <protection locked="0"/>
    </xf>
    <xf numFmtId="169" fontId="4" fillId="2" borderId="0" xfId="6" applyNumberFormat="1" applyFont="1" applyFill="1" applyAlignment="1" applyProtection="1">
      <alignment vertical="center"/>
      <protection locked="0"/>
    </xf>
    <xf numFmtId="0" fontId="4" fillId="2" borderId="0" xfId="6" applyFont="1" applyFill="1" applyAlignment="1" applyProtection="1">
      <alignment vertical="center"/>
      <protection locked="0"/>
    </xf>
    <xf numFmtId="169" fontId="4" fillId="2" borderId="0" xfId="6" applyNumberFormat="1" applyFont="1" applyFill="1" applyAlignment="1" applyProtection="1">
      <alignment horizontal="center" vertical="center"/>
      <protection locked="0"/>
    </xf>
    <xf numFmtId="0" fontId="4" fillId="2" borderId="0" xfId="6" applyFont="1" applyFill="1" applyProtection="1">
      <protection locked="0"/>
    </xf>
    <xf numFmtId="169" fontId="4" fillId="2" borderId="0" xfId="6" applyNumberFormat="1" applyFont="1" applyFill="1" applyProtection="1">
      <protection locked="0"/>
    </xf>
    <xf numFmtId="178" fontId="4" fillId="2" borderId="0" xfId="6" applyNumberFormat="1" applyFont="1" applyFill="1" applyProtection="1">
      <protection locked="0"/>
    </xf>
    <xf numFmtId="169" fontId="4" fillId="0" borderId="0" xfId="6" applyNumberFormat="1" applyFont="1" applyProtection="1">
      <protection locked="0"/>
    </xf>
    <xf numFmtId="0" fontId="4" fillId="0" borderId="0" xfId="6" applyFont="1" applyProtection="1">
      <protection locked="0"/>
    </xf>
    <xf numFmtId="169" fontId="12" fillId="0" borderId="0" xfId="1" applyNumberFormat="1" applyFont="1" applyFill="1" applyBorder="1" applyAlignment="1" applyProtection="1">
      <alignment vertical="center"/>
      <protection locked="0"/>
    </xf>
    <xf numFmtId="180" fontId="12" fillId="2" borderId="0" xfId="1" applyNumberFormat="1" applyFont="1" applyFill="1" applyBorder="1" applyAlignment="1" applyProtection="1">
      <alignment vertical="center"/>
      <protection locked="0"/>
    </xf>
    <xf numFmtId="178" fontId="4" fillId="0" borderId="0" xfId="6" applyNumberFormat="1" applyFont="1" applyAlignment="1" applyProtection="1">
      <alignment vertical="center"/>
      <protection locked="0"/>
    </xf>
    <xf numFmtId="178" fontId="4" fillId="2" borderId="0" xfId="6" applyNumberFormat="1" applyFont="1" applyFill="1" applyAlignment="1" applyProtection="1">
      <alignment vertical="center"/>
      <protection locked="0"/>
    </xf>
    <xf numFmtId="49" fontId="6" fillId="0" borderId="0" xfId="6" quotePrefix="1" applyNumberFormat="1" applyFont="1" applyAlignment="1" applyProtection="1">
      <alignment horizontal="right" vertical="center"/>
      <protection locked="0"/>
    </xf>
    <xf numFmtId="49" fontId="4" fillId="0" borderId="0" xfId="6" applyNumberFormat="1" applyFont="1" applyAlignment="1" applyProtection="1">
      <alignment vertical="center"/>
      <protection locked="0"/>
    </xf>
    <xf numFmtId="0" fontId="13" fillId="0" borderId="0" xfId="0" quotePrefix="1" applyFont="1" applyAlignment="1">
      <alignment horizontal="right"/>
    </xf>
    <xf numFmtId="2" fontId="7" fillId="0" borderId="4" xfId="0" quotePrefix="1" applyNumberFormat="1" applyFont="1" applyBorder="1" applyAlignment="1">
      <alignment horizontal="center" vertical="center" wrapText="1"/>
    </xf>
    <xf numFmtId="2" fontId="7" fillId="0" borderId="1" xfId="0" applyNumberFormat="1" applyFont="1" applyBorder="1" applyAlignment="1">
      <alignment horizontal="center" vertical="center" wrapText="1"/>
    </xf>
    <xf numFmtId="166" fontId="13" fillId="0" borderId="10" xfId="0" applyNumberFormat="1" applyFont="1" applyBorder="1"/>
    <xf numFmtId="166" fontId="13" fillId="0" borderId="31" xfId="0" applyNumberFormat="1" applyFont="1" applyBorder="1"/>
    <xf numFmtId="166" fontId="9" fillId="0" borderId="0" xfId="0" applyNumberFormat="1" applyFont="1"/>
    <xf numFmtId="166" fontId="13" fillId="0" borderId="0" xfId="0" applyNumberFormat="1" applyFont="1" applyAlignment="1">
      <alignment horizontal="center"/>
    </xf>
    <xf numFmtId="166" fontId="13" fillId="0" borderId="26" xfId="0" applyNumberFormat="1" applyFont="1" applyBorder="1" applyAlignment="1">
      <alignment horizontal="center"/>
    </xf>
    <xf numFmtId="166" fontId="13" fillId="0" borderId="0" xfId="0" applyNumberFormat="1" applyFont="1" applyAlignment="1">
      <alignment horizontal="center" vertical="center"/>
    </xf>
    <xf numFmtId="166" fontId="13" fillId="0" borderId="26" xfId="0" applyNumberFormat="1" applyFont="1" applyBorder="1" applyAlignment="1">
      <alignment horizontal="center" vertical="center"/>
    </xf>
    <xf numFmtId="166" fontId="13" fillId="0" borderId="26" xfId="0" applyNumberFormat="1" applyFont="1" applyBorder="1" applyAlignment="1">
      <alignment horizontal="right"/>
    </xf>
    <xf numFmtId="0" fontId="9" fillId="0" borderId="0" xfId="0" quotePrefix="1" applyFont="1" applyAlignment="1">
      <alignment horizontal="left" vertical="center"/>
    </xf>
    <xf numFmtId="0" fontId="5" fillId="0" borderId="0" xfId="0" applyFont="1" applyAlignment="1">
      <alignment vertical="center"/>
    </xf>
    <xf numFmtId="180" fontId="4" fillId="2" borderId="0" xfId="11" applyNumberFormat="1" applyFont="1" applyFill="1" applyAlignment="1" applyProtection="1">
      <alignment horizontal="left" vertical="top"/>
      <protection locked="0"/>
    </xf>
    <xf numFmtId="178" fontId="4" fillId="2" borderId="0" xfId="11" applyNumberFormat="1" applyFont="1" applyFill="1" applyAlignment="1" applyProtection="1">
      <alignment horizontal="left" vertical="top"/>
      <protection locked="0"/>
    </xf>
    <xf numFmtId="169" fontId="4" fillId="2" borderId="0" xfId="11" applyNumberFormat="1" applyFont="1" applyFill="1" applyAlignment="1" applyProtection="1">
      <alignment horizontal="left" vertical="top"/>
      <protection locked="0"/>
    </xf>
    <xf numFmtId="180" fontId="12" fillId="2" borderId="0" xfId="1" applyNumberFormat="1" applyFont="1" applyFill="1" applyBorder="1" applyAlignment="1" applyProtection="1">
      <protection locked="0"/>
    </xf>
    <xf numFmtId="178" fontId="4" fillId="0" borderId="0" xfId="6" applyNumberFormat="1" applyFont="1" applyProtection="1">
      <protection locked="0"/>
    </xf>
    <xf numFmtId="49" fontId="4" fillId="0" borderId="0" xfId="6" applyNumberFormat="1" applyFont="1" applyProtection="1">
      <protection locked="0"/>
    </xf>
    <xf numFmtId="49" fontId="4" fillId="0" borderId="0" xfId="3" applyNumberFormat="1" applyFont="1" applyAlignment="1" applyProtection="1">
      <alignment horizontal="center"/>
      <protection locked="0"/>
    </xf>
    <xf numFmtId="0" fontId="4" fillId="2" borderId="0" xfId="3" applyFont="1" applyFill="1"/>
    <xf numFmtId="0" fontId="15" fillId="2" borderId="0" xfId="3" applyFont="1" applyFill="1"/>
    <xf numFmtId="0" fontId="6" fillId="2" borderId="0" xfId="0" applyFont="1" applyFill="1"/>
    <xf numFmtId="2" fontId="4" fillId="2" borderId="0" xfId="0" applyNumberFormat="1" applyFont="1" applyFill="1"/>
    <xf numFmtId="0" fontId="5" fillId="2" borderId="0" xfId="0" applyFont="1" applyFill="1"/>
    <xf numFmtId="166" fontId="4" fillId="2" borderId="0" xfId="0" applyNumberFormat="1" applyFont="1" applyFill="1" applyAlignment="1">
      <alignment horizontal="center"/>
    </xf>
    <xf numFmtId="169" fontId="56" fillId="2" borderId="0" xfId="1" applyNumberFormat="1" applyFont="1" applyFill="1" applyBorder="1" applyAlignment="1" applyProtection="1">
      <alignment horizontal="left" vertical="center" indent="1"/>
      <protection locked="0"/>
    </xf>
    <xf numFmtId="175" fontId="4" fillId="2" borderId="0" xfId="0" applyNumberFormat="1" applyFont="1" applyFill="1"/>
    <xf numFmtId="0" fontId="9" fillId="2" borderId="0" xfId="0" applyFont="1" applyFill="1"/>
    <xf numFmtId="0" fontId="13" fillId="2" borderId="0" xfId="3" applyFont="1" applyFill="1"/>
    <xf numFmtId="0" fontId="15" fillId="2" borderId="0" xfId="0" applyFont="1" applyFill="1"/>
    <xf numFmtId="0" fontId="7" fillId="2" borderId="0" xfId="0" applyFont="1" applyFill="1" applyAlignment="1">
      <alignment horizontal="center"/>
    </xf>
    <xf numFmtId="49" fontId="6" fillId="2" borderId="0" xfId="6" quotePrefix="1" applyNumberFormat="1" applyFont="1" applyFill="1" applyAlignment="1" applyProtection="1">
      <alignment horizontal="right" vertical="center"/>
      <protection locked="0"/>
    </xf>
    <xf numFmtId="49" fontId="4" fillId="2" borderId="0" xfId="6" applyNumberFormat="1" applyFont="1" applyFill="1" applyProtection="1">
      <protection locked="0"/>
    </xf>
    <xf numFmtId="0" fontId="41" fillId="2" borderId="0" xfId="3" applyFont="1" applyFill="1"/>
    <xf numFmtId="175" fontId="4" fillId="0" borderId="0" xfId="3" applyNumberFormat="1" applyFont="1" applyAlignment="1">
      <alignment horizontal="right"/>
    </xf>
    <xf numFmtId="166" fontId="4" fillId="0" borderId="0" xfId="3" applyNumberFormat="1" applyFont="1"/>
    <xf numFmtId="175" fontId="4" fillId="0" borderId="0" xfId="3" applyNumberFormat="1" applyFont="1"/>
    <xf numFmtId="175" fontId="15" fillId="0" borderId="0" xfId="3" applyNumberFormat="1" applyFont="1" applyAlignment="1">
      <alignment horizontal="right"/>
    </xf>
    <xf numFmtId="166" fontId="15" fillId="0" borderId="0" xfId="3" applyNumberFormat="1" applyFont="1"/>
    <xf numFmtId="175" fontId="15" fillId="0" borderId="0" xfId="3" applyNumberFormat="1" applyFont="1"/>
    <xf numFmtId="0" fontId="15" fillId="0" borderId="0" xfId="3" applyFont="1"/>
    <xf numFmtId="175" fontId="4" fillId="0" borderId="0" xfId="0" applyNumberFormat="1" applyFont="1" applyAlignment="1">
      <alignment horizontal="right"/>
    </xf>
    <xf numFmtId="175" fontId="4" fillId="0" borderId="0" xfId="0" applyNumberFormat="1" applyFont="1"/>
    <xf numFmtId="0" fontId="4" fillId="0" borderId="0" xfId="0" applyFont="1" applyAlignment="1">
      <alignment horizontal="right" vertical="center"/>
    </xf>
    <xf numFmtId="166" fontId="6" fillId="0" borderId="0" xfId="0" applyNumberFormat="1" applyFont="1"/>
    <xf numFmtId="166" fontId="6" fillId="0" borderId="0" xfId="0" applyNumberFormat="1" applyFont="1" applyAlignment="1">
      <alignment horizontal="right"/>
    </xf>
    <xf numFmtId="0" fontId="6" fillId="0" borderId="0" xfId="0" applyFont="1" applyAlignment="1">
      <alignment horizontal="right"/>
    </xf>
    <xf numFmtId="169" fontId="56" fillId="0" borderId="0" xfId="1" applyNumberFormat="1" applyFont="1" applyFill="1" applyBorder="1" applyAlignment="1" applyProtection="1">
      <alignment horizontal="left" vertical="center" indent="1"/>
      <protection locked="0"/>
    </xf>
    <xf numFmtId="0" fontId="57" fillId="0" borderId="0" xfId="0" applyFont="1"/>
    <xf numFmtId="0" fontId="5" fillId="0" borderId="0" xfId="0" applyFont="1"/>
    <xf numFmtId="0" fontId="7" fillId="0" borderId="4" xfId="0" applyFont="1" applyBorder="1" applyAlignment="1">
      <alignment horizontal="center"/>
    </xf>
    <xf numFmtId="0" fontId="7" fillId="0" borderId="0" xfId="0" applyFont="1" applyAlignment="1">
      <alignment horizontal="center"/>
    </xf>
    <xf numFmtId="175" fontId="13" fillId="0" borderId="0" xfId="3" applyNumberFormat="1" applyFont="1" applyAlignment="1">
      <alignment horizontal="right"/>
    </xf>
    <xf numFmtId="166" fontId="13" fillId="0" borderId="0" xfId="3" applyNumberFormat="1" applyFont="1"/>
    <xf numFmtId="175" fontId="13" fillId="0" borderId="0" xfId="3" applyNumberFormat="1" applyFont="1"/>
    <xf numFmtId="175" fontId="13" fillId="0" borderId="0" xfId="0" applyNumberFormat="1" applyFont="1" applyAlignment="1">
      <alignment horizontal="right"/>
    </xf>
    <xf numFmtId="175" fontId="13" fillId="0" borderId="0" xfId="0" applyNumberFormat="1" applyFont="1"/>
    <xf numFmtId="0" fontId="7" fillId="0" borderId="0" xfId="0" applyFont="1" applyAlignment="1">
      <alignment horizontal="left" vertical="center" indent="2"/>
    </xf>
    <xf numFmtId="175" fontId="4" fillId="0" borderId="0" xfId="6" applyNumberFormat="1" applyFont="1" applyAlignment="1" applyProtection="1">
      <alignment horizontal="right"/>
      <protection locked="0"/>
    </xf>
    <xf numFmtId="166" fontId="4" fillId="0" borderId="0" xfId="6" applyNumberFormat="1" applyFont="1" applyProtection="1">
      <protection locked="0"/>
    </xf>
    <xf numFmtId="175" fontId="4" fillId="0" borderId="0" xfId="6" applyNumberFormat="1" applyFont="1" applyProtection="1">
      <protection locked="0"/>
    </xf>
    <xf numFmtId="0" fontId="4" fillId="0" borderId="0" xfId="3" applyFont="1" applyAlignment="1">
      <alignment vertical="center"/>
    </xf>
    <xf numFmtId="181" fontId="7" fillId="0" borderId="4" xfId="0" applyNumberFormat="1" applyFont="1" applyBorder="1" applyAlignment="1" applyProtection="1">
      <alignment horizontal="center" vertical="center" wrapText="1"/>
      <protection locked="0"/>
    </xf>
    <xf numFmtId="181" fontId="4" fillId="0" borderId="0" xfId="0" applyNumberFormat="1" applyFont="1" applyProtection="1">
      <protection locked="0"/>
    </xf>
    <xf numFmtId="169" fontId="12" fillId="0" borderId="0" xfId="1" applyNumberFormat="1" applyFont="1" applyFill="1" applyBorder="1" applyAlignment="1" applyProtection="1">
      <alignment horizontal="left" vertical="center" indent="1"/>
      <protection locked="0"/>
    </xf>
    <xf numFmtId="182" fontId="13" fillId="0" borderId="0" xfId="0" applyNumberFormat="1" applyFont="1" applyAlignment="1" applyProtection="1">
      <alignment horizontal="right" vertical="center"/>
      <protection locked="0"/>
    </xf>
    <xf numFmtId="169" fontId="12" fillId="0" borderId="0" xfId="1" applyNumberFormat="1" applyFont="1" applyFill="1" applyBorder="1" applyAlignment="1" applyProtection="1">
      <alignment horizontal="left" vertical="center" indent="2"/>
      <protection locked="0"/>
    </xf>
    <xf numFmtId="169" fontId="12" fillId="0" borderId="0" xfId="1" applyNumberFormat="1" applyFont="1" applyFill="1" applyBorder="1" applyAlignment="1" applyProtection="1">
      <alignment horizontal="left" vertical="center" indent="3"/>
      <protection locked="0"/>
    </xf>
    <xf numFmtId="49" fontId="6" fillId="0" borderId="0" xfId="0" applyNumberFormat="1" applyFont="1" applyAlignment="1" applyProtection="1">
      <alignment horizontal="left" vertical="center" indent="1"/>
      <protection locked="0"/>
    </xf>
    <xf numFmtId="169" fontId="12" fillId="0" borderId="0" xfId="1" applyNumberFormat="1" applyFont="1" applyFill="1" applyBorder="1" applyAlignment="1" applyProtection="1">
      <alignment horizontal="left" vertical="center" indent="4"/>
      <protection locked="0"/>
    </xf>
    <xf numFmtId="181" fontId="7" fillId="0" borderId="0" xfId="0" applyNumberFormat="1" applyFont="1" applyProtection="1">
      <protection locked="0"/>
    </xf>
    <xf numFmtId="49" fontId="4" fillId="0" borderId="0" xfId="0" quotePrefix="1" applyNumberFormat="1" applyFont="1" applyAlignment="1" applyProtection="1">
      <alignment horizontal="left"/>
      <protection locked="0"/>
    </xf>
    <xf numFmtId="49" fontId="13" fillId="0" borderId="0" xfId="0" quotePrefix="1" applyNumberFormat="1" applyFont="1" applyAlignment="1" applyProtection="1">
      <alignment horizontal="left" vertical="center"/>
      <protection locked="0"/>
    </xf>
    <xf numFmtId="49" fontId="15" fillId="0" borderId="0" xfId="0" quotePrefix="1" applyNumberFormat="1" applyFont="1" applyAlignment="1" applyProtection="1">
      <alignment horizontal="left"/>
      <protection locked="0"/>
    </xf>
    <xf numFmtId="49" fontId="7" fillId="0" borderId="0" xfId="0" quotePrefix="1" applyNumberFormat="1" applyFont="1" applyAlignment="1" applyProtection="1">
      <alignment horizontal="left" vertical="center"/>
      <protection locked="0"/>
    </xf>
    <xf numFmtId="0" fontId="4" fillId="0" borderId="0" xfId="0" quotePrefix="1" applyFont="1" applyAlignment="1">
      <alignment vertical="center"/>
    </xf>
    <xf numFmtId="180" fontId="4" fillId="0" borderId="0" xfId="11" applyNumberFormat="1" applyFont="1" applyAlignment="1" applyProtection="1">
      <alignment horizontal="left" vertical="top"/>
      <protection locked="0"/>
    </xf>
    <xf numFmtId="178" fontId="4" fillId="0" borderId="0" xfId="11" applyNumberFormat="1" applyFont="1" applyAlignment="1" applyProtection="1">
      <alignment horizontal="left" vertical="top"/>
      <protection locked="0"/>
    </xf>
    <xf numFmtId="180" fontId="12" fillId="0" borderId="0" xfId="1" applyNumberFormat="1" applyFont="1" applyFill="1" applyBorder="1" applyAlignment="1" applyProtection="1">
      <protection locked="0"/>
    </xf>
    <xf numFmtId="181" fontId="4" fillId="0" borderId="0" xfId="3" applyNumberFormat="1" applyFont="1" applyProtection="1">
      <protection locked="0"/>
    </xf>
    <xf numFmtId="49" fontId="41" fillId="0" borderId="0" xfId="3" applyNumberFormat="1" applyFont="1" applyAlignment="1" applyProtection="1">
      <alignment horizontal="center"/>
      <protection locked="0"/>
    </xf>
    <xf numFmtId="49" fontId="6" fillId="0" borderId="0" xfId="0" applyNumberFormat="1" applyFont="1" applyAlignment="1" applyProtection="1">
      <alignment horizontal="right" vertical="center"/>
      <protection locked="0"/>
    </xf>
    <xf numFmtId="49" fontId="4" fillId="0" borderId="0" xfId="0" applyNumberFormat="1" applyFont="1" applyAlignment="1" applyProtection="1">
      <alignment horizontal="right"/>
      <protection locked="0"/>
    </xf>
    <xf numFmtId="49" fontId="7" fillId="0" borderId="0" xfId="0" applyNumberFormat="1" applyFont="1" applyAlignment="1" applyProtection="1">
      <alignment horizontal="left" vertical="center" indent="2"/>
      <protection locked="0"/>
    </xf>
    <xf numFmtId="169" fontId="12" fillId="2" borderId="0" xfId="1" applyNumberFormat="1" applyFont="1" applyFill="1" applyBorder="1" applyAlignment="1" applyProtection="1">
      <alignment horizontal="left" vertical="center" indent="3"/>
      <protection locked="0"/>
    </xf>
    <xf numFmtId="49" fontId="6" fillId="0" borderId="0" xfId="0" applyNumberFormat="1" applyFont="1" applyAlignment="1" applyProtection="1">
      <alignment horizontal="left" vertical="center" indent="2"/>
      <protection locked="0"/>
    </xf>
    <xf numFmtId="49" fontId="5" fillId="0" borderId="0" xfId="0" applyNumberFormat="1" applyFont="1" applyAlignment="1" applyProtection="1">
      <alignment horizontal="left" vertical="center" indent="2"/>
      <protection locked="0"/>
    </xf>
    <xf numFmtId="49" fontId="7" fillId="0" borderId="0" xfId="0" applyNumberFormat="1" applyFont="1" applyAlignment="1" applyProtection="1">
      <alignment horizontal="left" vertical="center" indent="3"/>
      <protection locked="0"/>
    </xf>
    <xf numFmtId="169" fontId="12" fillId="2" borderId="0" xfId="1" applyNumberFormat="1" applyFont="1" applyFill="1" applyBorder="1" applyAlignment="1" applyProtection="1">
      <alignment horizontal="left" vertical="center" indent="4"/>
      <protection locked="0"/>
    </xf>
    <xf numFmtId="0" fontId="15" fillId="0" borderId="0" xfId="3" applyFont="1" applyAlignment="1">
      <alignment vertical="center"/>
    </xf>
    <xf numFmtId="49" fontId="4" fillId="0" borderId="0" xfId="0" quotePrefix="1" applyNumberFormat="1" applyFont="1" applyAlignment="1" applyProtection="1">
      <alignment horizontal="right"/>
      <protection locked="0"/>
    </xf>
    <xf numFmtId="49" fontId="4" fillId="0" borderId="0" xfId="0" quotePrefix="1" applyNumberFormat="1" applyFont="1" applyAlignment="1" applyProtection="1">
      <alignment vertical="center"/>
      <protection locked="0"/>
    </xf>
    <xf numFmtId="49" fontId="15" fillId="0" borderId="0" xfId="0" applyNumberFormat="1" applyFont="1" applyAlignment="1" applyProtection="1">
      <alignment wrapText="1"/>
      <protection locked="0"/>
    </xf>
    <xf numFmtId="49" fontId="13" fillId="0" borderId="0" xfId="0" quotePrefix="1" applyNumberFormat="1" applyFont="1" applyAlignment="1" applyProtection="1">
      <alignment vertical="center"/>
      <protection locked="0"/>
    </xf>
    <xf numFmtId="166" fontId="4" fillId="0" borderId="0" xfId="0" applyNumberFormat="1" applyFont="1" applyAlignment="1">
      <alignment horizontal="center" vertical="center"/>
    </xf>
    <xf numFmtId="0" fontId="9" fillId="0" borderId="0" xfId="0" applyFont="1" applyAlignment="1">
      <alignment horizontal="left" vertical="center" indent="1"/>
    </xf>
    <xf numFmtId="0" fontId="5" fillId="0" borderId="0" xfId="0" applyFont="1" applyAlignment="1">
      <alignment horizontal="left" vertical="center" indent="1"/>
    </xf>
    <xf numFmtId="0" fontId="7" fillId="0" borderId="0" xfId="0" applyFont="1" applyAlignment="1">
      <alignment horizontal="center" vertical="center" wrapText="1"/>
    </xf>
    <xf numFmtId="0" fontId="7" fillId="0" borderId="0" xfId="3" applyFont="1" applyAlignment="1">
      <alignment vertical="center"/>
    </xf>
    <xf numFmtId="0" fontId="15" fillId="0" borderId="0" xfId="0" applyFont="1" applyAlignment="1">
      <alignment horizontal="left" vertical="center"/>
    </xf>
    <xf numFmtId="169" fontId="4" fillId="0" borderId="0" xfId="6" applyNumberFormat="1" applyFont="1" applyAlignment="1" applyProtection="1">
      <alignment vertical="center"/>
      <protection locked="0"/>
    </xf>
    <xf numFmtId="0" fontId="4" fillId="0" borderId="0" xfId="6" applyFont="1" applyAlignment="1" applyProtection="1">
      <alignment vertical="center"/>
      <protection locked="0"/>
    </xf>
    <xf numFmtId="0" fontId="3" fillId="0" borderId="0" xfId="3" applyFont="1" applyAlignment="1">
      <alignment horizontal="center"/>
    </xf>
    <xf numFmtId="0" fontId="41" fillId="0" borderId="0" xfId="3" applyFont="1" applyAlignment="1">
      <alignment horizontal="center"/>
    </xf>
    <xf numFmtId="166" fontId="9" fillId="0" borderId="0" xfId="0" applyNumberFormat="1" applyFont="1" applyAlignment="1">
      <alignment horizontal="center"/>
    </xf>
    <xf numFmtId="49" fontId="15" fillId="0" borderId="0" xfId="3" applyNumberFormat="1" applyFont="1"/>
    <xf numFmtId="49" fontId="15" fillId="0" borderId="0" xfId="0" applyNumberFormat="1" applyFont="1"/>
    <xf numFmtId="49" fontId="6" fillId="0" borderId="0" xfId="0" applyNumberFormat="1" applyFont="1" applyAlignment="1">
      <alignment vertical="center" wrapText="1"/>
    </xf>
    <xf numFmtId="49" fontId="5" fillId="0" borderId="0" xfId="0" applyNumberFormat="1" applyFont="1" applyAlignment="1">
      <alignment vertical="center"/>
    </xf>
    <xf numFmtId="49" fontId="6" fillId="0" borderId="0" xfId="0" applyNumberFormat="1" applyFont="1" applyAlignment="1">
      <alignment horizontal="center" vertical="center"/>
    </xf>
    <xf numFmtId="166" fontId="58" fillId="0" borderId="0" xfId="0" applyNumberFormat="1" applyFont="1" applyAlignment="1">
      <alignment horizontal="center" vertical="center"/>
    </xf>
    <xf numFmtId="49" fontId="5" fillId="0" borderId="0" xfId="0" applyNumberFormat="1" applyFont="1" applyAlignment="1">
      <alignment horizontal="center" vertical="center"/>
    </xf>
    <xf numFmtId="49" fontId="6" fillId="0" borderId="0" xfId="0" applyNumberFormat="1" applyFont="1"/>
    <xf numFmtId="49" fontId="4" fillId="0" borderId="0" xfId="0" applyNumberFormat="1" applyFont="1" applyAlignment="1">
      <alignment horizontal="center"/>
    </xf>
    <xf numFmtId="49" fontId="15" fillId="0" borderId="0" xfId="0" applyNumberFormat="1" applyFont="1" applyAlignment="1">
      <alignment horizontal="center"/>
    </xf>
    <xf numFmtId="49" fontId="6" fillId="0" borderId="0" xfId="0" applyNumberFormat="1" applyFont="1" applyAlignment="1">
      <alignment horizontal="center"/>
    </xf>
    <xf numFmtId="2" fontId="58" fillId="0" borderId="0" xfId="0" applyNumberFormat="1" applyFont="1" applyAlignment="1">
      <alignment horizontal="center" vertical="center"/>
    </xf>
    <xf numFmtId="49" fontId="9" fillId="0" borderId="0" xfId="0" applyNumberFormat="1" applyFont="1" applyAlignment="1">
      <alignment horizontal="center" vertical="center"/>
    </xf>
    <xf numFmtId="2" fontId="21" fillId="0" borderId="0" xfId="0" applyNumberFormat="1" applyFont="1" applyAlignment="1">
      <alignment horizontal="center" vertical="center"/>
    </xf>
    <xf numFmtId="49" fontId="13" fillId="0" borderId="0" xfId="0" applyNumberFormat="1" applyFont="1" applyAlignment="1">
      <alignment horizontal="center" vertical="center"/>
    </xf>
    <xf numFmtId="49" fontId="6" fillId="0" borderId="0" xfId="0" applyNumberFormat="1" applyFont="1" applyAlignment="1">
      <alignment horizontal="center" vertical="top"/>
    </xf>
    <xf numFmtId="0" fontId="9" fillId="0" borderId="0" xfId="0" applyFont="1" applyAlignment="1">
      <alignment horizontal="left" vertical="center" wrapText="1"/>
    </xf>
    <xf numFmtId="2" fontId="58" fillId="0" borderId="0" xfId="0" applyNumberFormat="1" applyFont="1" applyAlignment="1">
      <alignment horizontal="center" vertical="top"/>
    </xf>
    <xf numFmtId="49" fontId="5" fillId="0" borderId="0" xfId="0" applyNumberFormat="1" applyFont="1" applyAlignment="1">
      <alignment horizontal="center" vertical="top"/>
    </xf>
    <xf numFmtId="0" fontId="9" fillId="0" borderId="0" xfId="0" applyFont="1" applyAlignment="1">
      <alignment horizontal="left" vertical="top" wrapText="1"/>
    </xf>
    <xf numFmtId="166" fontId="6" fillId="0" borderId="0" xfId="0" applyNumberFormat="1" applyFont="1" applyAlignment="1">
      <alignment horizontal="right" vertical="top"/>
    </xf>
    <xf numFmtId="49" fontId="7" fillId="0" borderId="4" xfId="0" applyNumberFormat="1" applyFont="1" applyBorder="1" applyAlignment="1">
      <alignment vertical="center"/>
    </xf>
    <xf numFmtId="0" fontId="59" fillId="0" borderId="0" xfId="7" applyFont="1"/>
    <xf numFmtId="0" fontId="60" fillId="0" borderId="0" xfId="7" quotePrefix="1" applyFont="1"/>
    <xf numFmtId="0" fontId="60" fillId="0" borderId="0" xfId="7" applyFont="1" applyAlignment="1">
      <alignment horizontal="left"/>
    </xf>
    <xf numFmtId="0" fontId="61" fillId="0" borderId="0" xfId="7" applyFont="1" applyAlignment="1">
      <alignment horizontal="center" vertical="center"/>
    </xf>
    <xf numFmtId="0" fontId="61" fillId="0" borderId="0" xfId="7" quotePrefix="1" applyFont="1" applyAlignment="1">
      <alignment horizontal="left"/>
    </xf>
    <xf numFmtId="2" fontId="61" fillId="0" borderId="0" xfId="7" applyNumberFormat="1" applyFont="1" applyAlignment="1">
      <alignment horizontal="center" vertical="center"/>
    </xf>
    <xf numFmtId="0" fontId="60" fillId="0" borderId="0" xfId="7" applyFont="1"/>
    <xf numFmtId="17" fontId="60" fillId="0" borderId="0" xfId="7" applyNumberFormat="1" applyFont="1" applyAlignment="1">
      <alignment horizontal="right"/>
    </xf>
    <xf numFmtId="166" fontId="60" fillId="0" borderId="0" xfId="7" quotePrefix="1" applyNumberFormat="1" applyFont="1" applyAlignment="1">
      <alignment horizontal="right"/>
    </xf>
    <xf numFmtId="17" fontId="4" fillId="0" borderId="0" xfId="0" applyNumberFormat="1" applyFont="1" applyAlignment="1">
      <alignment horizontal="right"/>
    </xf>
    <xf numFmtId="166" fontId="59" fillId="0" borderId="0" xfId="7" applyNumberFormat="1" applyFont="1"/>
    <xf numFmtId="17" fontId="59" fillId="0" borderId="0" xfId="7" applyNumberFormat="1" applyFont="1" applyAlignment="1">
      <alignment horizontal="right"/>
    </xf>
    <xf numFmtId="17" fontId="59" fillId="0" borderId="0" xfId="7" applyNumberFormat="1" applyFont="1"/>
    <xf numFmtId="17" fontId="4" fillId="0" borderId="0" xfId="0" applyNumberFormat="1" applyFont="1" applyAlignment="1">
      <alignment horizontal="center" vertical="center"/>
    </xf>
    <xf numFmtId="0" fontId="61" fillId="0" borderId="0" xfId="7" applyFont="1"/>
    <xf numFmtId="0" fontId="3" fillId="0" borderId="0" xfId="3" applyFont="1" applyAlignment="1">
      <alignment vertical="center"/>
    </xf>
    <xf numFmtId="0" fontId="5" fillId="0" borderId="0" xfId="3" applyFont="1" applyAlignment="1">
      <alignment horizontal="center"/>
    </xf>
    <xf numFmtId="0" fontId="5" fillId="0" borderId="0" xfId="3" applyFont="1"/>
    <xf numFmtId="169" fontId="56" fillId="2" borderId="0" xfId="1" applyNumberFormat="1" applyFont="1" applyFill="1" applyBorder="1" applyAlignment="1" applyProtection="1">
      <alignment horizontal="left" vertical="center" indent="2"/>
      <protection locked="0"/>
    </xf>
    <xf numFmtId="0" fontId="5" fillId="2" borderId="0" xfId="0" applyFont="1" applyFill="1" applyAlignment="1">
      <alignment horizontal="left" indent="1"/>
    </xf>
    <xf numFmtId="166" fontId="6" fillId="0" borderId="0" xfId="0" applyNumberFormat="1" applyFont="1" applyAlignment="1">
      <alignment horizontal="center" vertical="center"/>
    </xf>
    <xf numFmtId="175" fontId="6" fillId="0" borderId="0" xfId="0" applyNumberFormat="1" applyFont="1" applyAlignment="1">
      <alignment horizontal="center" vertical="center"/>
    </xf>
    <xf numFmtId="175" fontId="4" fillId="0" borderId="0" xfId="0" applyNumberFormat="1" applyFont="1" applyAlignment="1">
      <alignment horizontal="center" vertical="center"/>
    </xf>
    <xf numFmtId="0" fontId="4" fillId="0" borderId="0" xfId="0" applyFont="1" applyAlignment="1">
      <alignment horizontal="left" indent="2"/>
    </xf>
    <xf numFmtId="0" fontId="1" fillId="0" borderId="0" xfId="1" applyAlignment="1">
      <alignment horizontal="justify" vertical="center"/>
    </xf>
    <xf numFmtId="0" fontId="62" fillId="0" borderId="0" xfId="0" applyFont="1" applyAlignment="1">
      <alignment horizontal="justify" vertical="center"/>
    </xf>
    <xf numFmtId="0" fontId="43" fillId="4" borderId="0" xfId="0" quotePrefix="1" applyFont="1" applyFill="1" applyAlignment="1">
      <alignment horizontal="left" vertical="center" indent="1"/>
    </xf>
    <xf numFmtId="3" fontId="13" fillId="0" borderId="0" xfId="0" applyNumberFormat="1" applyFont="1" applyAlignment="1" applyProtection="1">
      <alignment horizontal="right" vertical="center"/>
      <protection locked="0"/>
    </xf>
    <xf numFmtId="0" fontId="43" fillId="4" borderId="0" xfId="0" quotePrefix="1" applyFont="1" applyFill="1" applyAlignment="1">
      <alignment horizontal="left" vertical="center"/>
    </xf>
    <xf numFmtId="164" fontId="4" fillId="0" borderId="0" xfId="0" applyNumberFormat="1" applyFont="1" applyAlignment="1" applyProtection="1">
      <alignment vertical="center"/>
      <protection locked="0"/>
    </xf>
    <xf numFmtId="164" fontId="4" fillId="0" borderId="0" xfId="0" applyNumberFormat="1" applyFont="1" applyProtection="1">
      <protection locked="0"/>
    </xf>
    <xf numFmtId="170" fontId="4" fillId="0" borderId="0" xfId="0" applyNumberFormat="1" applyFont="1" applyAlignment="1" applyProtection="1">
      <alignment horizontal="right"/>
      <protection locked="0"/>
    </xf>
    <xf numFmtId="164" fontId="4" fillId="2" borderId="0" xfId="0" applyNumberFormat="1" applyFont="1" applyFill="1" applyAlignment="1" applyProtection="1">
      <alignment vertical="center"/>
      <protection locked="0"/>
    </xf>
    <xf numFmtId="164" fontId="4" fillId="2" borderId="0" xfId="0" applyNumberFormat="1" applyFont="1" applyFill="1" applyProtection="1">
      <protection locked="0"/>
    </xf>
    <xf numFmtId="0" fontId="63" fillId="0" borderId="0" xfId="12" applyFont="1" applyAlignment="1">
      <alignment horizontal="left" vertical="top"/>
    </xf>
    <xf numFmtId="171" fontId="4" fillId="0" borderId="0" xfId="0" applyNumberFormat="1" applyFont="1" applyAlignment="1" applyProtection="1">
      <alignment horizontal="right" vertical="center"/>
      <protection locked="0"/>
    </xf>
    <xf numFmtId="171" fontId="13" fillId="0" borderId="0" xfId="0" applyNumberFormat="1" applyFont="1" applyAlignment="1" applyProtection="1">
      <alignment horizontal="right" vertical="center"/>
      <protection locked="0"/>
    </xf>
    <xf numFmtId="0" fontId="10" fillId="0" borderId="0" xfId="3" applyFont="1"/>
    <xf numFmtId="1" fontId="4" fillId="0" borderId="0" xfId="3" applyNumberFormat="1" applyFont="1"/>
    <xf numFmtId="1" fontId="4" fillId="0" borderId="0" xfId="3" applyNumberFormat="1" applyFont="1" applyAlignment="1">
      <alignment horizontal="right"/>
    </xf>
    <xf numFmtId="1" fontId="4" fillId="0" borderId="0" xfId="0" applyNumberFormat="1" applyFont="1" applyAlignment="1">
      <alignment vertical="center"/>
    </xf>
    <xf numFmtId="0" fontId="13" fillId="2" borderId="32" xfId="0" applyFont="1" applyFill="1" applyBorder="1" applyAlignment="1">
      <alignment horizontal="right" vertical="center"/>
    </xf>
    <xf numFmtId="1" fontId="6" fillId="0" borderId="0" xfId="0" applyNumberFormat="1" applyFont="1" applyAlignment="1">
      <alignment vertical="center"/>
    </xf>
    <xf numFmtId="166" fontId="6" fillId="0" borderId="0" xfId="0" applyNumberFormat="1" applyFont="1" applyAlignment="1">
      <alignment horizontal="right" vertical="center" wrapText="1"/>
    </xf>
    <xf numFmtId="1" fontId="6" fillId="0" borderId="0" xfId="0" applyNumberFormat="1" applyFont="1" applyAlignment="1">
      <alignment horizontal="center"/>
    </xf>
    <xf numFmtId="17" fontId="4" fillId="0" borderId="0" xfId="0" applyNumberFormat="1" applyFont="1" applyAlignment="1">
      <alignment horizontal="left" vertical="center"/>
    </xf>
    <xf numFmtId="170" fontId="4" fillId="0" borderId="0" xfId="0" applyNumberFormat="1" applyFont="1"/>
    <xf numFmtId="170" fontId="4" fillId="0" borderId="0" xfId="0" applyNumberFormat="1" applyFont="1" applyAlignment="1">
      <alignment horizontal="right" vertical="center"/>
    </xf>
    <xf numFmtId="17" fontId="4" fillId="0" borderId="0" xfId="0" applyNumberFormat="1" applyFont="1"/>
    <xf numFmtId="17" fontId="6" fillId="0" borderId="0" xfId="0" applyNumberFormat="1" applyFont="1" applyAlignment="1">
      <alignment horizontal="left" vertical="center"/>
    </xf>
    <xf numFmtId="170" fontId="6" fillId="0" borderId="0" xfId="0" applyNumberFormat="1" applyFont="1" applyAlignment="1">
      <alignment horizontal="left" vertical="center"/>
    </xf>
    <xf numFmtId="170" fontId="6" fillId="0" borderId="0" xfId="0" applyNumberFormat="1" applyFont="1" applyAlignment="1">
      <alignment horizontal="right" vertical="center"/>
    </xf>
    <xf numFmtId="170" fontId="6" fillId="0" borderId="0" xfId="0" applyNumberFormat="1" applyFont="1" applyAlignment="1">
      <alignment vertical="center"/>
    </xf>
    <xf numFmtId="17" fontId="6" fillId="2" borderId="0" xfId="0" applyNumberFormat="1" applyFont="1" applyFill="1" applyAlignment="1">
      <alignment horizontal="left" vertical="center"/>
    </xf>
    <xf numFmtId="170" fontId="6" fillId="2" borderId="0" xfId="0" applyNumberFormat="1" applyFont="1" applyFill="1" applyAlignment="1">
      <alignment horizontal="left" vertical="center"/>
    </xf>
    <xf numFmtId="170" fontId="6" fillId="2" borderId="0" xfId="0" applyNumberFormat="1" applyFont="1" applyFill="1" applyAlignment="1">
      <alignment horizontal="right" vertical="center"/>
    </xf>
    <xf numFmtId="170" fontId="6" fillId="2" borderId="0" xfId="0" applyNumberFormat="1" applyFont="1" applyFill="1" applyAlignment="1">
      <alignment vertical="center"/>
    </xf>
    <xf numFmtId="0" fontId="6" fillId="2" borderId="0" xfId="0" applyFont="1" applyFill="1" applyAlignment="1">
      <alignment horizontal="center" vertical="center"/>
    </xf>
    <xf numFmtId="170" fontId="4" fillId="0" borderId="0" xfId="0" applyNumberFormat="1" applyFont="1" applyAlignment="1">
      <alignment horizontal="left" vertical="center"/>
    </xf>
    <xf numFmtId="170" fontId="4" fillId="0" borderId="0" xfId="0" applyNumberFormat="1" applyFont="1" applyAlignment="1">
      <alignment vertical="center"/>
    </xf>
    <xf numFmtId="0" fontId="4" fillId="2" borderId="0" xfId="0" applyFont="1" applyFill="1" applyAlignment="1">
      <alignment horizontal="right"/>
    </xf>
    <xf numFmtId="39" fontId="4" fillId="0" borderId="0" xfId="0" applyNumberFormat="1" applyFont="1" applyAlignment="1">
      <alignment vertical="center"/>
    </xf>
    <xf numFmtId="1" fontId="4" fillId="0" borderId="0" xfId="0" applyNumberFormat="1" applyFont="1"/>
    <xf numFmtId="39" fontId="4" fillId="0" borderId="0" xfId="0" applyNumberFormat="1" applyFont="1"/>
    <xf numFmtId="1" fontId="4" fillId="0" borderId="0" xfId="0" applyNumberFormat="1" applyFont="1" applyAlignment="1">
      <alignment horizontal="right"/>
    </xf>
    <xf numFmtId="164" fontId="4" fillId="0" borderId="0" xfId="3" applyNumberFormat="1" applyFont="1" applyAlignment="1" applyProtection="1">
      <alignment vertical="center"/>
      <protection locked="0"/>
    </xf>
    <xf numFmtId="164" fontId="6" fillId="0" borderId="0" xfId="0" applyNumberFormat="1" applyFont="1" applyAlignment="1" applyProtection="1">
      <alignment vertical="center"/>
      <protection locked="0"/>
    </xf>
    <xf numFmtId="164" fontId="7" fillId="0" borderId="4" xfId="0" applyNumberFormat="1" applyFont="1" applyBorder="1" applyAlignment="1" applyProtection="1">
      <alignment horizontal="center" vertical="center"/>
      <protection locked="0"/>
    </xf>
    <xf numFmtId="164" fontId="7" fillId="0" borderId="4" xfId="0" applyNumberFormat="1" applyFont="1" applyBorder="1" applyAlignment="1" applyProtection="1">
      <alignment horizontal="center" vertical="center" wrapText="1"/>
      <protection locked="0"/>
    </xf>
    <xf numFmtId="164" fontId="6" fillId="0" borderId="0" xfId="0" applyNumberFormat="1" applyFont="1" applyAlignment="1" applyProtection="1">
      <alignment horizontal="left" vertical="center" indent="1"/>
      <protection locked="0"/>
    </xf>
    <xf numFmtId="164" fontId="4" fillId="0" borderId="0" xfId="0" applyNumberFormat="1" applyFont="1" applyAlignment="1">
      <alignment horizontal="center" vertical="center"/>
    </xf>
    <xf numFmtId="170" fontId="9" fillId="0" borderId="0" xfId="0" applyNumberFormat="1" applyFont="1" applyAlignment="1">
      <alignment horizontal="right" vertical="center"/>
    </xf>
    <xf numFmtId="164" fontId="4" fillId="0" borderId="0" xfId="0" quotePrefix="1" applyNumberFormat="1" applyFont="1" applyAlignment="1" applyProtection="1">
      <alignment horizontal="left" vertical="center" indent="2"/>
      <protection locked="0"/>
    </xf>
    <xf numFmtId="170" fontId="13" fillId="0" borderId="0" xfId="0" applyNumberFormat="1" applyFont="1" applyAlignment="1">
      <alignment horizontal="right" vertical="center"/>
    </xf>
    <xf numFmtId="164" fontId="4" fillId="2" borderId="0" xfId="0" applyNumberFormat="1" applyFont="1" applyFill="1" applyAlignment="1" applyProtection="1">
      <alignment horizontal="left" vertical="center" indent="2"/>
      <protection locked="0"/>
    </xf>
    <xf numFmtId="164" fontId="4" fillId="0" borderId="0" xfId="0" applyNumberFormat="1" applyFont="1" applyAlignment="1" applyProtection="1">
      <alignment horizontal="left" vertical="center" indent="2"/>
      <protection locked="0"/>
    </xf>
    <xf numFmtId="164" fontId="6" fillId="2" borderId="0" xfId="0" applyNumberFormat="1" applyFont="1" applyFill="1" applyAlignment="1" applyProtection="1">
      <alignment horizontal="left" vertical="center" indent="1"/>
      <protection locked="0"/>
    </xf>
    <xf numFmtId="164" fontId="4" fillId="0" borderId="0" xfId="0" applyNumberFormat="1" applyFont="1" applyAlignment="1" applyProtection="1">
      <alignment horizontal="left" vertical="center"/>
      <protection locked="0"/>
    </xf>
    <xf numFmtId="164" fontId="4" fillId="0" borderId="0" xfId="0" quotePrefix="1" applyNumberFormat="1" applyFont="1" applyAlignment="1" applyProtection="1">
      <alignment horizontal="left" vertical="center" indent="1"/>
      <protection locked="0"/>
    </xf>
    <xf numFmtId="164" fontId="4" fillId="2" borderId="0" xfId="0" quotePrefix="1" applyNumberFormat="1" applyFont="1" applyFill="1" applyAlignment="1" applyProtection="1">
      <alignment horizontal="left" vertical="center" indent="2"/>
      <protection locked="0"/>
    </xf>
    <xf numFmtId="164" fontId="4" fillId="0" borderId="0" xfId="0" applyNumberFormat="1" applyFont="1" applyAlignment="1" applyProtection="1">
      <alignment horizontal="left" vertical="center" indent="1"/>
      <protection locked="0"/>
    </xf>
    <xf numFmtId="164" fontId="33" fillId="0" borderId="0" xfId="3" applyNumberFormat="1" applyFont="1" applyAlignment="1" applyProtection="1">
      <alignment vertical="center"/>
      <protection locked="0"/>
    </xf>
    <xf numFmtId="164" fontId="33" fillId="0" borderId="0" xfId="0" applyNumberFormat="1" applyFont="1" applyAlignment="1" applyProtection="1">
      <alignment vertical="center"/>
      <protection locked="0"/>
    </xf>
    <xf numFmtId="3" fontId="13" fillId="2" borderId="0" xfId="0" applyNumberFormat="1" applyFont="1" applyFill="1" applyAlignment="1">
      <alignment horizontal="right" vertical="center"/>
    </xf>
    <xf numFmtId="170" fontId="13" fillId="2" borderId="0" xfId="0" applyNumberFormat="1" applyFont="1" applyFill="1" applyAlignment="1">
      <alignment horizontal="center" vertical="center"/>
    </xf>
    <xf numFmtId="166" fontId="13" fillId="2" borderId="0" xfId="0" applyNumberFormat="1" applyFont="1" applyFill="1" applyAlignment="1">
      <alignment horizontal="center" vertical="center"/>
    </xf>
    <xf numFmtId="170" fontId="13" fillId="2" borderId="0" xfId="0" applyNumberFormat="1" applyFont="1" applyFill="1" applyAlignment="1">
      <alignment vertical="center"/>
    </xf>
    <xf numFmtId="0" fontId="9" fillId="0" borderId="0" xfId="0" applyFont="1" applyAlignment="1">
      <alignment horizontal="left" indent="1"/>
    </xf>
    <xf numFmtId="0" fontId="13" fillId="2" borderId="0" xfId="0" applyFont="1" applyFill="1" applyAlignment="1">
      <alignment horizontal="left" vertical="center" indent="2"/>
    </xf>
    <xf numFmtId="0" fontId="13" fillId="0" borderId="0" xfId="0" applyFont="1" applyAlignment="1">
      <alignment horizontal="center"/>
    </xf>
    <xf numFmtId="170" fontId="13" fillId="0" borderId="0" xfId="0" applyNumberFormat="1" applyFont="1"/>
    <xf numFmtId="170" fontId="13" fillId="2" borderId="0" xfId="0" applyNumberFormat="1" applyFont="1" applyFill="1" applyAlignment="1">
      <alignment horizontal="right" vertical="center"/>
    </xf>
    <xf numFmtId="166" fontId="13" fillId="2" borderId="0" xfId="0" applyNumberFormat="1" applyFont="1" applyFill="1" applyAlignment="1">
      <alignment horizontal="right" vertical="center"/>
    </xf>
    <xf numFmtId="49" fontId="4" fillId="0" borderId="0" xfId="7" applyNumberFormat="1" applyFont="1" applyProtection="1">
      <protection locked="0"/>
    </xf>
    <xf numFmtId="0" fontId="13" fillId="0" borderId="0" xfId="7" applyFont="1"/>
    <xf numFmtId="49" fontId="4" fillId="0" borderId="0" xfId="3" applyNumberFormat="1" applyFont="1" applyAlignment="1" applyProtection="1">
      <alignment wrapText="1"/>
      <protection locked="0"/>
    </xf>
    <xf numFmtId="170" fontId="13" fillId="0" borderId="0" xfId="0" applyNumberFormat="1" applyFont="1" applyAlignment="1" applyProtection="1">
      <alignment horizontal="right" vertical="center" wrapText="1"/>
      <protection locked="0"/>
    </xf>
    <xf numFmtId="171" fontId="13" fillId="2" borderId="0" xfId="0" applyNumberFormat="1" applyFont="1" applyFill="1" applyAlignment="1" applyProtection="1">
      <alignment horizontal="right" vertical="center"/>
      <protection locked="0"/>
    </xf>
    <xf numFmtId="170" fontId="13" fillId="2" borderId="0" xfId="0" applyNumberFormat="1" applyFont="1" applyFill="1" applyAlignment="1" applyProtection="1">
      <alignment horizontal="right" vertical="center" wrapText="1"/>
      <protection locked="0"/>
    </xf>
    <xf numFmtId="49" fontId="4" fillId="2" borderId="0" xfId="0" applyNumberFormat="1" applyFont="1" applyFill="1" applyAlignment="1" applyProtection="1">
      <alignment vertical="center" wrapText="1"/>
      <protection locked="0"/>
    </xf>
    <xf numFmtId="3" fontId="4" fillId="0" borderId="0" xfId="0" applyNumberFormat="1" applyFont="1" applyAlignment="1" applyProtection="1">
      <alignment horizontal="right"/>
      <protection locked="0"/>
    </xf>
    <xf numFmtId="49" fontId="4" fillId="0" borderId="0" xfId="0" applyNumberFormat="1" applyFont="1" applyAlignment="1" applyProtection="1">
      <alignment vertical="center" wrapText="1"/>
      <protection locked="0"/>
    </xf>
    <xf numFmtId="49" fontId="4" fillId="2" borderId="0" xfId="0" applyNumberFormat="1" applyFont="1" applyFill="1" applyAlignment="1" applyProtection="1">
      <alignment horizontal="left" vertical="center"/>
      <protection locked="0"/>
    </xf>
    <xf numFmtId="49" fontId="4" fillId="2" borderId="0" xfId="0" applyNumberFormat="1" applyFont="1" applyFill="1" applyAlignment="1" applyProtection="1">
      <alignment vertical="center"/>
      <protection locked="0"/>
    </xf>
    <xf numFmtId="170" fontId="4" fillId="0" borderId="0" xfId="0" applyNumberFormat="1" applyFont="1" applyAlignment="1" applyProtection="1">
      <alignment horizontal="right" wrapText="1"/>
      <protection locked="0"/>
    </xf>
    <xf numFmtId="49" fontId="4" fillId="0" borderId="0" xfId="0" applyNumberFormat="1" applyFont="1" applyAlignment="1" applyProtection="1">
      <alignment wrapText="1"/>
      <protection locked="0"/>
    </xf>
    <xf numFmtId="170" fontId="13" fillId="0" borderId="0" xfId="0" applyNumberFormat="1" applyFont="1" applyAlignment="1" applyProtection="1">
      <alignment horizontal="right"/>
      <protection locked="0"/>
    </xf>
    <xf numFmtId="0" fontId="43" fillId="4" borderId="0" xfId="0" quotePrefix="1" applyFont="1" applyFill="1" applyAlignment="1">
      <alignment horizontal="left" vertical="center" wrapText="1" indent="1"/>
    </xf>
    <xf numFmtId="183" fontId="13" fillId="0" borderId="0" xfId="0" quotePrefix="1" applyNumberFormat="1" applyFont="1" applyAlignment="1">
      <alignment horizontal="right" vertical="center"/>
    </xf>
    <xf numFmtId="183" fontId="13" fillId="0" borderId="0" xfId="0" applyNumberFormat="1" applyFont="1" applyAlignment="1">
      <alignment horizontal="right" vertical="center"/>
    </xf>
    <xf numFmtId="164" fontId="13" fillId="0" borderId="0" xfId="0" applyNumberFormat="1" applyFont="1"/>
    <xf numFmtId="169" fontId="12" fillId="2" borderId="0" xfId="1" applyNumberFormat="1" applyFont="1" applyFill="1" applyBorder="1" applyAlignment="1" applyProtection="1">
      <alignment horizontal="left" vertical="center" indent="2"/>
      <protection locked="0"/>
    </xf>
    <xf numFmtId="0" fontId="7" fillId="0" borderId="0" xfId="0" applyFont="1" applyAlignment="1">
      <alignment horizontal="left" indent="1"/>
    </xf>
    <xf numFmtId="49" fontId="13" fillId="0" borderId="4" xfId="0" applyNumberFormat="1" applyFont="1" applyBorder="1" applyAlignment="1" applyProtection="1">
      <alignment vertical="center"/>
      <protection locked="0"/>
    </xf>
    <xf numFmtId="171" fontId="4" fillId="0" borderId="0" xfId="0" quotePrefix="1" applyNumberFormat="1" applyFont="1" applyAlignment="1">
      <alignment horizontal="right"/>
    </xf>
    <xf numFmtId="164" fontId="4" fillId="0" borderId="0" xfId="0" applyNumberFormat="1" applyFont="1"/>
    <xf numFmtId="166" fontId="4" fillId="0" borderId="0" xfId="0" quotePrefix="1" applyNumberFormat="1" applyFont="1" applyAlignment="1">
      <alignment horizontal="right"/>
    </xf>
    <xf numFmtId="0" fontId="13" fillId="0" borderId="0" xfId="2" applyFont="1"/>
    <xf numFmtId="49" fontId="7" fillId="0" borderId="4" xfId="2" applyNumberFormat="1" applyFont="1" applyBorder="1" applyAlignment="1" applyProtection="1">
      <alignment horizontal="center" vertical="center" wrapText="1"/>
      <protection locked="0"/>
    </xf>
    <xf numFmtId="2" fontId="7" fillId="0" borderId="4" xfId="2" applyNumberFormat="1" applyFont="1" applyBorder="1" applyAlignment="1" applyProtection="1">
      <alignment horizontal="center" vertical="center" wrapText="1"/>
      <protection locked="0"/>
    </xf>
    <xf numFmtId="49" fontId="13" fillId="0" borderId="4" xfId="2" applyNumberFormat="1" applyFont="1" applyBorder="1" applyAlignment="1" applyProtection="1">
      <alignment horizontal="center" vertical="center"/>
      <protection locked="0"/>
    </xf>
    <xf numFmtId="49" fontId="13" fillId="0" borderId="4" xfId="2" applyNumberFormat="1" applyFont="1" applyBorder="1" applyAlignment="1" applyProtection="1">
      <alignment horizontal="center" vertical="center" wrapText="1"/>
      <protection locked="0"/>
    </xf>
    <xf numFmtId="0" fontId="6" fillId="0" borderId="0" xfId="2" applyFont="1" applyAlignment="1">
      <alignment vertical="center"/>
    </xf>
    <xf numFmtId="171" fontId="9" fillId="0" borderId="0" xfId="2" applyNumberFormat="1" applyFont="1" applyAlignment="1">
      <alignment vertical="center"/>
    </xf>
    <xf numFmtId="166" fontId="9" fillId="0" borderId="0" xfId="2" applyNumberFormat="1" applyFont="1" applyAlignment="1">
      <alignment vertical="center"/>
    </xf>
    <xf numFmtId="171" fontId="4" fillId="0" borderId="0" xfId="2" applyNumberFormat="1" applyFont="1"/>
    <xf numFmtId="0" fontId="4" fillId="0" borderId="0" xfId="2" applyFont="1" applyAlignment="1">
      <alignment vertical="center"/>
    </xf>
    <xf numFmtId="171" fontId="13" fillId="0" borderId="0" xfId="2" applyNumberFormat="1" applyFont="1" applyAlignment="1">
      <alignment vertical="center"/>
    </xf>
    <xf numFmtId="166" fontId="13" fillId="0" borderId="0" xfId="2" applyNumberFormat="1" applyFont="1" applyAlignment="1">
      <alignment vertical="center"/>
    </xf>
    <xf numFmtId="0" fontId="33" fillId="0" borderId="0" xfId="3" applyFont="1"/>
    <xf numFmtId="0" fontId="13" fillId="0" borderId="26" xfId="2" applyFont="1" applyBorder="1"/>
    <xf numFmtId="0" fontId="13" fillId="0" borderId="23" xfId="2" applyFont="1" applyBorder="1"/>
    <xf numFmtId="49" fontId="13" fillId="0" borderId="4" xfId="2" applyNumberFormat="1" applyFont="1" applyBorder="1" applyAlignment="1" applyProtection="1">
      <alignment vertical="center"/>
      <protection locked="0"/>
    </xf>
    <xf numFmtId="171" fontId="4" fillId="0" borderId="0" xfId="2" applyNumberFormat="1" applyFont="1" applyAlignment="1">
      <alignment horizontal="right"/>
    </xf>
    <xf numFmtId="0" fontId="15" fillId="0" borderId="0" xfId="0" applyFont="1" applyAlignment="1">
      <alignment horizontal="left"/>
    </xf>
    <xf numFmtId="0" fontId="13" fillId="0" borderId="0" xfId="0" applyFont="1" applyAlignment="1">
      <alignment vertical="top" wrapText="1"/>
    </xf>
    <xf numFmtId="180" fontId="13" fillId="2" borderId="0" xfId="11" applyNumberFormat="1" applyFont="1" applyFill="1" applyAlignment="1" applyProtection="1">
      <alignment horizontal="left" vertical="top"/>
      <protection locked="0"/>
    </xf>
    <xf numFmtId="178" fontId="13" fillId="2" borderId="0" xfId="11" applyNumberFormat="1" applyFont="1" applyFill="1" applyAlignment="1" applyProtection="1">
      <alignment horizontal="left" vertical="top"/>
      <protection locked="0"/>
    </xf>
    <xf numFmtId="169" fontId="64" fillId="2" borderId="0" xfId="1" applyNumberFormat="1" applyFont="1" applyFill="1" applyBorder="1" applyAlignment="1" applyProtection="1">
      <protection locked="0"/>
    </xf>
    <xf numFmtId="169" fontId="13" fillId="2" borderId="0" xfId="11" applyNumberFormat="1" applyFont="1" applyFill="1" applyAlignment="1" applyProtection="1">
      <alignment horizontal="left" vertical="top"/>
      <protection locked="0"/>
    </xf>
    <xf numFmtId="0" fontId="13" fillId="2" borderId="0" xfId="6" applyFont="1" applyFill="1" applyProtection="1">
      <protection locked="0"/>
    </xf>
    <xf numFmtId="169" fontId="13" fillId="2" borderId="0" xfId="6" applyNumberFormat="1" applyFont="1" applyFill="1" applyAlignment="1" applyProtection="1">
      <alignment horizontal="center" vertical="center"/>
      <protection locked="0"/>
    </xf>
    <xf numFmtId="0" fontId="15" fillId="2" borderId="0" xfId="6" applyFont="1" applyFill="1" applyProtection="1">
      <protection locked="0"/>
    </xf>
    <xf numFmtId="169" fontId="65" fillId="2" borderId="0" xfId="1" applyNumberFormat="1" applyFont="1" applyFill="1" applyBorder="1" applyAlignment="1" applyProtection="1">
      <alignment vertical="center"/>
      <protection locked="0"/>
    </xf>
    <xf numFmtId="180" fontId="64" fillId="2" borderId="0" xfId="1" applyNumberFormat="1" applyFont="1" applyFill="1" applyBorder="1" applyAlignment="1" applyProtection="1">
      <protection locked="0"/>
    </xf>
    <xf numFmtId="178" fontId="13" fillId="0" borderId="0" xfId="6" applyNumberFormat="1" applyFont="1" applyProtection="1">
      <protection locked="0"/>
    </xf>
    <xf numFmtId="178" fontId="13" fillId="2" borderId="0" xfId="6" applyNumberFormat="1" applyFont="1" applyFill="1" applyProtection="1">
      <protection locked="0"/>
    </xf>
    <xf numFmtId="49" fontId="9" fillId="0" borderId="0" xfId="6" quotePrefix="1" applyNumberFormat="1" applyFont="1" applyAlignment="1" applyProtection="1">
      <alignment horizontal="right" vertical="center"/>
      <protection locked="0"/>
    </xf>
    <xf numFmtId="49" fontId="13" fillId="0" borderId="0" xfId="6" applyNumberFormat="1" applyFont="1" applyProtection="1">
      <protection locked="0"/>
    </xf>
    <xf numFmtId="0" fontId="15" fillId="0" borderId="0" xfId="6" applyFont="1" applyProtection="1">
      <protection locked="0"/>
    </xf>
    <xf numFmtId="166" fontId="13" fillId="0" borderId="0" xfId="0" quotePrefix="1" applyNumberFormat="1" applyFont="1" applyAlignment="1">
      <alignment horizontal="right" vertical="center"/>
    </xf>
    <xf numFmtId="166" fontId="7" fillId="0" borderId="4" xfId="0" applyNumberFormat="1" applyFont="1" applyBorder="1" applyAlignment="1">
      <alignment horizontal="center" vertical="center"/>
    </xf>
    <xf numFmtId="171" fontId="13" fillId="0" borderId="0" xfId="0" quotePrefix="1" applyNumberFormat="1" applyFont="1" applyAlignment="1">
      <alignment horizontal="right" vertical="center"/>
    </xf>
    <xf numFmtId="164" fontId="13" fillId="0" borderId="0" xfId="0" applyNumberFormat="1" applyFont="1" applyAlignment="1">
      <alignment vertical="center"/>
    </xf>
    <xf numFmtId="0" fontId="64" fillId="0" borderId="0" xfId="0" applyFont="1"/>
    <xf numFmtId="0" fontId="15" fillId="0" borderId="23" xfId="0" applyFont="1" applyBorder="1"/>
    <xf numFmtId="166" fontId="15" fillId="0" borderId="0" xfId="0" applyNumberFormat="1" applyFont="1"/>
    <xf numFmtId="0" fontId="13" fillId="0" borderId="0" xfId="3" applyFont="1" applyAlignment="1">
      <alignment horizontal="center"/>
    </xf>
    <xf numFmtId="166" fontId="13" fillId="0" borderId="4" xfId="0" applyNumberFormat="1" applyFont="1" applyBorder="1" applyAlignment="1">
      <alignment horizontal="center" vertical="center"/>
    </xf>
    <xf numFmtId="0" fontId="9" fillId="0" borderId="0" xfId="0" applyFont="1" applyAlignment="1">
      <alignment horizontal="left" vertical="center" indent="2"/>
    </xf>
    <xf numFmtId="169" fontId="13" fillId="0" borderId="0" xfId="0" applyNumberFormat="1" applyFont="1" applyAlignment="1">
      <alignment horizontal="right" vertical="center"/>
    </xf>
    <xf numFmtId="180" fontId="13" fillId="0" borderId="0" xfId="11" applyNumberFormat="1" applyFont="1" applyAlignment="1" applyProtection="1">
      <alignment horizontal="left" vertical="top"/>
      <protection locked="0"/>
    </xf>
    <xf numFmtId="178" fontId="13" fillId="0" borderId="0" xfId="11" applyNumberFormat="1" applyFont="1" applyAlignment="1" applyProtection="1">
      <alignment horizontal="left" vertical="top"/>
      <protection locked="0"/>
    </xf>
    <xf numFmtId="169" fontId="64" fillId="0" borderId="0" xfId="1" applyNumberFormat="1" applyFont="1" applyFill="1" applyBorder="1" applyAlignment="1" applyProtection="1">
      <protection locked="0"/>
    </xf>
    <xf numFmtId="169" fontId="13" fillId="0" borderId="0" xfId="11" applyNumberFormat="1" applyFont="1" applyAlignment="1" applyProtection="1">
      <alignment horizontal="left" vertical="top"/>
      <protection locked="0"/>
    </xf>
    <xf numFmtId="0" fontId="13" fillId="0" borderId="0" xfId="6" applyFont="1" applyProtection="1">
      <protection locked="0"/>
    </xf>
    <xf numFmtId="169" fontId="13" fillId="0" borderId="0" xfId="6" applyNumberFormat="1" applyFont="1" applyAlignment="1" applyProtection="1">
      <alignment horizontal="center" vertical="center"/>
      <protection locked="0"/>
    </xf>
    <xf numFmtId="169" fontId="13" fillId="0" borderId="0" xfId="6" applyNumberFormat="1" applyFont="1" applyProtection="1">
      <protection locked="0"/>
    </xf>
    <xf numFmtId="180" fontId="64" fillId="0" borderId="0" xfId="1" applyNumberFormat="1" applyFont="1" applyFill="1" applyBorder="1" applyAlignment="1" applyProtection="1">
      <protection locked="0"/>
    </xf>
    <xf numFmtId="171" fontId="4" fillId="0" borderId="0" xfId="3" applyNumberFormat="1" applyFont="1" applyAlignment="1">
      <alignment vertical="center"/>
    </xf>
    <xf numFmtId="171" fontId="15" fillId="0" borderId="0" xfId="3" applyNumberFormat="1" applyFont="1" applyAlignment="1">
      <alignment vertical="center"/>
    </xf>
    <xf numFmtId="171" fontId="4" fillId="0" borderId="0" xfId="3" applyNumberFormat="1" applyFont="1" applyAlignment="1">
      <alignment horizontal="center" vertical="center"/>
    </xf>
    <xf numFmtId="171" fontId="4" fillId="0" borderId="0" xfId="0" applyNumberFormat="1" applyFont="1" applyAlignment="1">
      <alignment vertical="center"/>
    </xf>
    <xf numFmtId="171" fontId="15" fillId="0" borderId="0" xfId="0" applyNumberFormat="1" applyFont="1" applyAlignment="1">
      <alignment vertical="center"/>
    </xf>
    <xf numFmtId="171" fontId="6" fillId="0" borderId="0" xfId="0" applyNumberFormat="1" applyFont="1" applyAlignment="1">
      <alignment vertical="center" wrapText="1"/>
    </xf>
    <xf numFmtId="171" fontId="6" fillId="0" borderId="0" xfId="0" applyNumberFormat="1" applyFont="1" applyAlignment="1">
      <alignment horizontal="center" vertical="center"/>
    </xf>
    <xf numFmtId="171" fontId="6" fillId="0" borderId="0" xfId="0" applyNumberFormat="1" applyFont="1" applyAlignment="1">
      <alignment vertical="center"/>
    </xf>
    <xf numFmtId="171" fontId="5" fillId="0" borderId="0" xfId="0" applyNumberFormat="1" applyFont="1" applyAlignment="1">
      <alignment horizontal="left" vertical="center" wrapText="1"/>
    </xf>
    <xf numFmtId="171" fontId="6" fillId="0" borderId="0" xfId="0" applyNumberFormat="1" applyFont="1" applyAlignment="1">
      <alignment horizontal="left" vertical="center" indent="1"/>
    </xf>
    <xf numFmtId="171" fontId="4" fillId="0" borderId="0" xfId="0" applyNumberFormat="1" applyFont="1" applyAlignment="1">
      <alignment horizontal="center" vertical="center"/>
    </xf>
    <xf numFmtId="164" fontId="6" fillId="0" borderId="0" xfId="0" applyNumberFormat="1" applyFont="1" applyAlignment="1">
      <alignment vertical="center"/>
    </xf>
    <xf numFmtId="171" fontId="5" fillId="0" borderId="0" xfId="0" applyNumberFormat="1" applyFont="1" applyAlignment="1">
      <alignment horizontal="left" vertical="center" indent="1"/>
    </xf>
    <xf numFmtId="171" fontId="4" fillId="0" borderId="0" xfId="0" quotePrefix="1" applyNumberFormat="1" applyFont="1" applyAlignment="1">
      <alignment horizontal="center" vertical="center"/>
    </xf>
    <xf numFmtId="166" fontId="7" fillId="0" borderId="4" xfId="0" applyNumberFormat="1" applyFont="1" applyBorder="1" applyAlignment="1">
      <alignment vertical="center"/>
    </xf>
    <xf numFmtId="180" fontId="4" fillId="0" borderId="0" xfId="11" applyNumberFormat="1" applyFont="1" applyAlignment="1" applyProtection="1">
      <alignment horizontal="left" vertical="center"/>
      <protection locked="0"/>
    </xf>
    <xf numFmtId="178" fontId="4" fillId="0" borderId="0" xfId="11" applyNumberFormat="1" applyFont="1" applyAlignment="1" applyProtection="1">
      <alignment horizontal="left" vertical="center"/>
      <protection locked="0"/>
    </xf>
    <xf numFmtId="169" fontId="4" fillId="0" borderId="0" xfId="11" applyNumberFormat="1" applyFont="1" applyAlignment="1" applyProtection="1">
      <alignment horizontal="left" vertical="center"/>
      <protection locked="0"/>
    </xf>
    <xf numFmtId="169" fontId="4" fillId="0" borderId="0" xfId="6" applyNumberFormat="1" applyFont="1" applyAlignment="1" applyProtection="1">
      <alignment horizontal="center" vertical="center"/>
      <protection locked="0"/>
    </xf>
    <xf numFmtId="0" fontId="15" fillId="0" borderId="0" xfId="6" applyFont="1" applyAlignment="1" applyProtection="1">
      <alignment vertical="center"/>
      <protection locked="0"/>
    </xf>
    <xf numFmtId="180" fontId="12" fillId="0" borderId="0" xfId="1" applyNumberFormat="1" applyFont="1" applyFill="1" applyBorder="1" applyAlignment="1" applyProtection="1">
      <alignment vertical="center"/>
      <protection locked="0"/>
    </xf>
    <xf numFmtId="0" fontId="57" fillId="0" borderId="0" xfId="0" applyFont="1" applyAlignment="1">
      <alignment vertical="center"/>
    </xf>
    <xf numFmtId="0" fontId="41" fillId="0" borderId="0" xfId="3" applyFont="1" applyAlignment="1">
      <alignment horizontal="center" vertical="center"/>
    </xf>
    <xf numFmtId="2" fontId="7" fillId="0" borderId="4" xfId="2" applyNumberFormat="1" applyFont="1" applyBorder="1" applyAlignment="1">
      <alignment horizontal="center" vertical="center" wrapText="1"/>
    </xf>
    <xf numFmtId="166" fontId="6" fillId="0" borderId="0" xfId="2" applyNumberFormat="1" applyFont="1" applyAlignment="1">
      <alignment horizontal="right" vertical="center"/>
    </xf>
    <xf numFmtId="166" fontId="6" fillId="2" borderId="0" xfId="2" applyNumberFormat="1" applyFont="1" applyFill="1" applyAlignment="1">
      <alignment horizontal="right" vertical="center"/>
    </xf>
    <xf numFmtId="166" fontId="5" fillId="2" borderId="0" xfId="2" applyNumberFormat="1" applyFont="1" applyFill="1" applyAlignment="1">
      <alignment horizontal="right" vertical="center"/>
    </xf>
    <xf numFmtId="166" fontId="4" fillId="0" borderId="0" xfId="2" applyNumberFormat="1" applyFont="1" applyAlignment="1">
      <alignment horizontal="right" vertical="center"/>
    </xf>
    <xf numFmtId="166" fontId="4" fillId="2" borderId="0" xfId="2" applyNumberFormat="1" applyFont="1" applyFill="1" applyAlignment="1">
      <alignment horizontal="right" vertical="center"/>
    </xf>
    <xf numFmtId="166" fontId="7" fillId="2" borderId="0" xfId="2" applyNumberFormat="1" applyFont="1" applyFill="1" applyAlignment="1">
      <alignment horizontal="right" vertical="center"/>
    </xf>
    <xf numFmtId="2" fontId="7" fillId="0" borderId="0" xfId="2" applyNumberFormat="1" applyFont="1" applyAlignment="1">
      <alignment horizontal="center" vertical="center" wrapText="1"/>
    </xf>
    <xf numFmtId="0" fontId="15" fillId="0" borderId="0" xfId="2" applyFont="1" applyAlignment="1">
      <alignment horizontal="left" vertical="center" wrapText="1"/>
    </xf>
    <xf numFmtId="0" fontId="15" fillId="0" borderId="0" xfId="2" applyFont="1" applyAlignment="1">
      <alignment vertical="center"/>
    </xf>
    <xf numFmtId="0" fontId="32" fillId="0" borderId="0" xfId="3" applyFont="1"/>
    <xf numFmtId="171" fontId="15" fillId="0" borderId="0" xfId="2" applyNumberFormat="1" applyFont="1"/>
    <xf numFmtId="49" fontId="7" fillId="0" borderId="4" xfId="2" applyNumberFormat="1" applyFont="1" applyBorder="1" applyAlignment="1" applyProtection="1">
      <alignment horizontal="center" vertical="center"/>
      <protection locked="0"/>
    </xf>
    <xf numFmtId="0" fontId="15" fillId="0" borderId="0" xfId="2" applyFont="1"/>
    <xf numFmtId="0" fontId="6" fillId="0" borderId="0" xfId="2" applyFont="1"/>
    <xf numFmtId="1" fontId="32" fillId="0" borderId="0" xfId="3" applyNumberFormat="1" applyFont="1"/>
    <xf numFmtId="3" fontId="32" fillId="2" borderId="0" xfId="3" applyNumberFormat="1" applyFont="1" applyFill="1"/>
    <xf numFmtId="166" fontId="32" fillId="2" borderId="0" xfId="3" applyNumberFormat="1" applyFont="1" applyFill="1"/>
    <xf numFmtId="0" fontId="5" fillId="0" borderId="0" xfId="2" applyFont="1" applyAlignment="1">
      <alignment vertical="center"/>
    </xf>
    <xf numFmtId="0" fontId="6" fillId="0" borderId="0" xfId="2" applyFont="1" applyAlignment="1">
      <alignment horizontal="left" vertical="center" indent="1"/>
    </xf>
    <xf numFmtId="0" fontId="5" fillId="0" borderId="0" xfId="2" applyFont="1" applyAlignment="1">
      <alignment horizontal="left" vertical="center" indent="1"/>
    </xf>
    <xf numFmtId="0" fontId="4" fillId="0" borderId="0" xfId="2" applyFont="1" applyAlignment="1">
      <alignment horizontal="left" vertical="center" indent="2"/>
    </xf>
    <xf numFmtId="1" fontId="33" fillId="0" borderId="0" xfId="3" applyNumberFormat="1" applyFont="1"/>
    <xf numFmtId="3" fontId="33" fillId="2" borderId="0" xfId="3" applyNumberFormat="1" applyFont="1" applyFill="1"/>
    <xf numFmtId="166" fontId="33" fillId="2" borderId="0" xfId="3" applyNumberFormat="1" applyFont="1" applyFill="1"/>
    <xf numFmtId="0" fontId="7" fillId="0" borderId="0" xfId="2" applyFont="1" applyAlignment="1">
      <alignment horizontal="left" vertical="center" indent="2"/>
    </xf>
    <xf numFmtId="1" fontId="33" fillId="2" borderId="0" xfId="3" applyNumberFormat="1" applyFont="1" applyFill="1"/>
    <xf numFmtId="1" fontId="32" fillId="2" borderId="0" xfId="3" applyNumberFormat="1" applyFont="1" applyFill="1"/>
    <xf numFmtId="171" fontId="4" fillId="0" borderId="26" xfId="2" applyNumberFormat="1" applyFont="1" applyBorder="1"/>
    <xf numFmtId="171" fontId="15" fillId="0" borderId="23" xfId="2" applyNumberFormat="1" applyFont="1" applyBorder="1"/>
    <xf numFmtId="49" fontId="7" fillId="0" borderId="4" xfId="2" applyNumberFormat="1" applyFont="1" applyBorder="1" applyAlignment="1" applyProtection="1">
      <alignment vertical="center"/>
      <protection locked="0"/>
    </xf>
    <xf numFmtId="166" fontId="6" fillId="0" borderId="0" xfId="3" applyNumberFormat="1" applyFont="1"/>
    <xf numFmtId="0" fontId="41" fillId="0" borderId="0" xfId="3" applyFont="1"/>
    <xf numFmtId="171" fontId="4" fillId="0" borderId="0" xfId="3" applyNumberFormat="1" applyFont="1"/>
    <xf numFmtId="171" fontId="4" fillId="0" borderId="0" xfId="3" applyNumberFormat="1" applyFont="1" applyAlignment="1">
      <alignment horizontal="right"/>
    </xf>
    <xf numFmtId="171" fontId="4" fillId="0" borderId="0" xfId="3" applyNumberFormat="1" applyFont="1" applyAlignment="1" applyProtection="1">
      <alignment horizontal="right"/>
      <protection locked="0"/>
    </xf>
    <xf numFmtId="171" fontId="6" fillId="0" borderId="0" xfId="3" applyNumberFormat="1" applyFont="1" applyAlignment="1" applyProtection="1">
      <alignment horizontal="right"/>
      <protection locked="0"/>
    </xf>
    <xf numFmtId="171" fontId="6" fillId="0" borderId="0" xfId="3" applyNumberFormat="1" applyFont="1"/>
    <xf numFmtId="0" fontId="4" fillId="0" borderId="33" xfId="3" applyFont="1" applyBorder="1"/>
    <xf numFmtId="0" fontId="15" fillId="0" borderId="33" xfId="3" applyFont="1" applyBorder="1"/>
    <xf numFmtId="171" fontId="32" fillId="0" borderId="0" xfId="3" applyNumberFormat="1" applyFont="1"/>
    <xf numFmtId="166" fontId="32" fillId="0" borderId="0" xfId="3" applyNumberFormat="1" applyFont="1"/>
    <xf numFmtId="171" fontId="33" fillId="0" borderId="0" xfId="3" applyNumberFormat="1" applyFont="1"/>
    <xf numFmtId="166" fontId="33" fillId="0" borderId="0" xfId="3" applyNumberFormat="1" applyFont="1"/>
    <xf numFmtId="0" fontId="4" fillId="0" borderId="26" xfId="2" applyFont="1" applyBorder="1"/>
    <xf numFmtId="0" fontId="4" fillId="0" borderId="23" xfId="2" applyFont="1" applyBorder="1"/>
    <xf numFmtId="169" fontId="65" fillId="2" borderId="0" xfId="1" applyNumberFormat="1" applyFont="1" applyFill="1" applyBorder="1" applyAlignment="1" applyProtection="1">
      <protection locked="0"/>
    </xf>
    <xf numFmtId="171" fontId="6" fillId="0" borderId="0" xfId="2" applyNumberFormat="1" applyFont="1" applyAlignment="1">
      <alignment vertical="center"/>
    </xf>
    <xf numFmtId="166" fontId="6" fillId="0" borderId="0" xfId="2" applyNumberFormat="1" applyFont="1" applyAlignment="1">
      <alignment vertical="center"/>
    </xf>
    <xf numFmtId="171" fontId="4" fillId="0" borderId="0" xfId="2" applyNumberFormat="1" applyFont="1" applyAlignment="1">
      <alignment vertical="center"/>
    </xf>
    <xf numFmtId="166" fontId="4" fillId="0" borderId="0" xfId="2" applyNumberFormat="1" applyFont="1" applyAlignment="1">
      <alignment vertical="center"/>
    </xf>
    <xf numFmtId="171" fontId="6" fillId="0" borderId="0" xfId="2" applyNumberFormat="1" applyFont="1" applyAlignment="1">
      <alignment horizontal="right" vertical="center"/>
    </xf>
    <xf numFmtId="0" fontId="4" fillId="0" borderId="0" xfId="2" applyFont="1" applyAlignment="1">
      <alignment vertical="top" wrapText="1"/>
    </xf>
    <xf numFmtId="0" fontId="4" fillId="0" borderId="26" xfId="2" applyFont="1" applyBorder="1" applyAlignment="1">
      <alignment vertical="center"/>
    </xf>
    <xf numFmtId="0" fontId="4" fillId="0" borderId="23" xfId="2" applyFont="1" applyBorder="1" applyAlignment="1">
      <alignment vertical="center"/>
    </xf>
    <xf numFmtId="0" fontId="13" fillId="0" borderId="0" xfId="0" applyFont="1" applyAlignment="1">
      <alignment horizontal="left" vertical="top" wrapText="1"/>
    </xf>
    <xf numFmtId="0" fontId="4" fillId="0" borderId="0" xfId="7" applyFont="1"/>
    <xf numFmtId="0" fontId="7" fillId="0" borderId="4" xfId="7" applyFont="1" applyBorder="1" applyAlignment="1">
      <alignment horizontal="center" vertical="center" wrapText="1"/>
    </xf>
    <xf numFmtId="0" fontId="66" fillId="0" borderId="0" xfId="7" applyFont="1"/>
    <xf numFmtId="0" fontId="6" fillId="0" borderId="0" xfId="7" applyFont="1" applyAlignment="1">
      <alignment vertical="center"/>
    </xf>
    <xf numFmtId="0" fontId="4" fillId="0" borderId="0" xfId="7" applyFont="1" applyAlignment="1">
      <alignment horizontal="left" vertical="center" indent="2"/>
    </xf>
    <xf numFmtId="184" fontId="13" fillId="0" borderId="0" xfId="7" applyNumberFormat="1" applyFont="1" applyAlignment="1">
      <alignment horizontal="right" vertical="center"/>
    </xf>
    <xf numFmtId="0" fontId="4" fillId="2" borderId="0" xfId="7" applyFont="1" applyFill="1" applyAlignment="1">
      <alignment horizontal="left" indent="2"/>
    </xf>
    <xf numFmtId="0" fontId="7" fillId="2" borderId="0" xfId="7" applyFont="1" applyFill="1" applyAlignment="1">
      <alignment horizontal="left" vertical="center" indent="1"/>
    </xf>
    <xf numFmtId="0" fontId="4" fillId="0" borderId="0" xfId="7" applyFont="1" applyAlignment="1">
      <alignment horizontal="left" indent="2"/>
    </xf>
    <xf numFmtId="0" fontId="4" fillId="2" borderId="0" xfId="7" applyFont="1" applyFill="1" applyAlignment="1">
      <alignment horizontal="left" vertical="center" indent="1"/>
    </xf>
    <xf numFmtId="0" fontId="4" fillId="2" borderId="0" xfId="7" applyFont="1" applyFill="1" applyAlignment="1">
      <alignment horizontal="left" vertical="center" indent="2"/>
    </xf>
    <xf numFmtId="0" fontId="4" fillId="0" borderId="0" xfId="7" applyFont="1" applyAlignment="1">
      <alignment horizontal="left" vertical="center" indent="1"/>
    </xf>
    <xf numFmtId="0" fontId="9" fillId="0" borderId="0" xfId="7" applyFont="1" applyAlignment="1">
      <alignment horizontal="left" indent="1"/>
    </xf>
    <xf numFmtId="0" fontId="4" fillId="0" borderId="0" xfId="7" applyFont="1" applyAlignment="1">
      <alignment horizontal="left" indent="3"/>
    </xf>
    <xf numFmtId="0" fontId="4" fillId="2" borderId="0" xfId="7" applyFont="1" applyFill="1" applyAlignment="1">
      <alignment horizontal="left" indent="3"/>
    </xf>
    <xf numFmtId="0" fontId="6" fillId="0" borderId="0" xfId="7" applyFont="1" applyAlignment="1">
      <alignment horizontal="left" indent="1"/>
    </xf>
    <xf numFmtId="0" fontId="6" fillId="0" borderId="0" xfId="7" applyFont="1" applyAlignment="1">
      <alignment horizontal="left" vertical="center" indent="1"/>
    </xf>
    <xf numFmtId="0" fontId="4" fillId="2" borderId="0" xfId="7" applyFont="1" applyFill="1" applyAlignment="1">
      <alignment horizontal="left" vertical="center" indent="3"/>
    </xf>
    <xf numFmtId="0" fontId="13" fillId="0" borderId="0" xfId="7" applyFont="1" applyAlignment="1">
      <alignment vertical="center"/>
    </xf>
    <xf numFmtId="0" fontId="38" fillId="5" borderId="0" xfId="7" applyFont="1" applyFill="1" applyAlignment="1">
      <alignment horizontal="center"/>
    </xf>
    <xf numFmtId="0" fontId="13" fillId="2" borderId="0" xfId="7" applyFont="1" applyFill="1" applyAlignment="1">
      <alignment vertical="center"/>
    </xf>
    <xf numFmtId="184" fontId="13" fillId="0" borderId="0" xfId="7" applyNumberFormat="1" applyFont="1" applyAlignment="1">
      <alignment horizontal="right"/>
    </xf>
    <xf numFmtId="0" fontId="4" fillId="2" borderId="0" xfId="7" applyFont="1" applyFill="1" applyAlignment="1">
      <alignment vertical="center"/>
    </xf>
    <xf numFmtId="3" fontId="13" fillId="0" borderId="0" xfId="0" applyNumberFormat="1" applyFont="1" applyAlignment="1">
      <alignment vertical="center"/>
    </xf>
    <xf numFmtId="0" fontId="7" fillId="2" borderId="0" xfId="7" applyFont="1" applyFill="1" applyAlignment="1">
      <alignment horizontal="left" indent="1"/>
    </xf>
    <xf numFmtId="0" fontId="7" fillId="2" borderId="0" xfId="0" applyFont="1" applyFill="1" applyAlignment="1">
      <alignment horizontal="left"/>
    </xf>
    <xf numFmtId="0" fontId="7" fillId="0" borderId="4" xfId="7" applyFont="1" applyBorder="1" applyAlignment="1">
      <alignment horizontal="center"/>
    </xf>
    <xf numFmtId="0" fontId="13" fillId="0" borderId="0" xfId="0" applyFont="1" applyAlignment="1">
      <alignment wrapText="1"/>
    </xf>
    <xf numFmtId="0" fontId="9" fillId="0" borderId="0" xfId="7" applyFont="1" applyAlignment="1">
      <alignment vertical="center"/>
    </xf>
    <xf numFmtId="185" fontId="13" fillId="0" borderId="0" xfId="7" applyNumberFormat="1" applyFont="1"/>
    <xf numFmtId="164" fontId="13" fillId="0" borderId="0" xfId="7" applyNumberFormat="1" applyFont="1" applyAlignment="1">
      <alignment horizontal="left" vertical="center" indent="2"/>
    </xf>
    <xf numFmtId="183" fontId="13" fillId="0" borderId="0" xfId="7" applyNumberFormat="1" applyFont="1" applyAlignment="1">
      <alignment horizontal="right"/>
    </xf>
    <xf numFmtId="0" fontId="13" fillId="0" borderId="0" xfId="7" applyFont="1" applyAlignment="1">
      <alignment horizontal="left" indent="2"/>
    </xf>
    <xf numFmtId="0" fontId="13" fillId="2" borderId="0" xfId="7" applyFont="1" applyFill="1" applyAlignment="1">
      <alignment horizontal="left" vertical="center" indent="2"/>
    </xf>
    <xf numFmtId="164" fontId="9" fillId="0" borderId="0" xfId="7" applyNumberFormat="1" applyFont="1" applyAlignment="1">
      <alignment horizontal="left" vertical="center" indent="1"/>
    </xf>
    <xf numFmtId="185" fontId="9" fillId="0" borderId="0" xfId="7" applyNumberFormat="1" applyFont="1" applyAlignment="1">
      <alignment horizontal="center"/>
    </xf>
    <xf numFmtId="164" fontId="13" fillId="0" borderId="0" xfId="7" applyNumberFormat="1" applyFont="1" applyAlignment="1">
      <alignment horizontal="left" indent="1"/>
    </xf>
    <xf numFmtId="0" fontId="13" fillId="0" borderId="0" xfId="7" applyFont="1" applyAlignment="1">
      <alignment horizontal="left" vertical="center" indent="1"/>
    </xf>
    <xf numFmtId="164" fontId="13" fillId="0" borderId="0" xfId="7" applyNumberFormat="1" applyFont="1" applyAlignment="1">
      <alignment horizontal="left" vertical="center" indent="1"/>
    </xf>
    <xf numFmtId="0" fontId="13" fillId="0" borderId="0" xfId="7" applyFont="1" applyAlignment="1">
      <alignment horizontal="left" indent="1"/>
    </xf>
    <xf numFmtId="164" fontId="13" fillId="0" borderId="0" xfId="7" applyNumberFormat="1" applyFont="1" applyAlignment="1">
      <alignment horizontal="left" indent="2"/>
    </xf>
    <xf numFmtId="185" fontId="13" fillId="0" borderId="0" xfId="0" applyNumberFormat="1" applyFont="1"/>
    <xf numFmtId="164" fontId="9" fillId="0" borderId="0" xfId="7" applyNumberFormat="1" applyFont="1" applyAlignment="1">
      <alignment horizontal="left" indent="1"/>
    </xf>
    <xf numFmtId="185" fontId="13" fillId="0" borderId="0" xfId="7" applyNumberFormat="1" applyFont="1" applyAlignment="1">
      <alignment horizontal="right"/>
    </xf>
    <xf numFmtId="164" fontId="6" fillId="0" borderId="0" xfId="0" applyNumberFormat="1" applyFont="1"/>
    <xf numFmtId="185" fontId="4" fillId="0" borderId="0" xfId="0" applyNumberFormat="1" applyFont="1"/>
    <xf numFmtId="185" fontId="7" fillId="0" borderId="0" xfId="7" applyNumberFormat="1" applyFont="1"/>
    <xf numFmtId="49" fontId="4" fillId="0" borderId="0" xfId="2" applyNumberFormat="1" applyFont="1" applyAlignment="1">
      <alignment vertical="center"/>
    </xf>
    <xf numFmtId="49" fontId="69" fillId="0" borderId="0" xfId="0" applyNumberFormat="1" applyFont="1" applyAlignment="1">
      <alignment vertical="center"/>
    </xf>
    <xf numFmtId="49" fontId="10" fillId="0" borderId="34" xfId="0" applyNumberFormat="1" applyFont="1" applyBorder="1" applyAlignment="1">
      <alignment vertical="center"/>
    </xf>
    <xf numFmtId="49" fontId="10" fillId="0" borderId="0" xfId="0" applyNumberFormat="1" applyFont="1" applyAlignment="1">
      <alignment horizontal="center" vertical="center"/>
    </xf>
    <xf numFmtId="49" fontId="4" fillId="0" borderId="35" xfId="0" applyNumberFormat="1" applyFont="1" applyBorder="1" applyAlignment="1">
      <alignment horizontal="left" vertical="center"/>
    </xf>
    <xf numFmtId="166" fontId="13" fillId="0" borderId="35" xfId="0" applyNumberFormat="1" applyFont="1" applyBorder="1" applyAlignment="1">
      <alignment horizontal="right" vertical="center"/>
    </xf>
    <xf numFmtId="49" fontId="4" fillId="0" borderId="35" xfId="0" applyNumberFormat="1" applyFont="1" applyBorder="1" applyAlignment="1">
      <alignment horizontal="right" vertical="center"/>
    </xf>
    <xf numFmtId="49" fontId="4" fillId="0" borderId="35" xfId="0" applyNumberFormat="1" applyFont="1" applyBorder="1" applyAlignment="1">
      <alignment vertical="center"/>
    </xf>
    <xf numFmtId="166" fontId="15" fillId="0" borderId="0" xfId="0" applyNumberFormat="1" applyFont="1" applyAlignment="1">
      <alignment vertical="center"/>
    </xf>
    <xf numFmtId="0" fontId="3" fillId="0" borderId="0" xfId="2" applyFont="1" applyAlignment="1">
      <alignment horizontal="center" vertical="center"/>
    </xf>
    <xf numFmtId="0" fontId="5" fillId="0" borderId="0" xfId="2" applyFont="1" applyAlignment="1">
      <alignment horizontal="center" vertical="center"/>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4" xfId="0" applyFont="1" applyBorder="1" applyAlignment="1">
      <alignment horizontal="center" vertical="center"/>
    </xf>
    <xf numFmtId="49" fontId="7" fillId="0" borderId="4" xfId="0" applyNumberFormat="1" applyFont="1" applyBorder="1" applyAlignment="1">
      <alignment horizontal="center" vertical="center"/>
    </xf>
    <xf numFmtId="49" fontId="7" fillId="0" borderId="4" xfId="0" quotePrefix="1" applyNumberFormat="1" applyFont="1" applyBorder="1" applyAlignment="1">
      <alignment horizontal="center" vertical="center"/>
    </xf>
    <xf numFmtId="49" fontId="7"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9" fillId="0" borderId="0" xfId="3" applyNumberFormat="1" applyFont="1" applyAlignment="1">
      <alignment horizontal="center" vertical="center"/>
    </xf>
    <xf numFmtId="49" fontId="9" fillId="0" borderId="0" xfId="3" applyNumberFormat="1" applyFont="1" applyAlignment="1">
      <alignment horizontal="center"/>
    </xf>
    <xf numFmtId="49" fontId="7" fillId="0" borderId="5" xfId="0" applyNumberFormat="1" applyFont="1" applyBorder="1" applyAlignment="1">
      <alignment horizontal="center" wrapText="1"/>
    </xf>
    <xf numFmtId="49" fontId="7" fillId="0" borderId="6" xfId="0" applyNumberFormat="1" applyFont="1" applyBorder="1" applyAlignment="1">
      <alignment horizontal="center" wrapText="1"/>
    </xf>
    <xf numFmtId="49" fontId="7" fillId="0" borderId="4" xfId="0" applyNumberFormat="1" applyFont="1" applyBorder="1" applyAlignment="1">
      <alignment horizontal="center"/>
    </xf>
    <xf numFmtId="49" fontId="4" fillId="0" borderId="0" xfId="0" applyNumberFormat="1" applyFont="1" applyAlignment="1">
      <alignment horizontal="justify"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5" xfId="0" applyFont="1" applyBorder="1" applyAlignment="1">
      <alignment horizontal="center" vertical="center"/>
    </xf>
    <xf numFmtId="0" fontId="7" fillId="0" borderId="6" xfId="0" applyFont="1" applyBorder="1" applyAlignment="1">
      <alignment horizontal="center" vertical="center"/>
    </xf>
    <xf numFmtId="49" fontId="3" fillId="0" borderId="0" xfId="3" applyNumberFormat="1" applyFont="1" applyAlignment="1">
      <alignment horizontal="center" vertical="center"/>
    </xf>
    <xf numFmtId="49" fontId="5" fillId="0" borderId="0" xfId="3" applyNumberFormat="1" applyFont="1" applyAlignment="1">
      <alignment horizontal="center" vertical="center"/>
    </xf>
    <xf numFmtId="49" fontId="4" fillId="2" borderId="0" xfId="0" applyNumberFormat="1" applyFont="1" applyFill="1" applyAlignment="1">
      <alignment horizontal="left" vertical="center" wrapText="1"/>
    </xf>
    <xf numFmtId="49" fontId="7" fillId="0" borderId="9" xfId="0" applyNumberFormat="1" applyFont="1" applyBorder="1" applyAlignment="1">
      <alignment horizontal="center" vertical="center"/>
    </xf>
    <xf numFmtId="49" fontId="7" fillId="0" borderId="10" xfId="0" applyNumberFormat="1" applyFont="1" applyBorder="1" applyAlignment="1">
      <alignment horizontal="center" vertical="center"/>
    </xf>
    <xf numFmtId="49" fontId="7" fillId="0" borderId="5" xfId="0" applyNumberFormat="1" applyFont="1" applyBorder="1" applyAlignment="1">
      <alignment horizontal="center" vertical="center"/>
    </xf>
    <xf numFmtId="49" fontId="7" fillId="0" borderId="1" xfId="0" applyNumberFormat="1" applyFont="1" applyBorder="1" applyAlignment="1">
      <alignment horizontal="center" vertical="center"/>
    </xf>
    <xf numFmtId="49" fontId="7" fillId="0" borderId="3" xfId="0" applyNumberFormat="1" applyFont="1" applyBorder="1" applyAlignment="1">
      <alignment horizontal="center" vertical="center"/>
    </xf>
    <xf numFmtId="49" fontId="3" fillId="0" borderId="0" xfId="3" applyNumberFormat="1" applyFont="1" applyAlignment="1">
      <alignment horizontal="center" vertical="center" wrapText="1"/>
    </xf>
    <xf numFmtId="49" fontId="5" fillId="0" borderId="0" xfId="3" applyNumberFormat="1" applyFont="1" applyAlignment="1">
      <alignment horizontal="center" vertical="center" wrapText="1"/>
    </xf>
    <xf numFmtId="49" fontId="15" fillId="0" borderId="0" xfId="0" applyNumberFormat="1" applyFont="1" applyAlignment="1">
      <alignment horizontal="center" vertical="center"/>
    </xf>
    <xf numFmtId="49" fontId="7" fillId="0" borderId="5"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4" xfId="0" quotePrefix="1" applyNumberFormat="1" applyFont="1" applyBorder="1" applyAlignment="1" applyProtection="1">
      <alignment horizontal="center" vertical="center"/>
      <protection locked="0"/>
    </xf>
    <xf numFmtId="49" fontId="7" fillId="0" borderId="4" xfId="0" quotePrefix="1" applyNumberFormat="1" applyFont="1" applyBorder="1" applyAlignment="1" applyProtection="1">
      <alignment horizontal="center" vertical="center" wrapText="1"/>
      <protection locked="0"/>
    </xf>
    <xf numFmtId="0" fontId="13" fillId="4" borderId="0" xfId="0" applyFont="1" applyFill="1" applyAlignment="1">
      <alignment horizontal="justify" vertical="top" wrapText="1"/>
    </xf>
    <xf numFmtId="49" fontId="3" fillId="0" borderId="0" xfId="3" applyNumberFormat="1" applyFont="1" applyAlignment="1" applyProtection="1">
      <alignment horizontal="center" vertical="center"/>
      <protection locked="0"/>
    </xf>
    <xf numFmtId="49" fontId="5" fillId="0" borderId="0" xfId="3" applyNumberFormat="1" applyFont="1" applyAlignment="1" applyProtection="1">
      <alignment horizontal="center" vertical="center"/>
      <protection locked="0"/>
    </xf>
    <xf numFmtId="49" fontId="7" fillId="0" borderId="5" xfId="0" applyNumberFormat="1" applyFont="1" applyBorder="1" applyAlignment="1" applyProtection="1">
      <alignment horizontal="center" vertical="center" wrapText="1"/>
      <protection locked="0"/>
    </xf>
    <xf numFmtId="49" fontId="7" fillId="0" borderId="6" xfId="0" applyNumberFormat="1" applyFont="1" applyBorder="1" applyAlignment="1" applyProtection="1">
      <alignment horizontal="center" vertical="center" wrapText="1"/>
      <protection locked="0"/>
    </xf>
    <xf numFmtId="0" fontId="13" fillId="4" borderId="0" xfId="0" applyFont="1" applyFill="1" applyAlignment="1">
      <alignment horizontal="justify" vertical="center" wrapText="1"/>
    </xf>
    <xf numFmtId="49" fontId="7" fillId="0" borderId="5" xfId="0" quotePrefix="1" applyNumberFormat="1" applyFont="1" applyBorder="1" applyAlignment="1" applyProtection="1">
      <alignment horizontal="center" vertical="center" wrapText="1"/>
      <protection locked="0"/>
    </xf>
    <xf numFmtId="49" fontId="7" fillId="0" borderId="6" xfId="0" quotePrefix="1" applyNumberFormat="1" applyFont="1" applyBorder="1" applyAlignment="1" applyProtection="1">
      <alignment horizontal="center" vertical="center" wrapText="1"/>
      <protection locked="0"/>
    </xf>
    <xf numFmtId="49" fontId="4" fillId="0" borderId="0" xfId="0" applyNumberFormat="1" applyFont="1" applyAlignment="1" applyProtection="1">
      <alignment horizontal="left" vertical="center" wrapText="1"/>
      <protection locked="0"/>
    </xf>
    <xf numFmtId="49" fontId="3" fillId="0" borderId="0" xfId="3" applyNumberFormat="1" applyFont="1" applyAlignment="1" applyProtection="1">
      <alignment horizontal="center" vertical="center" wrapText="1"/>
      <protection locked="0"/>
    </xf>
    <xf numFmtId="49" fontId="5" fillId="0" borderId="0" xfId="3" applyNumberFormat="1" applyFont="1" applyAlignment="1" applyProtection="1">
      <alignment horizontal="center" vertical="center" wrapText="1"/>
      <protection locked="0"/>
    </xf>
    <xf numFmtId="49" fontId="7" fillId="0" borderId="4" xfId="0" applyNumberFormat="1" applyFont="1" applyBorder="1" applyAlignment="1" applyProtection="1">
      <alignment horizontal="center" vertical="center"/>
      <protection locked="0"/>
    </xf>
    <xf numFmtId="49" fontId="5" fillId="0" borderId="0" xfId="3" applyNumberFormat="1" applyFont="1" applyAlignment="1" applyProtection="1">
      <alignment horizontal="center"/>
      <protection locked="0"/>
    </xf>
    <xf numFmtId="49" fontId="7" fillId="0" borderId="1" xfId="0" applyNumberFormat="1" applyFont="1" applyBorder="1" applyAlignment="1" applyProtection="1">
      <alignment horizontal="center" vertical="center"/>
      <protection locked="0"/>
    </xf>
    <xf numFmtId="49" fontId="7" fillId="0" borderId="2"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0" fontId="3" fillId="0" borderId="0" xfId="3" applyFont="1" applyAlignment="1">
      <alignment horizontal="center" vertical="center"/>
    </xf>
    <xf numFmtId="0" fontId="5" fillId="0" borderId="0" xfId="3" applyFont="1" applyAlignment="1">
      <alignment horizontal="center" vertical="center"/>
    </xf>
    <xf numFmtId="0" fontId="13" fillId="0" borderId="13" xfId="0" applyFont="1" applyBorder="1" applyAlignment="1">
      <alignment horizontal="center" vertical="center"/>
    </xf>
    <xf numFmtId="0" fontId="13" fillId="0" borderId="15" xfId="0" applyFont="1" applyBorder="1" applyAlignment="1">
      <alignment horizontal="center" vertical="center"/>
    </xf>
    <xf numFmtId="0" fontId="13" fillId="0" borderId="14" xfId="0" applyFont="1" applyBorder="1" applyAlignment="1">
      <alignment horizontal="center" vertical="center"/>
    </xf>
    <xf numFmtId="0" fontId="13" fillId="0" borderId="13" xfId="0" applyFont="1" applyBorder="1" applyAlignment="1">
      <alignment horizontal="center" vertical="center" wrapText="1"/>
    </xf>
    <xf numFmtId="0" fontId="42" fillId="0" borderId="14" xfId="0" applyFont="1" applyBorder="1" applyAlignment="1">
      <alignment horizontal="center" vertical="center" wrapText="1"/>
    </xf>
    <xf numFmtId="0" fontId="42" fillId="0" borderId="15" xfId="0" applyFont="1" applyBorder="1" applyAlignment="1">
      <alignment horizontal="center" vertical="center" wrapText="1"/>
    </xf>
    <xf numFmtId="49" fontId="13" fillId="0" borderId="1" xfId="0" applyNumberFormat="1" applyFont="1" applyBorder="1" applyAlignment="1" applyProtection="1">
      <alignment horizontal="center" vertical="center" wrapText="1"/>
      <protection locked="0"/>
    </xf>
    <xf numFmtId="49" fontId="13" fillId="0" borderId="2" xfId="0" applyNumberFormat="1" applyFont="1" applyBorder="1" applyAlignment="1" applyProtection="1">
      <alignment horizontal="center" vertical="center" wrapText="1"/>
      <protection locked="0"/>
    </xf>
    <xf numFmtId="0" fontId="40" fillId="0" borderId="2" xfId="0" applyFont="1" applyBorder="1" applyAlignment="1">
      <alignment horizontal="center" vertical="center" wrapText="1"/>
    </xf>
    <xf numFmtId="0" fontId="40" fillId="0" borderId="3" xfId="0" applyFont="1" applyBorder="1" applyAlignment="1">
      <alignment horizontal="center" vertical="center" wrapText="1"/>
    </xf>
    <xf numFmtId="0" fontId="13" fillId="0" borderId="16" xfId="0" applyFont="1" applyBorder="1" applyAlignment="1">
      <alignment horizontal="center" vertical="center"/>
    </xf>
    <xf numFmtId="0" fontId="13" fillId="0" borderId="17" xfId="0" applyFont="1" applyBorder="1" applyAlignment="1">
      <alignment horizontal="center" vertical="center"/>
    </xf>
    <xf numFmtId="0" fontId="13" fillId="0" borderId="20" xfId="0" applyFont="1" applyBorder="1" applyAlignment="1">
      <alignment horizontal="center" vertical="center"/>
    </xf>
    <xf numFmtId="0" fontId="13" fillId="0" borderId="21" xfId="0" applyFont="1" applyBorder="1" applyAlignment="1">
      <alignment horizontal="center" vertical="center"/>
    </xf>
    <xf numFmtId="0" fontId="13" fillId="0" borderId="18" xfId="0" applyFont="1" applyBorder="1" applyAlignment="1">
      <alignment horizontal="center" vertical="center"/>
    </xf>
    <xf numFmtId="0" fontId="13" fillId="0" borderId="19" xfId="0" applyFont="1" applyBorder="1" applyAlignment="1">
      <alignment horizontal="center" vertical="center"/>
    </xf>
    <xf numFmtId="0" fontId="40" fillId="0" borderId="14" xfId="0" applyFont="1" applyBorder="1" applyAlignment="1">
      <alignment horizontal="center" vertical="center" wrapText="1"/>
    </xf>
    <xf numFmtId="0" fontId="40" fillId="0" borderId="15" xfId="0" applyFont="1" applyBorder="1" applyAlignment="1">
      <alignment horizontal="center" vertical="center" wrapText="1"/>
    </xf>
    <xf numFmtId="0" fontId="43" fillId="0" borderId="2" xfId="0" applyFont="1" applyBorder="1" applyAlignment="1">
      <alignment horizontal="center" vertical="center" wrapText="1"/>
    </xf>
    <xf numFmtId="0" fontId="43" fillId="0" borderId="3" xfId="0" applyFont="1" applyBorder="1" applyAlignment="1">
      <alignment horizontal="center" vertical="center" wrapText="1"/>
    </xf>
    <xf numFmtId="0" fontId="43" fillId="0" borderId="14" xfId="0" applyFont="1" applyBorder="1" applyAlignment="1">
      <alignment horizontal="center" vertical="center" wrapText="1"/>
    </xf>
    <xf numFmtId="0" fontId="43" fillId="0" borderId="15" xfId="0" applyFont="1" applyBorder="1" applyAlignment="1">
      <alignment horizontal="center" vertical="center" wrapText="1"/>
    </xf>
    <xf numFmtId="49" fontId="39" fillId="0" borderId="0" xfId="3" applyNumberFormat="1" applyFont="1" applyAlignment="1" applyProtection="1">
      <alignment horizontal="center" vertical="center" wrapText="1"/>
      <protection locked="0"/>
    </xf>
    <xf numFmtId="0" fontId="13" fillId="0" borderId="4" xfId="0" applyFont="1" applyBorder="1" applyAlignment="1" applyProtection="1">
      <alignment horizontal="center" vertical="center"/>
      <protection locked="0"/>
    </xf>
    <xf numFmtId="49" fontId="13" fillId="0" borderId="4" xfId="0" applyNumberFormat="1" applyFont="1" applyBorder="1" applyAlignment="1" applyProtection="1">
      <alignment horizontal="center" vertical="center" wrapText="1"/>
      <protection locked="0"/>
    </xf>
    <xf numFmtId="49" fontId="13" fillId="0" borderId="4" xfId="0" applyNumberFormat="1" applyFont="1" applyBorder="1" applyAlignment="1" applyProtection="1">
      <alignment horizontal="center" vertical="center"/>
      <protection locked="0"/>
    </xf>
    <xf numFmtId="49" fontId="9" fillId="0" borderId="0" xfId="3" applyNumberFormat="1" applyFont="1" applyAlignment="1" applyProtection="1">
      <alignment horizontal="center" vertical="center"/>
      <protection locked="0"/>
    </xf>
    <xf numFmtId="49" fontId="7" fillId="0" borderId="4" xfId="0" applyNumberFormat="1" applyFont="1" applyBorder="1" applyAlignment="1" applyProtection="1">
      <alignment horizontal="center"/>
      <protection locked="0"/>
    </xf>
    <xf numFmtId="49" fontId="13" fillId="0" borderId="0" xfId="0" applyNumberFormat="1" applyFont="1" applyAlignment="1" applyProtection="1">
      <alignment horizontal="left" vertical="center" wrapText="1"/>
      <protection locked="0"/>
    </xf>
    <xf numFmtId="0" fontId="7" fillId="0" borderId="3" xfId="0" applyFont="1" applyBorder="1" applyAlignment="1">
      <alignment horizontal="center" vertical="center"/>
    </xf>
    <xf numFmtId="0" fontId="13" fillId="0" borderId="4" xfId="0" applyFont="1" applyBorder="1" applyAlignment="1">
      <alignment horizontal="center" vertical="center" wrapText="1"/>
    </xf>
    <xf numFmtId="49" fontId="7" fillId="0" borderId="0" xfId="0" applyNumberFormat="1" applyFont="1" applyAlignment="1" applyProtection="1">
      <alignment horizontal="left" vertical="center" wrapText="1"/>
      <protection locked="0"/>
    </xf>
    <xf numFmtId="0" fontId="49" fillId="0" borderId="0" xfId="3" applyFont="1" applyAlignment="1">
      <alignment horizontal="center" vertical="center"/>
    </xf>
    <xf numFmtId="0" fontId="7" fillId="0" borderId="4" xfId="0" applyFont="1" applyBorder="1" applyAlignment="1">
      <alignment horizontal="center" vertical="center" wrapText="1"/>
    </xf>
    <xf numFmtId="0" fontId="7" fillId="0" borderId="4" xfId="0" quotePrefix="1" applyFont="1" applyBorder="1" applyAlignment="1">
      <alignment horizontal="center" vertical="center" wrapText="1"/>
    </xf>
    <xf numFmtId="0" fontId="13" fillId="0" borderId="5"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9" xfId="0" applyFont="1" applyBorder="1" applyAlignment="1">
      <alignment horizontal="center" vertical="center" wrapText="1"/>
    </xf>
    <xf numFmtId="0" fontId="0" fillId="0" borderId="10" xfId="0" applyBorder="1" applyAlignment="1">
      <alignment horizontal="center" vertical="center" wrapText="1"/>
    </xf>
    <xf numFmtId="0" fontId="13" fillId="0" borderId="23" xfId="0" applyFont="1" applyBorder="1" applyAlignment="1">
      <alignment horizontal="center" vertical="center" wrapText="1"/>
    </xf>
    <xf numFmtId="0" fontId="0" fillId="0" borderId="24" xfId="0" applyBorder="1" applyAlignment="1">
      <alignment horizontal="center" vertical="center" wrapText="1"/>
    </xf>
    <xf numFmtId="0" fontId="7" fillId="0" borderId="4" xfId="1" applyFont="1" applyFill="1" applyBorder="1" applyAlignment="1" applyProtection="1">
      <alignment horizontal="center" vertical="center" wrapText="1"/>
    </xf>
    <xf numFmtId="49" fontId="6" fillId="0" borderId="0" xfId="3" applyNumberFormat="1" applyFont="1" applyAlignment="1" applyProtection="1">
      <alignment horizontal="center" vertical="center"/>
      <protection locked="0"/>
    </xf>
    <xf numFmtId="0" fontId="5" fillId="0" borderId="23" xfId="0" applyFont="1" applyBorder="1" applyAlignment="1">
      <alignment horizontal="center" vertical="center"/>
    </xf>
    <xf numFmtId="0" fontId="5" fillId="0" borderId="0" xfId="0" quotePrefix="1" applyFont="1" applyAlignment="1">
      <alignment horizontal="center" vertical="center"/>
    </xf>
    <xf numFmtId="0" fontId="13" fillId="0" borderId="28"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30" xfId="0" applyFont="1" applyBorder="1" applyAlignment="1">
      <alignment horizontal="center" vertical="center" wrapText="1"/>
    </xf>
    <xf numFmtId="0" fontId="5" fillId="0" borderId="23" xfId="0" applyFont="1" applyBorder="1" applyAlignment="1">
      <alignment horizontal="center" vertical="center" wrapText="1"/>
    </xf>
    <xf numFmtId="0" fontId="7" fillId="0" borderId="22" xfId="0" applyFont="1" applyBorder="1" applyAlignment="1">
      <alignment horizontal="center" vertical="center" wrapText="1"/>
    </xf>
    <xf numFmtId="0" fontId="13" fillId="0" borderId="0" xfId="0" applyFont="1" applyAlignment="1">
      <alignment horizontal="left" vertical="center" wrapText="1"/>
    </xf>
    <xf numFmtId="0" fontId="7" fillId="0" borderId="0" xfId="0" applyFont="1" applyAlignment="1">
      <alignment horizontal="left" vertical="center" wrapText="1"/>
    </xf>
    <xf numFmtId="0" fontId="7" fillId="0" borderId="22" xfId="0" applyFont="1" applyBorder="1" applyAlignment="1">
      <alignment horizontal="center" vertical="center"/>
    </xf>
    <xf numFmtId="0" fontId="3" fillId="2" borderId="0" xfId="3" applyFont="1" applyFill="1" applyAlignment="1">
      <alignment horizontal="center" vertical="center"/>
    </xf>
    <xf numFmtId="0" fontId="5" fillId="2" borderId="0" xfId="3" applyFont="1" applyFill="1" applyAlignment="1">
      <alignment horizontal="center" vertical="center"/>
    </xf>
    <xf numFmtId="49" fontId="7" fillId="0" borderId="4" xfId="0" applyNumberFormat="1" applyFont="1" applyBorder="1" applyAlignment="1" applyProtection="1">
      <alignment horizontal="center" vertical="center" wrapText="1"/>
      <protection locked="0"/>
    </xf>
    <xf numFmtId="49" fontId="13" fillId="2" borderId="4" xfId="0" applyNumberFormat="1" applyFont="1" applyFill="1" applyBorder="1" applyAlignment="1" applyProtection="1">
      <alignment horizontal="center" vertical="center" wrapText="1"/>
      <protection locked="0"/>
    </xf>
    <xf numFmtId="49" fontId="7" fillId="0" borderId="23" xfId="0" applyNumberFormat="1" applyFont="1" applyBorder="1" applyAlignment="1">
      <alignment horizontal="left" vertical="center"/>
    </xf>
    <xf numFmtId="49" fontId="7" fillId="0" borderId="0" xfId="0" applyNumberFormat="1" applyFont="1" applyAlignment="1">
      <alignment horizontal="left" vertical="center"/>
    </xf>
    <xf numFmtId="49" fontId="7" fillId="0" borderId="4" xfId="0" applyNumberFormat="1" applyFont="1" applyBorder="1" applyAlignment="1">
      <alignment horizontal="center" vertical="center" wrapText="1"/>
    </xf>
    <xf numFmtId="1" fontId="7" fillId="0" borderId="4" xfId="0" applyNumberFormat="1" applyFont="1" applyBorder="1" applyAlignment="1">
      <alignment horizontal="center" vertical="center"/>
    </xf>
    <xf numFmtId="0" fontId="4" fillId="0" borderId="0" xfId="0" applyFont="1" applyAlignment="1">
      <alignment horizontal="left" vertical="center"/>
    </xf>
    <xf numFmtId="0" fontId="4" fillId="0" borderId="0" xfId="0" applyFont="1" applyAlignment="1">
      <alignment horizontal="right" vertical="center"/>
    </xf>
    <xf numFmtId="0" fontId="5" fillId="0" borderId="0" xfId="3" applyFont="1" applyAlignment="1">
      <alignment horizontal="center"/>
    </xf>
    <xf numFmtId="49" fontId="4" fillId="2" borderId="0" xfId="7" applyNumberFormat="1" applyFont="1" applyFill="1" applyAlignment="1" applyProtection="1">
      <alignment horizontal="left" vertical="center" wrapText="1"/>
      <protection locked="0"/>
    </xf>
    <xf numFmtId="49" fontId="7" fillId="0" borderId="1" xfId="0" quotePrefix="1" applyNumberFormat="1" applyFont="1" applyBorder="1" applyAlignment="1" applyProtection="1">
      <alignment horizontal="center" vertical="center"/>
      <protection locked="0"/>
    </xf>
    <xf numFmtId="49" fontId="7" fillId="0" borderId="2" xfId="0" quotePrefix="1" applyNumberFormat="1" applyFont="1" applyBorder="1" applyAlignment="1" applyProtection="1">
      <alignment horizontal="center" vertical="center"/>
      <protection locked="0"/>
    </xf>
    <xf numFmtId="49" fontId="7" fillId="0" borderId="3" xfId="0" quotePrefix="1" applyNumberFormat="1" applyFont="1" applyBorder="1" applyAlignment="1" applyProtection="1">
      <alignment horizontal="center" vertical="center"/>
      <protection locked="0"/>
    </xf>
    <xf numFmtId="49" fontId="4" fillId="0" borderId="0" xfId="7" applyNumberFormat="1" applyFont="1" applyAlignment="1" applyProtection="1">
      <alignment horizontal="left" vertical="center" wrapText="1"/>
      <protection locked="0"/>
    </xf>
    <xf numFmtId="0" fontId="7" fillId="0" borderId="9" xfId="0" applyFont="1" applyBorder="1" applyAlignment="1">
      <alignment horizontal="center" vertical="center"/>
    </xf>
    <xf numFmtId="0" fontId="7" fillId="0" borderId="31" xfId="0" applyFont="1" applyBorder="1" applyAlignment="1">
      <alignment horizontal="center" vertical="center"/>
    </xf>
    <xf numFmtId="0" fontId="7" fillId="0" borderId="10" xfId="0" applyFont="1" applyBorder="1" applyAlignment="1">
      <alignment horizontal="center" vertical="center"/>
    </xf>
    <xf numFmtId="164" fontId="3" fillId="0" borderId="0" xfId="3" applyNumberFormat="1" applyFont="1" applyAlignment="1" applyProtection="1">
      <alignment horizontal="center" vertical="center"/>
      <protection locked="0"/>
    </xf>
    <xf numFmtId="164" fontId="5" fillId="0" borderId="0" xfId="3" applyNumberFormat="1" applyFont="1" applyAlignment="1" applyProtection="1">
      <alignment horizontal="center" vertical="center"/>
      <protection locked="0"/>
    </xf>
    <xf numFmtId="164" fontId="7" fillId="0" borderId="4" xfId="0" applyNumberFormat="1" applyFont="1" applyBorder="1" applyAlignment="1" applyProtection="1">
      <alignment horizontal="center" vertical="center"/>
      <protection locked="0"/>
    </xf>
    <xf numFmtId="164" fontId="7" fillId="0" borderId="4" xfId="0" quotePrefix="1" applyNumberFormat="1" applyFont="1" applyBorder="1" applyAlignment="1" applyProtection="1">
      <alignment horizontal="center" vertical="center"/>
      <protection locked="0"/>
    </xf>
    <xf numFmtId="0" fontId="7" fillId="0" borderId="4" xfId="2" applyFont="1" applyBorder="1" applyAlignment="1">
      <alignment horizontal="center" vertical="center"/>
    </xf>
    <xf numFmtId="49" fontId="7" fillId="0" borderId="4" xfId="2" applyNumberFormat="1" applyFont="1" applyBorder="1" applyAlignment="1" applyProtection="1">
      <alignment horizontal="center" vertical="center" wrapText="1"/>
      <protection locked="0"/>
    </xf>
    <xf numFmtId="0" fontId="13" fillId="0" borderId="4" xfId="2" applyFont="1" applyBorder="1" applyAlignment="1">
      <alignment horizontal="center" vertical="center"/>
    </xf>
    <xf numFmtId="0" fontId="9" fillId="0" borderId="0" xfId="3" applyFont="1" applyAlignment="1">
      <alignment horizontal="center" vertical="center"/>
    </xf>
    <xf numFmtId="0" fontId="4" fillId="0" borderId="32" xfId="3" applyFont="1" applyBorder="1" applyAlignment="1">
      <alignment horizontal="right" wrapText="1"/>
    </xf>
    <xf numFmtId="0" fontId="0" fillId="0" borderId="32" xfId="0" applyBorder="1" applyAlignment="1">
      <alignment horizontal="right" wrapText="1"/>
    </xf>
    <xf numFmtId="0" fontId="13" fillId="0" borderId="4" xfId="0" applyFont="1" applyBorder="1" applyAlignment="1">
      <alignment horizontal="center" vertical="center"/>
    </xf>
    <xf numFmtId="166" fontId="13" fillId="0" borderId="4" xfId="0" applyNumberFormat="1" applyFont="1" applyBorder="1" applyAlignment="1">
      <alignment horizontal="center" vertical="center"/>
    </xf>
    <xf numFmtId="0" fontId="3" fillId="0" borderId="0" xfId="3" applyFont="1" applyAlignment="1">
      <alignment horizontal="center" vertical="center" wrapText="1"/>
    </xf>
    <xf numFmtId="0" fontId="9" fillId="0" borderId="0" xfId="3" applyFont="1" applyAlignment="1">
      <alignment horizontal="center" vertical="center" wrapText="1"/>
    </xf>
    <xf numFmtId="171" fontId="7" fillId="0" borderId="4" xfId="0" applyNumberFormat="1" applyFont="1" applyBorder="1" applyAlignment="1">
      <alignment horizontal="center" vertical="center"/>
    </xf>
    <xf numFmtId="171" fontId="3" fillId="0" borderId="0" xfId="3" applyNumberFormat="1" applyFont="1" applyAlignment="1">
      <alignment horizontal="center" vertical="center"/>
    </xf>
    <xf numFmtId="171" fontId="5" fillId="0" borderId="0" xfId="3" applyNumberFormat="1" applyFont="1" applyAlignment="1">
      <alignment horizontal="center" vertical="center"/>
    </xf>
    <xf numFmtId="0" fontId="4" fillId="0" borderId="32" xfId="2" applyFont="1" applyBorder="1" applyAlignment="1">
      <alignment horizontal="right" vertical="center"/>
    </xf>
    <xf numFmtId="0" fontId="3" fillId="0" borderId="0" xfId="3" applyFont="1" applyAlignment="1">
      <alignment horizontal="center"/>
    </xf>
    <xf numFmtId="0" fontId="7" fillId="0" borderId="1" xfId="2" applyFont="1" applyBorder="1" applyAlignment="1">
      <alignment horizontal="center" vertical="center"/>
    </xf>
    <xf numFmtId="0" fontId="7" fillId="0" borderId="3" xfId="2" applyFont="1" applyBorder="1" applyAlignment="1">
      <alignment horizontal="center" vertical="center"/>
    </xf>
    <xf numFmtId="0" fontId="7" fillId="0" borderId="4" xfId="2" applyFont="1" applyBorder="1" applyAlignment="1">
      <alignment horizontal="center"/>
    </xf>
    <xf numFmtId="0" fontId="4" fillId="0" borderId="0" xfId="2" applyFont="1" applyAlignment="1">
      <alignment horizontal="left" vertical="top" wrapText="1"/>
    </xf>
    <xf numFmtId="0" fontId="13" fillId="0" borderId="0" xfId="2" applyFont="1" applyAlignment="1">
      <alignment horizontal="left" vertical="top" wrapText="1"/>
    </xf>
    <xf numFmtId="0" fontId="7" fillId="0" borderId="2" xfId="2" applyFont="1" applyBorder="1" applyAlignment="1">
      <alignment horizontal="center" vertical="center"/>
    </xf>
    <xf numFmtId="0" fontId="7" fillId="0" borderId="1" xfId="7" applyFont="1" applyBorder="1" applyAlignment="1">
      <alignment horizontal="center" vertical="center"/>
    </xf>
    <xf numFmtId="0" fontId="7" fillId="0" borderId="3" xfId="7" applyFont="1" applyBorder="1" applyAlignment="1">
      <alignment horizontal="center" vertical="center"/>
    </xf>
    <xf numFmtId="0" fontId="7" fillId="0" borderId="1" xfId="7" applyFont="1" applyBorder="1" applyAlignment="1">
      <alignment horizontal="center" vertical="center" wrapText="1"/>
    </xf>
    <xf numFmtId="0" fontId="7" fillId="0" borderId="3" xfId="7" applyFont="1" applyBorder="1" applyAlignment="1">
      <alignment horizontal="center" vertical="center" wrapText="1"/>
    </xf>
    <xf numFmtId="0" fontId="7" fillId="0" borderId="4" xfId="7" applyFont="1" applyBorder="1" applyAlignment="1">
      <alignment horizontal="center" vertical="center"/>
    </xf>
    <xf numFmtId="0" fontId="7" fillId="0" borderId="4" xfId="7" applyFont="1" applyBorder="1" applyAlignment="1">
      <alignment horizontal="center" vertical="center" wrapText="1"/>
    </xf>
    <xf numFmtId="49" fontId="3" fillId="0" borderId="0" xfId="2" applyNumberFormat="1" applyFont="1" applyAlignment="1">
      <alignment horizontal="center" vertical="center"/>
    </xf>
    <xf numFmtId="49" fontId="5" fillId="0" borderId="0" xfId="2" applyNumberFormat="1" applyFont="1" applyAlignment="1">
      <alignment horizontal="center" vertical="center"/>
    </xf>
    <xf numFmtId="49" fontId="7" fillId="0" borderId="2" xfId="0" applyNumberFormat="1" applyFont="1" applyBorder="1" applyAlignment="1">
      <alignment horizontal="center" vertical="center"/>
    </xf>
    <xf numFmtId="49" fontId="4" fillId="0" borderId="0" xfId="0" applyNumberFormat="1" applyFont="1" applyAlignment="1">
      <alignment horizontal="left" vertical="center" wrapText="1"/>
    </xf>
    <xf numFmtId="0" fontId="71" fillId="0" borderId="0" xfId="0" applyFont="1" applyAlignment="1">
      <alignment horizontal="center" vertical="center"/>
    </xf>
    <xf numFmtId="182" fontId="13" fillId="0" borderId="0" xfId="0" applyNumberFormat="1" applyFont="1" applyAlignment="1">
      <alignment horizontal="right" vertical="top"/>
    </xf>
    <xf numFmtId="166" fontId="6" fillId="0" borderId="0" xfId="0" applyNumberFormat="1" applyFont="1" applyBorder="1" applyAlignment="1">
      <alignment horizontal="right" vertical="center" wrapText="1"/>
    </xf>
    <xf numFmtId="170" fontId="4" fillId="0" borderId="0" xfId="0" applyNumberFormat="1" applyFont="1" applyBorder="1" applyAlignment="1">
      <alignment horizontal="right" vertical="center"/>
    </xf>
    <xf numFmtId="170" fontId="6" fillId="0" borderId="0" xfId="0" applyNumberFormat="1" applyFont="1" applyBorder="1" applyAlignment="1">
      <alignment horizontal="right" vertical="center"/>
    </xf>
    <xf numFmtId="170" fontId="6" fillId="2" borderId="0" xfId="0" applyNumberFormat="1" applyFont="1" applyFill="1" applyBorder="1" applyAlignment="1">
      <alignment horizontal="right" vertical="center"/>
    </xf>
    <xf numFmtId="166" fontId="6" fillId="0" borderId="10" xfId="0" applyNumberFormat="1" applyFont="1" applyBorder="1" applyAlignment="1">
      <alignment horizontal="right" vertical="center" wrapText="1"/>
    </xf>
    <xf numFmtId="170" fontId="4" fillId="0" borderId="26" xfId="0" applyNumberFormat="1" applyFont="1" applyBorder="1"/>
    <xf numFmtId="170" fontId="6" fillId="0" borderId="26" xfId="0" applyNumberFormat="1" applyFont="1" applyBorder="1" applyAlignment="1">
      <alignment horizontal="right" vertical="center"/>
    </xf>
    <xf numFmtId="170" fontId="6" fillId="2" borderId="26" xfId="0" applyNumberFormat="1" applyFont="1" applyFill="1" applyBorder="1" applyAlignment="1">
      <alignment horizontal="right" vertical="center"/>
    </xf>
    <xf numFmtId="170" fontId="4" fillId="0" borderId="26" xfId="0" applyNumberFormat="1" applyFont="1" applyBorder="1" applyAlignment="1">
      <alignment horizontal="right" vertical="center"/>
    </xf>
    <xf numFmtId="170" fontId="4" fillId="0" borderId="24" xfId="0" applyNumberFormat="1" applyFont="1" applyBorder="1"/>
    <xf numFmtId="183" fontId="13" fillId="2" borderId="0" xfId="0" applyNumberFormat="1" applyFont="1" applyFill="1" applyAlignment="1">
      <alignment vertical="center"/>
    </xf>
    <xf numFmtId="183" fontId="13" fillId="2" borderId="0" xfId="0" applyNumberFormat="1" applyFont="1" applyFill="1" applyAlignment="1" applyProtection="1">
      <alignment horizontal="right" vertical="center"/>
      <protection locked="0"/>
    </xf>
  </cellXfs>
  <cellStyles count="13">
    <cellStyle name="% 2" xfId="6" xr:uid="{EA2328A3-40B0-424D-8CBF-46176F6D265A}"/>
    <cellStyle name="% 2 2" xfId="3" xr:uid="{A8DA46BF-677C-46A1-A81A-6EF6DE3D8BB6}"/>
    <cellStyle name="% 3" xfId="2" xr:uid="{27977B69-B066-4568-A59B-993BC74E033C}"/>
    <cellStyle name="Hyperlink" xfId="1" builtinId="8"/>
    <cellStyle name="Normal" xfId="0" builtinId="0"/>
    <cellStyle name="Normal 2" xfId="7" xr:uid="{09648841-6A7B-4D93-A6EE-1DEFC970990D}"/>
    <cellStyle name="Normal 5" xfId="9" xr:uid="{89350B27-DAE4-4ACD-A6C6-249175508D48}"/>
    <cellStyle name="Normal 6" xfId="4" xr:uid="{EBE0DA07-11D3-4DCF-9E91-0CC4E00DF90B}"/>
    <cellStyle name="Normal_1. Proposta de quadros para publicação" xfId="5" xr:uid="{1F85B229-360B-4D65-B8B9-0859AB81E2B8}"/>
    <cellStyle name="Normal_base" xfId="10" xr:uid="{7A1393CB-248C-479E-8C35-648E62F81B55}"/>
    <cellStyle name="Normal_Trabalho" xfId="12" xr:uid="{7D9C276B-9B68-417B-BDD7-D2E767663718}"/>
    <cellStyle name="Normal_Trabalho_Quadros_pessoal_2003" xfId="11" xr:uid="{D9B38328-9E30-4F9A-9470-792DB45B9D06}"/>
    <cellStyle name="preto" xfId="8" xr:uid="{A2386DB2-593A-4554-9888-387C190064BA}"/>
  </cellStyles>
  <dxfs count="71">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ine.pt/xurl/ind/0010657" TargetMode="External"/><Relationship Id="rId2" Type="http://schemas.openxmlformats.org/officeDocument/2006/relationships/hyperlink" Target="http://www.ine.pt/xurl/ind/0010658" TargetMode="External"/><Relationship Id="rId1" Type="http://schemas.openxmlformats.org/officeDocument/2006/relationships/hyperlink" Target="http://www.ine.pt/xurl/ind/0010657" TargetMode="External"/><Relationship Id="rId6" Type="http://schemas.openxmlformats.org/officeDocument/2006/relationships/hyperlink" Target="http://www.ine.pt/xurl/ind/0010658" TargetMode="External"/><Relationship Id="rId5" Type="http://schemas.openxmlformats.org/officeDocument/2006/relationships/hyperlink" Target="http://www.ine.pt/xurl/ind/0010658" TargetMode="External"/><Relationship Id="rId4" Type="http://schemas.openxmlformats.org/officeDocument/2006/relationships/hyperlink" Target="http://www.ine.pt/xurl/ind/0010657"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1965" TargetMode="External"/><Relationship Id="rId2" Type="http://schemas.openxmlformats.org/officeDocument/2006/relationships/hyperlink" Target="http://www.ine.pt/xurl/ind/0011975" TargetMode="External"/><Relationship Id="rId1" Type="http://schemas.openxmlformats.org/officeDocument/2006/relationships/hyperlink" Target="http://www.ine.pt/xurl/ind/0011985" TargetMode="External"/><Relationship Id="rId4" Type="http://schemas.openxmlformats.org/officeDocument/2006/relationships/hyperlink" Target="http://www.ine.pt/xurl/ind/0011955"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11962" TargetMode="External"/><Relationship Id="rId13" Type="http://schemas.openxmlformats.org/officeDocument/2006/relationships/hyperlink" Target="http://www.ine.pt/xurl/ind/0011954" TargetMode="External"/><Relationship Id="rId3" Type="http://schemas.openxmlformats.org/officeDocument/2006/relationships/hyperlink" Target="http://www.ine.pt/xurl/ind/0011971" TargetMode="External"/><Relationship Id="rId7" Type="http://schemas.openxmlformats.org/officeDocument/2006/relationships/hyperlink" Target="http://www.ine.pt/xurl/ind/0011972" TargetMode="External"/><Relationship Id="rId12" Type="http://schemas.openxmlformats.org/officeDocument/2006/relationships/hyperlink" Target="http://www.ine.pt/xurl/ind/0011963" TargetMode="External"/><Relationship Id="rId2" Type="http://schemas.openxmlformats.org/officeDocument/2006/relationships/hyperlink" Target="http://www.ine.pt/xurl/ind/0011981" TargetMode="External"/><Relationship Id="rId16" Type="http://schemas.openxmlformats.org/officeDocument/2006/relationships/hyperlink" Target="http://www.ine.pt/xurl/ind/0011964" TargetMode="External"/><Relationship Id="rId1" Type="http://schemas.openxmlformats.org/officeDocument/2006/relationships/hyperlink" Target="http://www.ine.pt/xurl/ind/0011951" TargetMode="External"/><Relationship Id="rId6" Type="http://schemas.openxmlformats.org/officeDocument/2006/relationships/hyperlink" Target="http://www.ine.pt/xurl/ind/0011982" TargetMode="External"/><Relationship Id="rId11" Type="http://schemas.openxmlformats.org/officeDocument/2006/relationships/hyperlink" Target="http://www.ine.pt/xurl/ind/0011973" TargetMode="External"/><Relationship Id="rId5" Type="http://schemas.openxmlformats.org/officeDocument/2006/relationships/hyperlink" Target="http://www.ine.pt/xurl/ind/0011952" TargetMode="External"/><Relationship Id="rId15" Type="http://schemas.openxmlformats.org/officeDocument/2006/relationships/hyperlink" Target="http://www.ine.pt/xurl/ind/0011974" TargetMode="External"/><Relationship Id="rId10" Type="http://schemas.openxmlformats.org/officeDocument/2006/relationships/hyperlink" Target="http://www.ine.pt/xurl/ind/0011983" TargetMode="External"/><Relationship Id="rId4" Type="http://schemas.openxmlformats.org/officeDocument/2006/relationships/hyperlink" Target="http://www.ine.pt/xurl/ind/0011961" TargetMode="External"/><Relationship Id="rId9" Type="http://schemas.openxmlformats.org/officeDocument/2006/relationships/hyperlink" Target="http://www.ine.pt/xurl/ind/0011953" TargetMode="External"/><Relationship Id="rId14" Type="http://schemas.openxmlformats.org/officeDocument/2006/relationships/hyperlink" Target="http://www.ine.pt/xurl/ind/0011984" TargetMode="External"/></Relationships>
</file>

<file path=xl/worksheets/_rels/sheet24.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186&amp;contexto=bd&amp;selTab=tab2&amp;xlang=pt" TargetMode="External"/><Relationship Id="rId21" Type="http://schemas.openxmlformats.org/officeDocument/2006/relationships/hyperlink" Target="https://www.ine.pt/xportal/xmain?xpid=INE&amp;xpgid=ine_indicadores&amp;indOcorrCod=0001180&amp;contexto=bd&amp;selTab=tab2&amp;xlang=pt" TargetMode="External"/><Relationship Id="rId34" Type="http://schemas.openxmlformats.org/officeDocument/2006/relationships/hyperlink" Target="https://www.ine.pt/xportal/xmain?xpid=INE&amp;xpgid=ine_indicadores&amp;indOcorrCod=0001182&amp;contexto=bd&amp;selTab=tab2" TargetMode="External"/><Relationship Id="rId42" Type="http://schemas.openxmlformats.org/officeDocument/2006/relationships/hyperlink" Target="https://www.ine.pt/xportal/xmain?xpid=INE&amp;xpgid=ine_indicadores&amp;indOcorrCod=0001186&amp;contexto=bd&amp;selTab=tab2&amp;xlang=en" TargetMode="External"/><Relationship Id="rId47" Type="http://schemas.openxmlformats.org/officeDocument/2006/relationships/hyperlink" Target="https://www.ine.pt/xportal/xmain?xpid=INE&amp;xpgid=ine_indicadores&amp;indOcorrCod=0001184&amp;contexto=bd&amp;selTab=tab2&amp;xlang=en" TargetMode="External"/><Relationship Id="rId50" Type="http://schemas.openxmlformats.org/officeDocument/2006/relationships/hyperlink" Target="https://www.ine.pt/xportal/xmain?xpid=INE&amp;xpgid=ine_indicadores&amp;indOcorrCod=0001184&amp;contexto=bd&amp;selTab=tab2&amp;xlang=en" TargetMode="External"/><Relationship Id="rId55" Type="http://schemas.openxmlformats.org/officeDocument/2006/relationships/hyperlink" Target="https://www.ine.pt/xportal/xmain?xpid=INE&amp;xpgid=ine_indicadores&amp;indOcorrCod=0001180&amp;contexto=bd&amp;selTab=tab2&amp;xlang=en" TargetMode="External"/><Relationship Id="rId63" Type="http://schemas.openxmlformats.org/officeDocument/2006/relationships/hyperlink" Target="https://www.ine.pt/xportal/xmain?xpid=INE&amp;xpgid=ine_indicadores&amp;indOcorrCod=0001188&amp;contexto=bd&amp;selTab=tab2&amp;xlang=en" TargetMode="External"/><Relationship Id="rId7" Type="http://schemas.openxmlformats.org/officeDocument/2006/relationships/hyperlink" Target="http://www.ine.pt/xurl/ind/0001187" TargetMode="External"/><Relationship Id="rId2" Type="http://schemas.openxmlformats.org/officeDocument/2006/relationships/hyperlink" Target="https://www.ine.pt/xportal/xmain?xpid=INE&amp;xpgid=ine_indicadores&amp;indOcorrCod=0001187&amp;contexto=bd&amp;selTab=tab2&amp;xlang=pt" TargetMode="External"/><Relationship Id="rId16" Type="http://schemas.openxmlformats.org/officeDocument/2006/relationships/hyperlink" Target="http://www.ine.pt/xurl/ind/0001181" TargetMode="External"/><Relationship Id="rId29" Type="http://schemas.openxmlformats.org/officeDocument/2006/relationships/hyperlink" Target="https://www.ine.pt/xportal/xmain?xpid=INE&amp;xpgid=ine_indicadores&amp;indOcorrCod=0001180&amp;contexto=bd&amp;selTab=tab2&amp;xlang=pt" TargetMode="External"/><Relationship Id="rId11" Type="http://schemas.openxmlformats.org/officeDocument/2006/relationships/hyperlink" Target="https://www.ine.pt/xportal/xmain?xpid=INE&amp;xpgid=ine_indicadores&amp;indOcorrCod=0001183&amp;contexto=bd&amp;selTab=tab2&amp;xlang=pt" TargetMode="External"/><Relationship Id="rId24" Type="http://schemas.openxmlformats.org/officeDocument/2006/relationships/hyperlink" Target="https://www.ine.pt/xportal/xmain?xpid=INE&amp;xpgid=ine_indicadores&amp;indOcorrCod=0001183&amp;contexto=bd&amp;selTab=tab2&amp;xlang=pt" TargetMode="External"/><Relationship Id="rId32" Type="http://schemas.openxmlformats.org/officeDocument/2006/relationships/hyperlink" Target="https://www.ine.pt/xportal/xmain?xpid=INE&amp;xpgid=ine_indicadores&amp;indOcorrCod=0001181&amp;contexto=bd&amp;selTab=tab2&amp;xlang=pt" TargetMode="External"/><Relationship Id="rId37" Type="http://schemas.openxmlformats.org/officeDocument/2006/relationships/hyperlink" Target="https://www.ine.pt/xportal/xmain?xpid=INE&amp;xpgid=ine_indicadores&amp;indOcorrCod=0014370&amp;contexto=bd&amp;selTab=tab2&amp;xlang=pt" TargetMode="External"/><Relationship Id="rId40" Type="http://schemas.openxmlformats.org/officeDocument/2006/relationships/hyperlink" Target="https://www.ine.pt/xportal/xmain?xpid=INE&amp;xpgid=ine_indicadores&amp;indOcorrCod=0001185&amp;contexto=bd&amp;selTab=tab2&amp;xlang=en" TargetMode="External"/><Relationship Id="rId45" Type="http://schemas.openxmlformats.org/officeDocument/2006/relationships/hyperlink" Target="https://www.ine.pt/xportal/xmain?xpid=INE&amp;xpgid=ine_indicadores&amp;indOcorrCod=0001185&amp;contexto=bd&amp;selTab=tab2&amp;xlang=en" TargetMode="External"/><Relationship Id="rId53" Type="http://schemas.openxmlformats.org/officeDocument/2006/relationships/hyperlink" Target="https://www.ine.pt/xportal/xmain?xpid=INE&amp;xpgid=ine_indicadores&amp;indOcorrCod=0001183&amp;contexto=bd&amp;selTab=tab2&amp;xlang=en" TargetMode="External"/><Relationship Id="rId58" Type="http://schemas.openxmlformats.org/officeDocument/2006/relationships/hyperlink" Target="https://www.ine.pt/xportal/xmain?xpid=INE&amp;xpgid=ine_indicadores&amp;indOcorrCod=0001180&amp;contexto=bd&amp;selTab=tab2&amp;xlang=en" TargetMode="External"/><Relationship Id="rId66" Type="http://schemas.openxmlformats.org/officeDocument/2006/relationships/hyperlink" Target="https://www.ine.pt/xportal/xmain?xpid=INE&amp;xpgid=ine_indicadores&amp;indOcorrCod=0001187&amp;contexto=bd&amp;selTab=tab2&amp;xlang=en" TargetMode="External"/><Relationship Id="rId5" Type="http://schemas.openxmlformats.org/officeDocument/2006/relationships/hyperlink" Target="http://www.ine.pt/xurl/ind/0001182" TargetMode="External"/><Relationship Id="rId61" Type="http://schemas.openxmlformats.org/officeDocument/2006/relationships/hyperlink" Target="https://www.ine.pt/xportal/xmain?xpid=INE&amp;xpgid=ine_indicadores&amp;indOcorrCod=0001187&amp;contexto=bd&amp;selTab=tab2&amp;xlang=en" TargetMode="External"/><Relationship Id="rId19" Type="http://schemas.openxmlformats.org/officeDocument/2006/relationships/hyperlink" Target="https://www.ine.pt/xportal/xmain?xpid=INE&amp;xpgid=ine_indicadores&amp;indOcorrCod=0001184&amp;contexto=bd&amp;selTab=tab2&amp;xlang=pt" TargetMode="External"/><Relationship Id="rId14" Type="http://schemas.openxmlformats.org/officeDocument/2006/relationships/hyperlink" Target="http://www.ine.pt/xurl/ind/0001180" TargetMode="External"/><Relationship Id="rId22" Type="http://schemas.openxmlformats.org/officeDocument/2006/relationships/hyperlink" Target="https://www.ine.pt/xportal/xmain?xpid=INE&amp;xpgid=ine_indicadores&amp;indOcorrCod=0001186&amp;contexto=bd&amp;selTab=tab2&amp;xlang=pt" TargetMode="External"/><Relationship Id="rId27" Type="http://schemas.openxmlformats.org/officeDocument/2006/relationships/hyperlink" Target="https://www.ine.pt/xportal/xmain?xpid=INE&amp;xpgid=ine_indicadores&amp;indOcorrCod=0001185&amp;contexto=bd&amp;selTab=tab2&amp;xlang=pt" TargetMode="External"/><Relationship Id="rId30" Type="http://schemas.openxmlformats.org/officeDocument/2006/relationships/hyperlink" Target="https://www.ine.pt/xportal/xmain?xpid=INE&amp;xpgid=ine_indicadores&amp;indOcorrCod=0001184&amp;contexto=bd&amp;selTab=tab2&amp;xlang=pt" TargetMode="External"/><Relationship Id="rId35" Type="http://schemas.openxmlformats.org/officeDocument/2006/relationships/hyperlink" Target="https://www.ine.pt/xportal/xmain?xpid=INE&amp;xpgid=ine_indicadores&amp;indOcorrCod=0001187&amp;contexto=bd&amp;selTab=tab2&amp;xlang=pt" TargetMode="External"/><Relationship Id="rId43" Type="http://schemas.openxmlformats.org/officeDocument/2006/relationships/hyperlink" Target="https://www.ine.pt/xportal/xmain?xpid=INE&amp;xpgid=ine_indicadores&amp;indOcorrCod=0001186&amp;contexto=bd&amp;selTab=tab2&amp;xlang=en" TargetMode="External"/><Relationship Id="rId48" Type="http://schemas.openxmlformats.org/officeDocument/2006/relationships/hyperlink" Target="https://www.ine.pt/xportal/xmain?xpid=INE&amp;xpgid=ine_indicadores&amp;indOcorrCod=0001184&amp;contexto=bd&amp;selTab=tab2&amp;xlang=en" TargetMode="External"/><Relationship Id="rId56" Type="http://schemas.openxmlformats.org/officeDocument/2006/relationships/hyperlink" Target="https://www.ine.pt/xportal/xmain?xpid=INE&amp;xpgid=ine_indicadores&amp;indOcorrCod=0001180&amp;contexto=bd&amp;selTab=tab2&amp;xlang=en" TargetMode="External"/><Relationship Id="rId64" Type="http://schemas.openxmlformats.org/officeDocument/2006/relationships/hyperlink" Target="https://www.ine.pt/xportal/xmain?xpid=INE&amp;xpgid=ine_indicadores&amp;indOcorrCod=0001182&amp;contexto=bd&amp;selTab=tab2&amp;xlang=en" TargetMode="External"/><Relationship Id="rId8" Type="http://schemas.openxmlformats.org/officeDocument/2006/relationships/hyperlink" Target="https://www.ine.pt/xportal/xmain?xpid=INE&amp;xpgid=ine_indicadores&amp;indOcorrCod=0001185&amp;contexto=bd&amp;selTab=tab2&amp;xlang=pt" TargetMode="External"/><Relationship Id="rId51" Type="http://schemas.openxmlformats.org/officeDocument/2006/relationships/hyperlink" Target="https://www.ine.pt/xportal/xmain?xpid=INE&amp;xpgid=ine_indicadores&amp;indOcorrCod=0001183&amp;contexto=bd&amp;selTab=tab2&amp;xlang=en" TargetMode="External"/><Relationship Id="rId3" Type="http://schemas.openxmlformats.org/officeDocument/2006/relationships/hyperlink" Target="https://www.ine.pt/xportal/xmain?xpid=INE&amp;xpgid=ine_indicadores&amp;indOcorrCod=0001187&amp;contexto=bd&amp;selTab=tab2&amp;xlang=pt" TargetMode="External"/><Relationship Id="rId12" Type="http://schemas.openxmlformats.org/officeDocument/2006/relationships/hyperlink" Target="http://www.ine.pt/xurl/ind/0001183" TargetMode="External"/><Relationship Id="rId17" Type="http://schemas.openxmlformats.org/officeDocument/2006/relationships/hyperlink" Target="https://www.ine.pt/xportal/xmain?xpid=INE&amp;xpgid=ine_indicadores&amp;indOcorrCod=0001186&amp;contexto=bd&amp;selTab=tab2&amp;xlang=pt" TargetMode="External"/><Relationship Id="rId25" Type="http://schemas.openxmlformats.org/officeDocument/2006/relationships/hyperlink" Target="https://www.ine.pt/xportal/xmain?xpid=INE&amp;xpgid=ine_indicadores&amp;indOcorrCod=0001180&amp;contexto=bd&amp;selTab=tab2&amp;xlang=pt" TargetMode="External"/><Relationship Id="rId33" Type="http://schemas.openxmlformats.org/officeDocument/2006/relationships/hyperlink" Target="https://www.ine.pt/xportal/xmain?xpid=INE&amp;xpgid=ine_indicadores&amp;indOcorrCod=0001188&amp;contexto=bd&amp;selTab=tab2" TargetMode="External"/><Relationship Id="rId38" Type="http://schemas.openxmlformats.org/officeDocument/2006/relationships/hyperlink" Target="https://www.ine.pt/xportal/xmain?xpid=INE&amp;xpgid=ine_indicadores&amp;indOcorrCod=0014336&amp;contexto=bd&amp;selTab=tab2&amp;xlang=pt" TargetMode="External"/><Relationship Id="rId46" Type="http://schemas.openxmlformats.org/officeDocument/2006/relationships/hyperlink" Target="https://www.ine.pt/xportal/xmain?xpid=INE&amp;xpgid=ine_indicadores&amp;indOcorrCod=0001185&amp;contexto=bd&amp;selTab=tab2&amp;xlang=en" TargetMode="External"/><Relationship Id="rId59" Type="http://schemas.openxmlformats.org/officeDocument/2006/relationships/hyperlink" Target="https://www.ine.pt/xportal/xmain?xpid=INE&amp;xpgid=ine_indicadores&amp;indOcorrCod=0001181&amp;contexto=bd&amp;selTab=tab2&amp;xlang=en" TargetMode="External"/><Relationship Id="rId67" Type="http://schemas.openxmlformats.org/officeDocument/2006/relationships/hyperlink" Target="https://www.ine.pt/xportal/xmain?xpid=INE&amp;xpgid=ine_indicadores&amp;indOcorrCod=0014370&amp;contexto=bd&amp;selTab=tab2&amp;xlang=en" TargetMode="External"/><Relationship Id="rId20" Type="http://schemas.openxmlformats.org/officeDocument/2006/relationships/hyperlink" Target="https://www.ine.pt/xportal/xmain?xpid=INE&amp;xpgid=ine_indicadores&amp;indOcorrCod=0001183&amp;contexto=bd&amp;selTab=tab2&amp;xlang=pt" TargetMode="External"/><Relationship Id="rId41" Type="http://schemas.openxmlformats.org/officeDocument/2006/relationships/hyperlink" Target="https://www.ine.pt/xportal/xmain?xpid=INE&amp;xpgid=ine_indicadores&amp;indOcorrCod=0001186&amp;contexto=bd&amp;selTab=tab2&amp;xlang=en" TargetMode="External"/><Relationship Id="rId54" Type="http://schemas.openxmlformats.org/officeDocument/2006/relationships/hyperlink" Target="https://www.ine.pt/xportal/xmain?xpid=INE&amp;xpgid=ine_indicadores&amp;indOcorrCod=0001183&amp;contexto=bd&amp;selTab=tab2&amp;xlang=en" TargetMode="External"/><Relationship Id="rId62" Type="http://schemas.openxmlformats.org/officeDocument/2006/relationships/hyperlink" Target="https://www.ine.pt/xportal/xmain?xpid=INE&amp;xpgid=ine_indicadores&amp;indOcorrCod=0001187&amp;contexto=bd&amp;selTab=tab2&amp;xlang=en" TargetMode="External"/><Relationship Id="rId1" Type="http://schemas.openxmlformats.org/officeDocument/2006/relationships/hyperlink" Target="http://www.ine.pt/xurl/ind/0001188" TargetMode="External"/><Relationship Id="rId6" Type="http://schemas.openxmlformats.org/officeDocument/2006/relationships/hyperlink" Target="https://www.ine.pt/xportal/xmain?xpid=INE&amp;xpgid=ine_indicadores&amp;indOcorrCod=0001186&amp;contexto=bd&amp;selTab=tab2&amp;xlang=pt" TargetMode="External"/><Relationship Id="rId15" Type="http://schemas.openxmlformats.org/officeDocument/2006/relationships/hyperlink" Target="https://www.ine.pt/xportal/xmain?xpid=INE&amp;xpgid=ine_indicadores&amp;indOcorrCod=0001181&amp;contexto=bd&amp;selTab=tab2&amp;xlang=pt" TargetMode="External"/><Relationship Id="rId23" Type="http://schemas.openxmlformats.org/officeDocument/2006/relationships/hyperlink" Target="https://www.ine.pt/xportal/xmain?xpid=INE&amp;xpgid=ine_indicadores&amp;indOcorrCod=0001185&amp;contexto=bd&amp;selTab=tab2&amp;xlang=pt" TargetMode="External"/><Relationship Id="rId28" Type="http://schemas.openxmlformats.org/officeDocument/2006/relationships/hyperlink" Target="https://www.ine.pt/xportal/xmain?xpid=INE&amp;xpgid=ine_indicadores&amp;indOcorrCod=0001183&amp;contexto=bd&amp;selTab=tab2&amp;xlang=pt" TargetMode="External"/><Relationship Id="rId36" Type="http://schemas.openxmlformats.org/officeDocument/2006/relationships/hyperlink" Target="https://www.ine.pt/xportal/xmain?xpid=INE&amp;xpgid=ine_indicadores&amp;indOcorrCod=0001187&amp;contexto=bd&amp;selTab=tab2&amp;xlang=pt" TargetMode="External"/><Relationship Id="rId49" Type="http://schemas.openxmlformats.org/officeDocument/2006/relationships/hyperlink" Target="https://www.ine.pt/xportal/xmain?xpid=INE&amp;xpgid=ine_indicadores&amp;indOcorrCod=0001184&amp;contexto=bd&amp;selTab=tab2&amp;xlang=en" TargetMode="External"/><Relationship Id="rId57" Type="http://schemas.openxmlformats.org/officeDocument/2006/relationships/hyperlink" Target="https://www.ine.pt/xportal/xmain?xpid=INE&amp;xpgid=ine_indicadores&amp;indOcorrCod=0001180&amp;contexto=bd&amp;selTab=tab2&amp;xlang=en" TargetMode="External"/><Relationship Id="rId10" Type="http://schemas.openxmlformats.org/officeDocument/2006/relationships/hyperlink" Target="http://www.ine.pt/xurl/ind/0001184" TargetMode="External"/><Relationship Id="rId31" Type="http://schemas.openxmlformats.org/officeDocument/2006/relationships/hyperlink" Target="https://www.ine.pt/xportal/xmain?xpid=INE&amp;xpgid=ine_indicadores&amp;indOcorrCod=0001184&amp;contexto=bd&amp;selTab=tab2&amp;xlang=pt" TargetMode="External"/><Relationship Id="rId44" Type="http://schemas.openxmlformats.org/officeDocument/2006/relationships/hyperlink" Target="https://www.ine.pt/xportal/xmain?xpid=INE&amp;xpgid=ine_indicadores&amp;indOcorrCod=0001185&amp;contexto=bd&amp;selTab=tab2&amp;xlang=en" TargetMode="External"/><Relationship Id="rId52" Type="http://schemas.openxmlformats.org/officeDocument/2006/relationships/hyperlink" Target="https://www.ine.pt/xportal/xmain?xpid=INE&amp;xpgid=ine_indicadores&amp;indOcorrCod=0001183&amp;contexto=bd&amp;selTab=tab2&amp;xlang=en" TargetMode="External"/><Relationship Id="rId60" Type="http://schemas.openxmlformats.org/officeDocument/2006/relationships/hyperlink" Target="https://www.ine.pt/xportal/xmain?xpid=INE&amp;xpgid=ine_indicadores&amp;indOcorrCod=0001181&amp;contexto=bd&amp;selTab=tab2&amp;xlang=en" TargetMode="External"/><Relationship Id="rId65" Type="http://schemas.openxmlformats.org/officeDocument/2006/relationships/hyperlink" Target="https://www.ine.pt/xportal/xmain?xpid=INE&amp;xpgid=ine_indicadores&amp;indOcorrCod=0001187&amp;contexto=bd&amp;selTab=tab2&amp;xlang=en" TargetMode="External"/><Relationship Id="rId4" Type="http://schemas.openxmlformats.org/officeDocument/2006/relationships/hyperlink" Target="http://www.ine.pt/xurl/ind/0001187" TargetMode="External"/><Relationship Id="rId9" Type="http://schemas.openxmlformats.org/officeDocument/2006/relationships/hyperlink" Target="https://www.ine.pt/xportal/xmain?xpid=INE&amp;xpgid=ine_indicadores&amp;indOcorrCod=0001184&amp;contexto=bd&amp;selTab=tab2" TargetMode="External"/><Relationship Id="rId13" Type="http://schemas.openxmlformats.org/officeDocument/2006/relationships/hyperlink" Target="https://www.ine.pt/xportal/xmain?xpid=INE&amp;xpgid=ine_indicadores&amp;indOcorrCod=0001180&amp;contexto=bd&amp;selTab=tab2&amp;xlang=pt" TargetMode="External"/><Relationship Id="rId18" Type="http://schemas.openxmlformats.org/officeDocument/2006/relationships/hyperlink" Target="https://www.ine.pt/xportal/xmain?xpid=INE&amp;xpgid=ine_indicadores&amp;indOcorrCod=0001185&amp;contexto=bd&amp;selTab=tab2&amp;xlang=pt" TargetMode="External"/><Relationship Id="rId39" Type="http://schemas.openxmlformats.org/officeDocument/2006/relationships/hyperlink" Target="https://www.ine.pt/xportal/xmain?xpid=INE&amp;xpgid=ine_indicadores&amp;indOcorrCod=0001186&amp;contexto=bd&amp;selTab=tab2&amp;xlang=en"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95&amp;contexto=bd&amp;selTab=tab2&amp;xlang=pt" TargetMode="External"/><Relationship Id="rId13" Type="http://schemas.openxmlformats.org/officeDocument/2006/relationships/hyperlink" Target="https://www.ine.pt/xportal/xmain?xpid=INE&amp;xpgid=ine_indicadores&amp;indOcorrCod=0001195&amp;contexto=bd&amp;selTab=tab2&amp;xlang=en" TargetMode="External"/><Relationship Id="rId3" Type="http://schemas.openxmlformats.org/officeDocument/2006/relationships/hyperlink" Target="https://www.ine.pt/xportal/xmain?xpid=INE&amp;xpgid=ine_indicadores&amp;indOcorrCod=0001195&amp;contexto=bd&amp;selTab=tab2&amp;xlang=pt" TargetMode="External"/><Relationship Id="rId7" Type="http://schemas.openxmlformats.org/officeDocument/2006/relationships/hyperlink" Target="https://www.ine.pt/xportal/xmain?xpid=INE&amp;xpgid=ine_indicadores&amp;indOcorrCod=0001191&amp;contexto=bd&amp;selTab=tab2&amp;xlang=pt" TargetMode="External"/><Relationship Id="rId12" Type="http://schemas.openxmlformats.org/officeDocument/2006/relationships/hyperlink" Target="https://www.ine.pt/xportal/xmain?xpid=INE&amp;xpgid=ine_indicadores&amp;indOcorrCod=0001195&amp;contexto=bd&amp;selTab=tab2&amp;xlang=en" TargetMode="External"/><Relationship Id="rId2" Type="http://schemas.openxmlformats.org/officeDocument/2006/relationships/hyperlink" Target="https://www.ine.pt/xportal/xmain?xpid=INE&amp;xpgid=ine_indicadores&amp;indOcorrCod=0001195&amp;contexto=bd&amp;selTab=tab2&amp;xlang=pt" TargetMode="External"/><Relationship Id="rId1" Type="http://schemas.openxmlformats.org/officeDocument/2006/relationships/hyperlink" Target="http://www.ine.pt/xurl/ind/0001191" TargetMode="External"/><Relationship Id="rId6" Type="http://schemas.openxmlformats.org/officeDocument/2006/relationships/hyperlink" Target="http://www.ine.pt/xurl/ind/0001196" TargetMode="External"/><Relationship Id="rId11" Type="http://schemas.openxmlformats.org/officeDocument/2006/relationships/hyperlink" Target="https://www.ine.pt/xportal/xmain?xpid=INE&amp;xpgid=ine_indicadores&amp;indOcorrCod=0001195&amp;contexto=bd&amp;selTab=tab2&amp;xlang=en" TargetMode="External"/><Relationship Id="rId5" Type="http://schemas.openxmlformats.org/officeDocument/2006/relationships/hyperlink" Target="http://www.ine.pt/xurl/ind/0001195" TargetMode="External"/><Relationship Id="rId10" Type="http://schemas.openxmlformats.org/officeDocument/2006/relationships/hyperlink" Target="https://www.ine.pt/xportal/xmain?xpid=INE&amp;xpgid=ine_indicadores&amp;indOcorrCod=0001195&amp;contexto=bd&amp;selTab=tab2&amp;xlang=en" TargetMode="External"/><Relationship Id="rId4" Type="http://schemas.openxmlformats.org/officeDocument/2006/relationships/hyperlink" Target="https://www.ine.pt/xportal/xmain?xpid=INE&amp;xpgid=ine_indicadores&amp;indOcorrCod=0001195&amp;contexto=bd&amp;selTab=tab2&amp;xlang=pt" TargetMode="External"/><Relationship Id="rId9" Type="http://schemas.openxmlformats.org/officeDocument/2006/relationships/hyperlink" Target="https://www.ine.pt/xportal/xmain?xpid=INE&amp;xpgid=ine_indicadores&amp;indOcorrCod=0001191&amp;contexto=bd&amp;selTab=tab2&amp;xlang=en" TargetMode="External"/></Relationships>
</file>

<file path=xl/worksheets/_rels/sheet26.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371&amp;contexto=bd&amp;selTab=tab2" TargetMode="External"/><Relationship Id="rId21" Type="http://schemas.openxmlformats.org/officeDocument/2006/relationships/hyperlink" Target="https://www.ine.pt/xportal/xmain?xpid=INE&amp;xpgid=ine_indicadores&amp;indOcorrCod=0001371&amp;contexto=bd&amp;selTab=tab2" TargetMode="External"/><Relationship Id="rId42" Type="http://schemas.openxmlformats.org/officeDocument/2006/relationships/hyperlink" Target="https://www.ine.pt/xportal/xmain?xpid=INE&amp;xpgid=ine_indicadores&amp;indOcorrCod=0001372&amp;contexto=bd&amp;selTab=tab2" TargetMode="External"/><Relationship Id="rId47" Type="http://schemas.openxmlformats.org/officeDocument/2006/relationships/hyperlink" Target="https://www.ine.pt/xportal/xmain?xpid=INE&amp;xpgid=ine_indicadores&amp;indOcorrCod=0001372&amp;contexto=bd&amp;selTab=tab2&amp;xlang=en" TargetMode="External"/><Relationship Id="rId63" Type="http://schemas.openxmlformats.org/officeDocument/2006/relationships/hyperlink" Target="https://www.ine.pt/xportal/xmain?xpid=INE&amp;xpgid=ine_indicadores&amp;indOcorrCod=0001371&amp;contexto=bd&amp;selTab=tab2&amp;xlang=en" TargetMode="External"/><Relationship Id="rId68" Type="http://schemas.openxmlformats.org/officeDocument/2006/relationships/hyperlink" Target="https://www.ine.pt/xportal/xmain?xpid=INE&amp;xpgid=ine_indicadores&amp;indOcorrCod=0001371&amp;contexto=bd&amp;selTab=tab2&amp;xlang=en" TargetMode="External"/><Relationship Id="rId84" Type="http://schemas.openxmlformats.org/officeDocument/2006/relationships/hyperlink" Target="https://www.ine.pt/xportal/xmain?xpid=INE&amp;xpgid=ine_indicadores&amp;indOcorrCod=0001371&amp;contexto=bd&amp;selTab=tab2" TargetMode="External"/><Relationship Id="rId89" Type="http://schemas.openxmlformats.org/officeDocument/2006/relationships/hyperlink" Target="https://www.ine.pt/xportal/xmain?xpid=INE&amp;xpgid=ine_indicadores&amp;indOcorrCod=0001371&amp;contexto=bd&amp;selTab=tab2&amp;xlang=en" TargetMode="External"/><Relationship Id="rId16" Type="http://schemas.openxmlformats.org/officeDocument/2006/relationships/hyperlink" Target="https://www.ine.pt/xportal/xmain?xpid=INE&amp;xpgid=ine_indicadores&amp;indOcorrCod=0001371&amp;contexto=bd&amp;selTab=tab2" TargetMode="External"/><Relationship Id="rId11" Type="http://schemas.openxmlformats.org/officeDocument/2006/relationships/hyperlink" Target="https://www.ine.pt/xportal/xmain?xpid=INE&amp;xpgid=ine_indicadores&amp;indOcorrCod=0001371&amp;contexto=bd&amp;selTab=tab2" TargetMode="External"/><Relationship Id="rId32" Type="http://schemas.openxmlformats.org/officeDocument/2006/relationships/hyperlink" Target="https://www.ine.pt/xportal/xmain?xpid=INE&amp;xpgid=ine_indicadores&amp;indOcorrCod=0001371&amp;contexto=bd&amp;selTab=tab2" TargetMode="External"/><Relationship Id="rId37" Type="http://schemas.openxmlformats.org/officeDocument/2006/relationships/hyperlink" Target="https://www.ine.pt/xportal/xmain?xpid=INE&amp;xpgid=ine_indicadores&amp;indOcorrCod=0001372&amp;contexto=bd&amp;selTab=tab2" TargetMode="External"/><Relationship Id="rId53" Type="http://schemas.openxmlformats.org/officeDocument/2006/relationships/hyperlink" Target="https://www.ine.pt/xportal/xmain?xpid=INE&amp;xpgid=ine_indicadores&amp;indOcorrCod=0001371&amp;contexto=bd&amp;selTab=tab2&amp;xlang=en" TargetMode="External"/><Relationship Id="rId58" Type="http://schemas.openxmlformats.org/officeDocument/2006/relationships/hyperlink" Target="https://www.ine.pt/xportal/xmain?xpid=INE&amp;xpgid=ine_indicadores&amp;indOcorrCod=0001371&amp;contexto=bd&amp;selTab=tab2&amp;xlang=en" TargetMode="External"/><Relationship Id="rId74" Type="http://schemas.openxmlformats.org/officeDocument/2006/relationships/hyperlink" Target="https://www.ine.pt/xportal/xmain?xpid=INE&amp;xpgid=ine_indicadores&amp;indOcorrCod=0001371&amp;contexto=bd&amp;selTab=tab2&amp;xlang=en" TargetMode="External"/><Relationship Id="rId79" Type="http://schemas.openxmlformats.org/officeDocument/2006/relationships/hyperlink" Target="https://www.ine.pt/xportal/xmain?xpid=INE&amp;xpgid=ine_indicadores&amp;indOcorrCod=0001371&amp;contexto=bd&amp;selTab=tab2&amp;xlang=en" TargetMode="External"/><Relationship Id="rId102" Type="http://schemas.openxmlformats.org/officeDocument/2006/relationships/hyperlink" Target="https://www.ine.pt/xportal/xmain?xpid=INE&amp;xpgid=ine_indicadores&amp;indOcorrCod=0001372&amp;contexto=bd&amp;selTab=tab2&amp;xlang=en" TargetMode="External"/><Relationship Id="rId5" Type="http://schemas.openxmlformats.org/officeDocument/2006/relationships/hyperlink" Target="https://www.ine.pt/xportal/xmain?xpid=INE&amp;xpgid=ine_indicadores&amp;indOcorrCod=0001371&amp;contexto=bd&amp;selTab=tab2" TargetMode="External"/><Relationship Id="rId90" Type="http://schemas.openxmlformats.org/officeDocument/2006/relationships/hyperlink" Target="https://www.ine.pt/xportal/xmain?xpid=INE&amp;xpgid=ine_indicadores&amp;indOcorrCod=0001371&amp;contexto=bd&amp;selTab=tab2&amp;xlang=en" TargetMode="External"/><Relationship Id="rId95" Type="http://schemas.openxmlformats.org/officeDocument/2006/relationships/hyperlink" Target="https://www.ine.pt/xportal/xmain?xpid=INE&amp;xpgid=ine_indicadores&amp;indOcorrCod=0001371&amp;contexto=bd&amp;selTab=tab2" TargetMode="External"/><Relationship Id="rId22" Type="http://schemas.openxmlformats.org/officeDocument/2006/relationships/hyperlink" Target="https://www.ine.pt/xportal/xmain?xpid=INE&amp;xpgid=ine_indicadores&amp;indOcorrCod=0001371&amp;contexto=bd&amp;selTab=tab2" TargetMode="External"/><Relationship Id="rId27" Type="http://schemas.openxmlformats.org/officeDocument/2006/relationships/hyperlink" Target="https://www.ine.pt/xportal/xmain?xpid=INE&amp;xpgid=ine_indicadores&amp;indOcorrCod=0001371&amp;contexto=bd&amp;selTab=tab2" TargetMode="External"/><Relationship Id="rId43" Type="http://schemas.openxmlformats.org/officeDocument/2006/relationships/hyperlink" Target="https://www.ine.pt/xportal/xmain?xpid=INE&amp;xpgid=ine_indicadores&amp;indOcorrCod=0001371&amp;contexto=bd&amp;selTab=tab2&amp;xlang=en" TargetMode="External"/><Relationship Id="rId48" Type="http://schemas.openxmlformats.org/officeDocument/2006/relationships/hyperlink" Target="https://www.ine.pt/xportal/xmain?xpid=INE&amp;xpgid=ine_indicadores&amp;indOcorrCod=0001371&amp;contexto=bd&amp;selTab=tab2&amp;xlang=en" TargetMode="External"/><Relationship Id="rId64" Type="http://schemas.openxmlformats.org/officeDocument/2006/relationships/hyperlink" Target="https://www.ine.pt/xportal/xmain?xpid=INE&amp;xpgid=ine_indicadores&amp;indOcorrCod=0001371&amp;contexto=bd&amp;selTab=tab2&amp;xlang=en" TargetMode="External"/><Relationship Id="rId69" Type="http://schemas.openxmlformats.org/officeDocument/2006/relationships/hyperlink" Target="https://www.ine.pt/xportal/xmain?xpid=INE&amp;xpgid=ine_indicadores&amp;indOcorrCod=0001371&amp;contexto=bd&amp;selTab=tab2&amp;xlang=en" TargetMode="External"/><Relationship Id="rId80" Type="http://schemas.openxmlformats.org/officeDocument/2006/relationships/hyperlink" Target="https://www.ine.pt/xportal/xmain?xpid=INE&amp;xpgid=ine_indicadores&amp;indOcorrCod=0001371&amp;contexto=bd&amp;selTab=tab2&amp;xlang=en" TargetMode="External"/><Relationship Id="rId85" Type="http://schemas.openxmlformats.org/officeDocument/2006/relationships/hyperlink" Target="https://www.ine.pt/xportal/xmain?xpid=INE&amp;xpgid=ine_indicadores&amp;indOcorrCod=0001371&amp;contexto=bd&amp;selTab=tab2" TargetMode="External"/><Relationship Id="rId12" Type="http://schemas.openxmlformats.org/officeDocument/2006/relationships/hyperlink" Target="https://www.ine.pt/xportal/xmain?xpid=INE&amp;xpgid=ine_indicadores&amp;indOcorrCod=0001371&amp;contexto=bd&amp;selTab=tab2" TargetMode="External"/><Relationship Id="rId17" Type="http://schemas.openxmlformats.org/officeDocument/2006/relationships/hyperlink" Target="https://www.ine.pt/xportal/xmain?xpid=INE&amp;xpgid=ine_indicadores&amp;indOcorrCod=0001371&amp;contexto=bd&amp;selTab=tab2" TargetMode="External"/><Relationship Id="rId33" Type="http://schemas.openxmlformats.org/officeDocument/2006/relationships/hyperlink" Target="https://www.ine.pt/xportal/xmain?xpid=INE&amp;xpgid=ine_indicadores&amp;indOcorrCod=0001371&amp;contexto=bd&amp;selTab=tab2" TargetMode="External"/><Relationship Id="rId38" Type="http://schemas.openxmlformats.org/officeDocument/2006/relationships/hyperlink" Target="https://www.ine.pt/xportal/xmain?xpid=INE&amp;xpgid=ine_indicadores&amp;indOcorrCod=0001372&amp;contexto=bd&amp;selTab=tab2" TargetMode="External"/><Relationship Id="rId59" Type="http://schemas.openxmlformats.org/officeDocument/2006/relationships/hyperlink" Target="https://www.ine.pt/xportal/xmain?xpid=INE&amp;xpgid=ine_indicadores&amp;indOcorrCod=0001371&amp;contexto=bd&amp;selTab=tab2&amp;xlang=en" TargetMode="External"/><Relationship Id="rId103" Type="http://schemas.openxmlformats.org/officeDocument/2006/relationships/hyperlink" Target="https://www.ine.pt/xurl/ind/0008065" TargetMode="External"/><Relationship Id="rId20" Type="http://schemas.openxmlformats.org/officeDocument/2006/relationships/hyperlink" Target="https://www.ine.pt/xportal/xmain?xpid=INE&amp;xpgid=ine_indicadores&amp;indOcorrCod=0001371&amp;contexto=bd&amp;selTab=tab2" TargetMode="External"/><Relationship Id="rId41" Type="http://schemas.openxmlformats.org/officeDocument/2006/relationships/hyperlink" Target="https://www.ine.pt/xportal/xmain?xpid=INE&amp;xpgid=ine_indicadores&amp;indOcorrCod=0001372&amp;contexto=bd&amp;selTab=tab2" TargetMode="External"/><Relationship Id="rId54" Type="http://schemas.openxmlformats.org/officeDocument/2006/relationships/hyperlink" Target="https://www.ine.pt/xportal/xmain?xpid=INE&amp;xpgid=ine_indicadores&amp;indOcorrCod=0001371&amp;contexto=bd&amp;selTab=tab2&amp;xlang=en" TargetMode="External"/><Relationship Id="rId62" Type="http://schemas.openxmlformats.org/officeDocument/2006/relationships/hyperlink" Target="https://www.ine.pt/xportal/xmain?xpid=INE&amp;xpgid=ine_indicadores&amp;indOcorrCod=0001372&amp;contexto=bd&amp;selTab=tab2&amp;xlang=en" TargetMode="External"/><Relationship Id="rId70" Type="http://schemas.openxmlformats.org/officeDocument/2006/relationships/hyperlink" Target="https://www.ine.pt/xportal/xmain?xpid=INE&amp;xpgid=ine_indicadores&amp;indOcorrCod=0001371&amp;contexto=bd&amp;selTab=tab2&amp;xlang=en" TargetMode="External"/><Relationship Id="rId75" Type="http://schemas.openxmlformats.org/officeDocument/2006/relationships/hyperlink" Target="https://www.ine.pt/xportal/xmain?xpid=INE&amp;xpgid=ine_indicadores&amp;indOcorrCod=0001371&amp;contexto=bd&amp;selTab=tab2&amp;xlang=en" TargetMode="External"/><Relationship Id="rId83" Type="http://schemas.openxmlformats.org/officeDocument/2006/relationships/hyperlink" Target="https://www.ine.pt/xportal/xmain?xpid=INE&amp;xpgid=ine_indicadores&amp;indOcorrCod=0001371&amp;contexto=bd&amp;selTab=tab2" TargetMode="External"/><Relationship Id="rId88" Type="http://schemas.openxmlformats.org/officeDocument/2006/relationships/hyperlink" Target="https://www.ine.pt/xportal/xmain?xpid=INE&amp;xpgid=ine_indicadores&amp;indOcorrCod=0001371&amp;contexto=bd&amp;selTab=tab2&amp;xlang=en" TargetMode="External"/><Relationship Id="rId91" Type="http://schemas.openxmlformats.org/officeDocument/2006/relationships/hyperlink" Target="https://www.ine.pt/xportal/xmain?xpid=INE&amp;xpgid=ine_indicadores&amp;indOcorrCod=0001371&amp;contexto=bd&amp;selTab=tab2&amp;xlang=en" TargetMode="External"/><Relationship Id="rId96" Type="http://schemas.openxmlformats.org/officeDocument/2006/relationships/hyperlink" Target="https://www.ine.pt/xportal/xmain?xpid=INE&amp;xpgid=ine_indicadores&amp;indOcorrCod=0001371&amp;contexto=bd&amp;selTab=tab2" TargetMode="External"/><Relationship Id="rId1" Type="http://schemas.openxmlformats.org/officeDocument/2006/relationships/hyperlink" Target="https://www.ine.pt/xurl/ind/0001371" TargetMode="External"/><Relationship Id="rId6" Type="http://schemas.openxmlformats.org/officeDocument/2006/relationships/hyperlink" Target="https://www.ine.pt/xportal/xmain?xpid=INE&amp;xpgid=ine_indicadores&amp;indOcorrCod=0001371&amp;contexto=bd&amp;selTab=tab2" TargetMode="External"/><Relationship Id="rId15" Type="http://schemas.openxmlformats.org/officeDocument/2006/relationships/hyperlink" Target="https://www.ine.pt/xportal/xmain?xpid=INE&amp;xpgid=ine_indicadores&amp;indOcorrCod=0001371&amp;contexto=bd&amp;selTab=tab2" TargetMode="External"/><Relationship Id="rId23" Type="http://schemas.openxmlformats.org/officeDocument/2006/relationships/hyperlink" Target="https://www.ine.pt/xportal/xmain?xpid=INE&amp;xpgid=ine_indicadores&amp;indOcorrCod=0001371&amp;contexto=bd&amp;selTab=tab2" TargetMode="External"/><Relationship Id="rId28" Type="http://schemas.openxmlformats.org/officeDocument/2006/relationships/hyperlink" Target="https://www.ine.pt/xportal/xmain?xpid=INE&amp;xpgid=ine_indicadores&amp;indOcorrCod=0001371&amp;contexto=bd&amp;selTab=tab2" TargetMode="External"/><Relationship Id="rId36" Type="http://schemas.openxmlformats.org/officeDocument/2006/relationships/hyperlink" Target="https://www.ine.pt/xportal/xmain?xpid=INE&amp;xpgid=ine_indicadores&amp;indOcorrCod=0001372&amp;contexto=bd&amp;selTab=tab2" TargetMode="External"/><Relationship Id="rId49" Type="http://schemas.openxmlformats.org/officeDocument/2006/relationships/hyperlink" Target="https://www.ine.pt/xportal/xmain?xpid=INE&amp;xpgid=ine_indicadores&amp;indOcorrCod=0001371&amp;contexto=bd&amp;selTab=tab2&amp;xlang=en" TargetMode="External"/><Relationship Id="rId57" Type="http://schemas.openxmlformats.org/officeDocument/2006/relationships/hyperlink" Target="https://www.ine.pt/xportal/xmain?xpid=INE&amp;xpgid=ine_indicadores&amp;indOcorrCod=0001372&amp;contexto=bd&amp;selTab=tab2&amp;xlang=en" TargetMode="External"/><Relationship Id="rId106" Type="http://schemas.openxmlformats.org/officeDocument/2006/relationships/hyperlink" Target="https://www.ine.pt/xurl/ind/0012097" TargetMode="External"/><Relationship Id="rId10" Type="http://schemas.openxmlformats.org/officeDocument/2006/relationships/hyperlink" Target="https://www.ine.pt/xportal/xmain?xpid=INE&amp;xpgid=ine_indicadores&amp;indOcorrCod=0001371&amp;contexto=bd&amp;selTab=tab2" TargetMode="External"/><Relationship Id="rId31" Type="http://schemas.openxmlformats.org/officeDocument/2006/relationships/hyperlink" Target="https://www.ine.pt/xportal/xmain?xpid=INE&amp;xpgid=ine_indicadores&amp;indOcorrCod=0001371&amp;contexto=bd&amp;selTab=tab2" TargetMode="External"/><Relationship Id="rId44" Type="http://schemas.openxmlformats.org/officeDocument/2006/relationships/hyperlink" Target="https://www.ine.pt/xportal/xmain?xpid=INE&amp;xpgid=ine_indicadores&amp;indOcorrCod=0001371&amp;contexto=bd&amp;selTab=tab2&amp;xlang=en" TargetMode="External"/><Relationship Id="rId52" Type="http://schemas.openxmlformats.org/officeDocument/2006/relationships/hyperlink" Target="https://www.ine.pt/xportal/xmain?xpid=INE&amp;xpgid=ine_indicadores&amp;indOcorrCod=0001372&amp;contexto=bd&amp;selTab=tab2&amp;xlang=en" TargetMode="External"/><Relationship Id="rId60" Type="http://schemas.openxmlformats.org/officeDocument/2006/relationships/hyperlink" Target="https://www.ine.pt/xportal/xmain?xpid=INE&amp;xpgid=ine_indicadores&amp;indOcorrCod=0001371&amp;contexto=bd&amp;selTab=tab2&amp;xlang=en" TargetMode="External"/><Relationship Id="rId65" Type="http://schemas.openxmlformats.org/officeDocument/2006/relationships/hyperlink" Target="https://www.ine.pt/xportal/xmain?xpid=INE&amp;xpgid=ine_indicadores&amp;indOcorrCod=0001371&amp;contexto=bd&amp;selTab=tab2&amp;xlang=en" TargetMode="External"/><Relationship Id="rId73" Type="http://schemas.openxmlformats.org/officeDocument/2006/relationships/hyperlink" Target="https://www.ine.pt/xportal/xmain?xpid=INE&amp;xpgid=ine_indicadores&amp;indOcorrCod=0001371&amp;contexto=bd&amp;selTab=tab2&amp;xlang=en" TargetMode="External"/><Relationship Id="rId78" Type="http://schemas.openxmlformats.org/officeDocument/2006/relationships/hyperlink" Target="https://www.ine.pt/xportal/xmain?xpid=INE&amp;xpgid=ine_indicadores&amp;indOcorrCod=0001371&amp;contexto=bd&amp;selTab=tab2&amp;xlang=en" TargetMode="External"/><Relationship Id="rId81" Type="http://schemas.openxmlformats.org/officeDocument/2006/relationships/hyperlink" Target="https://www.ine.pt/xportal/xmain?xpid=INE&amp;xpgid=ine_indicadores&amp;indOcorrCod=0001371&amp;contexto=bd&amp;selTab=tab2&amp;xlang=en" TargetMode="External"/><Relationship Id="rId86" Type="http://schemas.openxmlformats.org/officeDocument/2006/relationships/hyperlink" Target="https://www.ine.pt/xportal/xmain?xpid=INE&amp;xpgid=ine_indicadores&amp;indOcorrCod=0001371&amp;contexto=bd&amp;selTab=tab2" TargetMode="External"/><Relationship Id="rId94" Type="http://schemas.openxmlformats.org/officeDocument/2006/relationships/hyperlink" Target="https://www.ine.pt/xportal/xmain?xpid=INE&amp;xpgid=ine_indicadores&amp;indOcorrCod=0001371&amp;contexto=bd&amp;selTab=tab2" TargetMode="External"/><Relationship Id="rId99" Type="http://schemas.openxmlformats.org/officeDocument/2006/relationships/hyperlink" Target="https://www.ine.pt/xportal/xmain?xpid=INE&amp;xpgid=ine_indicadores&amp;indOcorrCod=0001371&amp;contexto=bd&amp;selTab=tab2&amp;xlang=en" TargetMode="External"/><Relationship Id="rId101" Type="http://schemas.openxmlformats.org/officeDocument/2006/relationships/hyperlink" Target="https://www.ine.pt/xportal/xmain?xpid=INE&amp;xpgid=ine_indicadores&amp;indOcorrCod=0001371&amp;contexto=bd&amp;selTab=tab2&amp;xlang=en" TargetMode="External"/><Relationship Id="rId4" Type="http://schemas.openxmlformats.org/officeDocument/2006/relationships/hyperlink" Target="https://www.ine.pt/xportal/xmain?xpid=INE&amp;xpgid=ine_indicadores&amp;indOcorrCod=0001371&amp;contexto=bd&amp;selTab=tab2" TargetMode="External"/><Relationship Id="rId9" Type="http://schemas.openxmlformats.org/officeDocument/2006/relationships/hyperlink" Target="https://www.ine.pt/xportal/xmain?xpid=INE&amp;xpgid=ine_indicadores&amp;indOcorrCod=0001371&amp;contexto=bd&amp;selTab=tab2" TargetMode="External"/><Relationship Id="rId13" Type="http://schemas.openxmlformats.org/officeDocument/2006/relationships/hyperlink" Target="https://www.ine.pt/xportal/xmain?xpid=INE&amp;xpgid=ine_indicadores&amp;indOcorrCod=0001371&amp;contexto=bd&amp;selTab=tab2" TargetMode="External"/><Relationship Id="rId18" Type="http://schemas.openxmlformats.org/officeDocument/2006/relationships/hyperlink" Target="https://www.ine.pt/xportal/xmain?xpid=INE&amp;xpgid=ine_indicadores&amp;indOcorrCod=0001371&amp;contexto=bd&amp;selTab=tab2" TargetMode="External"/><Relationship Id="rId39" Type="http://schemas.openxmlformats.org/officeDocument/2006/relationships/hyperlink" Target="https://www.ine.pt/xportal/xmain?xpid=INE&amp;xpgid=ine_indicadores&amp;indOcorrCod=0001372&amp;contexto=bd&amp;selTab=tab2" TargetMode="External"/><Relationship Id="rId34" Type="http://schemas.openxmlformats.org/officeDocument/2006/relationships/hyperlink" Target="https://www.ine.pt/xportal/xmain?xpid=INE&amp;xpgid=ine_indicadores&amp;indOcorrCod=0001371&amp;contexto=bd&amp;selTab=tab2" TargetMode="External"/><Relationship Id="rId50" Type="http://schemas.openxmlformats.org/officeDocument/2006/relationships/hyperlink" Target="https://www.ine.pt/xportal/xmain?xpid=INE&amp;xpgid=ine_indicadores&amp;indOcorrCod=0001371&amp;contexto=bd&amp;selTab=tab2&amp;xlang=en" TargetMode="External"/><Relationship Id="rId55" Type="http://schemas.openxmlformats.org/officeDocument/2006/relationships/hyperlink" Target="https://www.ine.pt/xportal/xmain?xpid=INE&amp;xpgid=ine_indicadores&amp;indOcorrCod=0001371&amp;contexto=bd&amp;selTab=tab2&amp;xlang=en" TargetMode="External"/><Relationship Id="rId76" Type="http://schemas.openxmlformats.org/officeDocument/2006/relationships/hyperlink" Target="https://www.ine.pt/xportal/xmain?xpid=INE&amp;xpgid=ine_indicadores&amp;indOcorrCod=0001371&amp;contexto=bd&amp;selTab=tab2&amp;xlang=en" TargetMode="External"/><Relationship Id="rId97" Type="http://schemas.openxmlformats.org/officeDocument/2006/relationships/hyperlink" Target="https://www.ine.pt/xportal/xmain?xpid=INE&amp;xpgid=ine_indicadores&amp;indOcorrCod=0001372&amp;contexto=bd&amp;selTab=tab2" TargetMode="External"/><Relationship Id="rId104" Type="http://schemas.openxmlformats.org/officeDocument/2006/relationships/hyperlink" Target="https://www.ine.pt/xurl/ind/0008066" TargetMode="External"/><Relationship Id="rId7" Type="http://schemas.openxmlformats.org/officeDocument/2006/relationships/hyperlink" Target="https://www.ine.pt/xportal/xmain?xpid=INE&amp;xpgid=ine_indicadores&amp;indOcorrCod=0001371&amp;contexto=bd&amp;selTab=tab2" TargetMode="External"/><Relationship Id="rId71" Type="http://schemas.openxmlformats.org/officeDocument/2006/relationships/hyperlink" Target="https://www.ine.pt/xportal/xmain?xpid=INE&amp;xpgid=ine_indicadores&amp;indOcorrCod=0001371&amp;contexto=bd&amp;selTab=tab2&amp;xlang=en" TargetMode="External"/><Relationship Id="rId92" Type="http://schemas.openxmlformats.org/officeDocument/2006/relationships/hyperlink" Target="https://www.ine.pt/xportal/xmain?xpid=INE&amp;xpgid=ine_indicadores&amp;indOcorrCod=0001372&amp;contexto=bd&amp;selTab=tab2&amp;xlang=en" TargetMode="External"/><Relationship Id="rId2" Type="http://schemas.openxmlformats.org/officeDocument/2006/relationships/hyperlink" Target="https://www.ine.pt/xurl/ind/0001372" TargetMode="External"/><Relationship Id="rId29" Type="http://schemas.openxmlformats.org/officeDocument/2006/relationships/hyperlink" Target="https://www.ine.pt/xportal/xmain?xpid=INE&amp;xpgid=ine_indicadores&amp;indOcorrCod=0001371&amp;contexto=bd&amp;selTab=tab2" TargetMode="External"/><Relationship Id="rId24" Type="http://schemas.openxmlformats.org/officeDocument/2006/relationships/hyperlink" Target="https://www.ine.pt/xportal/xmain?xpid=INE&amp;xpgid=ine_indicadores&amp;indOcorrCod=0001371&amp;contexto=bd&amp;selTab=tab2" TargetMode="External"/><Relationship Id="rId40" Type="http://schemas.openxmlformats.org/officeDocument/2006/relationships/hyperlink" Target="https://www.ine.pt/xportal/xmain?xpid=INE&amp;xpgid=ine_indicadores&amp;indOcorrCod=0001372&amp;contexto=bd&amp;selTab=tab2" TargetMode="External"/><Relationship Id="rId45" Type="http://schemas.openxmlformats.org/officeDocument/2006/relationships/hyperlink" Target="https://www.ine.pt/xportal/xmain?xpid=INE&amp;xpgid=ine_indicadores&amp;indOcorrCod=0001371&amp;contexto=bd&amp;selTab=tab2&amp;xlang=en" TargetMode="External"/><Relationship Id="rId66" Type="http://schemas.openxmlformats.org/officeDocument/2006/relationships/hyperlink" Target="https://www.ine.pt/xportal/xmain?xpid=INE&amp;xpgid=ine_indicadores&amp;indOcorrCod=0001371&amp;contexto=bd&amp;selTab=tab2&amp;xlang=en" TargetMode="External"/><Relationship Id="rId87" Type="http://schemas.openxmlformats.org/officeDocument/2006/relationships/hyperlink" Target="https://www.ine.pt/xportal/xmain?xpid=INE&amp;xpgid=ine_indicadores&amp;indOcorrCod=0001372&amp;contexto=bd&amp;selTab=tab2" TargetMode="External"/><Relationship Id="rId61" Type="http://schemas.openxmlformats.org/officeDocument/2006/relationships/hyperlink" Target="https://www.ine.pt/xportal/xmain?xpid=INE&amp;xpgid=ine_indicadores&amp;indOcorrCod=0001371&amp;contexto=bd&amp;selTab=tab2&amp;xlang=en" TargetMode="External"/><Relationship Id="rId82" Type="http://schemas.openxmlformats.org/officeDocument/2006/relationships/hyperlink" Target="https://www.ine.pt/xportal/xmain?xpid=INE&amp;xpgid=ine_indicadores&amp;indOcorrCod=0001372&amp;contexto=bd&amp;selTab=tab2&amp;xlang=en" TargetMode="External"/><Relationship Id="rId19" Type="http://schemas.openxmlformats.org/officeDocument/2006/relationships/hyperlink" Target="https://www.ine.pt/xportal/xmain?xpid=INE&amp;xpgid=ine_indicadores&amp;indOcorrCod=0001371&amp;contexto=bd&amp;selTab=tab2" TargetMode="External"/><Relationship Id="rId14" Type="http://schemas.openxmlformats.org/officeDocument/2006/relationships/hyperlink" Target="https://www.ine.pt/xportal/xmain?xpid=INE&amp;xpgid=ine_indicadores&amp;indOcorrCod=0001371&amp;contexto=bd&amp;selTab=tab2" TargetMode="External"/><Relationship Id="rId30" Type="http://schemas.openxmlformats.org/officeDocument/2006/relationships/hyperlink" Target="https://www.ine.pt/xportal/xmain?xpid=INE&amp;xpgid=ine_indicadores&amp;indOcorrCod=0001371&amp;contexto=bd&amp;selTab=tab2" TargetMode="External"/><Relationship Id="rId35" Type="http://schemas.openxmlformats.org/officeDocument/2006/relationships/hyperlink" Target="https://www.ine.pt/xportal/xmain?xpid=INE&amp;xpgid=ine_indicadores&amp;indOcorrCod=0001372&amp;contexto=bd&amp;selTab=tab2" TargetMode="External"/><Relationship Id="rId56" Type="http://schemas.openxmlformats.org/officeDocument/2006/relationships/hyperlink" Target="https://www.ine.pt/xportal/xmain?xpid=INE&amp;xpgid=ine_indicadores&amp;indOcorrCod=0001371&amp;contexto=bd&amp;selTab=tab2&amp;xlang=en" TargetMode="External"/><Relationship Id="rId77" Type="http://schemas.openxmlformats.org/officeDocument/2006/relationships/hyperlink" Target="https://www.ine.pt/xportal/xmain?xpid=INE&amp;xpgid=ine_indicadores&amp;indOcorrCod=0001372&amp;contexto=bd&amp;selTab=tab2&amp;xlang=en" TargetMode="External"/><Relationship Id="rId100" Type="http://schemas.openxmlformats.org/officeDocument/2006/relationships/hyperlink" Target="https://www.ine.pt/xportal/xmain?xpid=INE&amp;xpgid=ine_indicadores&amp;indOcorrCod=0001371&amp;contexto=bd&amp;selTab=tab2&amp;xlang=en" TargetMode="External"/><Relationship Id="rId105" Type="http://schemas.openxmlformats.org/officeDocument/2006/relationships/hyperlink" Target="https://www.ine.pt/xurl/ind/0012096" TargetMode="External"/><Relationship Id="rId8" Type="http://schemas.openxmlformats.org/officeDocument/2006/relationships/hyperlink" Target="https://www.ine.pt/xportal/xmain?xpid=INE&amp;xpgid=ine_indicadores&amp;indOcorrCod=0001371&amp;contexto=bd&amp;selTab=tab2" TargetMode="External"/><Relationship Id="rId51" Type="http://schemas.openxmlformats.org/officeDocument/2006/relationships/hyperlink" Target="https://www.ine.pt/xportal/xmain?xpid=INE&amp;xpgid=ine_indicadores&amp;indOcorrCod=0001371&amp;contexto=bd&amp;selTab=tab2&amp;xlang=en" TargetMode="External"/><Relationship Id="rId72" Type="http://schemas.openxmlformats.org/officeDocument/2006/relationships/hyperlink" Target="https://www.ine.pt/xportal/xmain?xpid=INE&amp;xpgid=ine_indicadores&amp;indOcorrCod=0001372&amp;contexto=bd&amp;selTab=tab2&amp;xlang=en" TargetMode="External"/><Relationship Id="rId93" Type="http://schemas.openxmlformats.org/officeDocument/2006/relationships/hyperlink" Target="https://www.ine.pt/xportal/xmain?xpid=INE&amp;xpgid=ine_indicadores&amp;indOcorrCod=0001371&amp;contexto=bd&amp;selTab=tab2" TargetMode="External"/><Relationship Id="rId98" Type="http://schemas.openxmlformats.org/officeDocument/2006/relationships/hyperlink" Target="https://www.ine.pt/xportal/xmain?xpid=INE&amp;xpgid=ine_indicadores&amp;indOcorrCod=0001371&amp;contexto=bd&amp;selTab=tab2&amp;xlang=en" TargetMode="External"/><Relationship Id="rId3" Type="http://schemas.openxmlformats.org/officeDocument/2006/relationships/hyperlink" Target="https://www.ine.pt/xportal/xmain?xpid=INE&amp;xpgid=ine_indicadores&amp;indOcorrCod=0001371&amp;contexto=bd&amp;selTab=tab2" TargetMode="External"/><Relationship Id="rId25" Type="http://schemas.openxmlformats.org/officeDocument/2006/relationships/hyperlink" Target="https://www.ine.pt/xportal/xmain?xpid=INE&amp;xpgid=ine_indicadores&amp;indOcorrCod=0001371&amp;contexto=bd&amp;selTab=tab2" TargetMode="External"/><Relationship Id="rId46" Type="http://schemas.openxmlformats.org/officeDocument/2006/relationships/hyperlink" Target="https://www.ine.pt/xportal/xmain?xpid=INE&amp;xpgid=ine_indicadores&amp;indOcorrCod=0001371&amp;contexto=bd&amp;selTab=tab2&amp;xlang=en" TargetMode="External"/><Relationship Id="rId67" Type="http://schemas.openxmlformats.org/officeDocument/2006/relationships/hyperlink" Target="https://www.ine.pt/xportal/xmain?xpid=INE&amp;xpgid=ine_indicadores&amp;indOcorrCod=0001372&amp;contexto=bd&amp;selTab=tab2&amp;xlang=en"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3841&amp;contexto=bd&amp;selTab=tab2" TargetMode="External"/><Relationship Id="rId13" Type="http://schemas.openxmlformats.org/officeDocument/2006/relationships/hyperlink" Target="https://www.ine.pt/xportal/xmain?xpid=INE&amp;xpgid=ine_indicadores&amp;indOcorrCod=0003841&amp;contexto=bd&amp;selTab=tab2&amp;xlang=en" TargetMode="External"/><Relationship Id="rId18" Type="http://schemas.openxmlformats.org/officeDocument/2006/relationships/hyperlink" Target="https://www.ine.pt/xportal/xmain?xpid=INE&amp;xpgid=ine_indicadores&amp;indOcorrCod=0003841&amp;contexto=bd&amp;selTab=tab2" TargetMode="External"/><Relationship Id="rId3" Type="http://schemas.openxmlformats.org/officeDocument/2006/relationships/hyperlink" Target="https://www.ine.pt/xportal/xmain?xpid=INE&amp;xpgid=ine_indicadores&amp;indOcorrCod=0003841&amp;contexto=bd&amp;selTab=tab2" TargetMode="External"/><Relationship Id="rId21" Type="http://schemas.openxmlformats.org/officeDocument/2006/relationships/hyperlink" Target="https://www.ine.pt/xportal/xmain?xpid=INE&amp;xpgid=ine_indicadores&amp;indOcorrCod=0003841&amp;contexto=bd&amp;selTab=tab2&amp;xlang=en" TargetMode="External"/><Relationship Id="rId7" Type="http://schemas.openxmlformats.org/officeDocument/2006/relationships/hyperlink" Target="https://www.ine.pt/xportal/xmain?xpid=INE&amp;xpgid=ine_indicadores&amp;indOcorrCod=0003841&amp;contexto=bd&amp;selTab=tab2" TargetMode="External"/><Relationship Id="rId12" Type="http://schemas.openxmlformats.org/officeDocument/2006/relationships/hyperlink" Target="https://www.ine.pt/xportal/xmain?xpid=INE&amp;xpgid=ine_indicadores&amp;indOcorrCod=0003841&amp;contexto=bd&amp;selTab=tab2&amp;xlang=en" TargetMode="External"/><Relationship Id="rId17" Type="http://schemas.openxmlformats.org/officeDocument/2006/relationships/hyperlink" Target="https://www.ine.pt/xportal/xmain?xpid=INE&amp;xpgid=ine_indicadores&amp;indOcorrCod=0003841&amp;contexto=bd&amp;selTab=tab2&amp;xlang=en" TargetMode="External"/><Relationship Id="rId2" Type="http://schemas.openxmlformats.org/officeDocument/2006/relationships/hyperlink" Target="https://www.ine.pt/xportal/xmain?xpid=INE&amp;xpgid=ine_indicadores&amp;indOcorrCod=0003841&amp;contexto=bd&amp;selTab=tab2" TargetMode="External"/><Relationship Id="rId16" Type="http://schemas.openxmlformats.org/officeDocument/2006/relationships/hyperlink" Target="https://www.ine.pt/xportal/xmain?xpid=INE&amp;xpgid=ine_indicadores&amp;indOcorrCod=0003841&amp;contexto=bd&amp;selTab=tab2&amp;xlang=en" TargetMode="External"/><Relationship Id="rId20" Type="http://schemas.openxmlformats.org/officeDocument/2006/relationships/hyperlink" Target="https://www.ine.pt/xportal/xmain?xpid=INE&amp;xpgid=ine_indicadores&amp;indOcorrCod=0003841&amp;contexto=bd&amp;selTab=tab2" TargetMode="External"/><Relationship Id="rId1" Type="http://schemas.openxmlformats.org/officeDocument/2006/relationships/hyperlink" Target="http://www.ine.pt/xurl/ind/0003841" TargetMode="External"/><Relationship Id="rId6" Type="http://schemas.openxmlformats.org/officeDocument/2006/relationships/hyperlink" Target="https://www.ine.pt/xportal/xmain?xpid=INE&amp;xpgid=ine_indicadores&amp;indOcorrCod=0003841&amp;contexto=bd&amp;selTab=tab2" TargetMode="External"/><Relationship Id="rId11" Type="http://schemas.openxmlformats.org/officeDocument/2006/relationships/hyperlink" Target="https://www.ine.pt/xportal/xmain?xpid=INE&amp;xpgid=ine_indicadores&amp;indOcorrCod=0003841&amp;contexto=bd&amp;selTab=tab2&amp;xlang=en" TargetMode="External"/><Relationship Id="rId5" Type="http://schemas.openxmlformats.org/officeDocument/2006/relationships/hyperlink" Target="https://www.ine.pt/xportal/xmain?xpid=INE&amp;xpgid=ine_indicadores&amp;indOcorrCod=0003841&amp;contexto=bd&amp;selTab=tab2" TargetMode="External"/><Relationship Id="rId15" Type="http://schemas.openxmlformats.org/officeDocument/2006/relationships/hyperlink" Target="https://www.ine.pt/xportal/xmain?xpid=INE&amp;xpgid=ine_indicadores&amp;indOcorrCod=0003841&amp;contexto=bd&amp;selTab=tab2&amp;xlang=en" TargetMode="External"/><Relationship Id="rId23" Type="http://schemas.openxmlformats.org/officeDocument/2006/relationships/hyperlink" Target="https://www.ine.pt/xportal/xmain?xpid=INE&amp;xpgid=ine_indicadores&amp;indOcorrCod=0003841&amp;contexto=bd&amp;selTab=tab2&amp;xlang=en" TargetMode="External"/><Relationship Id="rId10" Type="http://schemas.openxmlformats.org/officeDocument/2006/relationships/hyperlink" Target="https://www.ine.pt/xportal/xmain?xpid=INE&amp;xpgid=ine_indicadores&amp;indOcorrCod=0003841&amp;contexto=bd&amp;selTab=tab2&amp;xlang=en" TargetMode="External"/><Relationship Id="rId19" Type="http://schemas.openxmlformats.org/officeDocument/2006/relationships/hyperlink" Target="https://www.ine.pt/xportal/xmain?xpid=INE&amp;xpgid=ine_indicadores&amp;indOcorrCod=0003841&amp;contexto=bd&amp;selTab=tab2&amp;xlang=en" TargetMode="External"/><Relationship Id="rId4" Type="http://schemas.openxmlformats.org/officeDocument/2006/relationships/hyperlink" Target="https://www.ine.pt/xportal/xmain?xpid=INE&amp;xpgid=ine_indicadores&amp;indOcorrCod=0003841&amp;contexto=bd&amp;selTab=tab2" TargetMode="External"/><Relationship Id="rId9" Type="http://schemas.openxmlformats.org/officeDocument/2006/relationships/hyperlink" Target="https://www.ine.pt/xportal/xmain?xpid=INE&amp;xpgid=ine_indicadores&amp;indOcorrCod=0003841&amp;contexto=bd&amp;selTab=tab2" TargetMode="External"/><Relationship Id="rId14" Type="http://schemas.openxmlformats.org/officeDocument/2006/relationships/hyperlink" Target="https://www.ine.pt/xportal/xmain?xpid=INE&amp;xpgid=ine_indicadores&amp;indOcorrCod=0003841&amp;contexto=bd&amp;selTab=tab2&amp;xlang=en" TargetMode="External"/><Relationship Id="rId22" Type="http://schemas.openxmlformats.org/officeDocument/2006/relationships/hyperlink" Target="https://www.ine.pt/xportal/xmain?xpid=INE&amp;xpgid=ine_indicadores&amp;indOcorrCod=0003841&amp;contexto=bd&amp;selTab=tab2" TargetMode="External"/></Relationships>
</file>

<file path=xl/worksheets/_rels/sheet2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149&amp;contexto=bd&amp;selTab=tab2&amp;xlang=pt" TargetMode="External"/><Relationship Id="rId18" Type="http://schemas.openxmlformats.org/officeDocument/2006/relationships/hyperlink" Target="https://www.ine.pt/xportal/xmain?xpid=INE&amp;xpgid=ine_indicadores&amp;indOcorrCod=0000148&amp;contexto=bd&amp;selTab=tab2&amp;xlang=pt" TargetMode="External"/><Relationship Id="rId26" Type="http://schemas.openxmlformats.org/officeDocument/2006/relationships/hyperlink" Target="https://www.ine.pt/xportal/xmain?xpid=INE&amp;xpgid=ine_indicadores&amp;indOcorrCod=0000148&amp;contexto=bd&amp;selTab=tab2&amp;xlang=en" TargetMode="External"/><Relationship Id="rId39" Type="http://schemas.openxmlformats.org/officeDocument/2006/relationships/hyperlink" Target="https://www.ine.pt/xportal/xmain?xpid=INE&amp;xpgid=ine_indicadores&amp;indOcorrCod=0000151&amp;contexto=bd&amp;selTab=tab2&amp;xlang=en" TargetMode="External"/><Relationship Id="rId21" Type="http://schemas.openxmlformats.org/officeDocument/2006/relationships/hyperlink" Target="https://www.ine.pt/xportal/xmain?xpid=INE&amp;xpgid=ine_indicadores&amp;indOcorrCod=0000151&amp;contexto=bd&amp;selTab=tab2&amp;xlang=pt" TargetMode="External"/><Relationship Id="rId34" Type="http://schemas.openxmlformats.org/officeDocument/2006/relationships/hyperlink" Target="https://www.ine.pt/xportal/xmain?xpid=INE&amp;xpgid=ine_indicadores&amp;indOcorrCod=0000150&amp;contexto=bd&amp;selTab=tab2&amp;xlang=en" TargetMode="External"/><Relationship Id="rId7" Type="http://schemas.openxmlformats.org/officeDocument/2006/relationships/hyperlink" Target="https://www.ine.pt/xportal/xmain?xpid=INE&amp;xpgid=ine_indicadores&amp;indOcorrCod=0000150&amp;contexto=bd&amp;selTab=tab2&amp;xlang=pt" TargetMode="External"/><Relationship Id="rId12" Type="http://schemas.openxmlformats.org/officeDocument/2006/relationships/hyperlink" Target="https://www.ine.pt/xportal/xmain?xpid=INE&amp;xpgid=ine_indicadores&amp;indOcorrCod=0000149&amp;contexto=bd&amp;selTab=tab2&amp;xlang=pt" TargetMode="External"/><Relationship Id="rId17" Type="http://schemas.openxmlformats.org/officeDocument/2006/relationships/hyperlink" Target="https://www.ine.pt/xportal/xmain?xpid=INE&amp;xpgid=ine_indicadores&amp;indOcorrCod=0000148&amp;contexto=bd&amp;selTab=tab2&amp;xlang=pt" TargetMode="External"/><Relationship Id="rId25" Type="http://schemas.openxmlformats.org/officeDocument/2006/relationships/hyperlink" Target="https://www.ine.pt/xportal/xmain?xpid=INE&amp;xpgid=ine_indicadores&amp;indOcorrCod=0000148&amp;contexto=bd&amp;selTab=tab2&amp;xlang=en" TargetMode="External"/><Relationship Id="rId33" Type="http://schemas.openxmlformats.org/officeDocument/2006/relationships/hyperlink" Target="https://www.ine.pt/xportal/xmain?xpid=INE&amp;xpgid=ine_indicadores&amp;indOcorrCod=0000150&amp;contexto=bd&amp;selTab=tab2&amp;xlang=en" TargetMode="External"/><Relationship Id="rId38" Type="http://schemas.openxmlformats.org/officeDocument/2006/relationships/hyperlink" Target="https://www.ine.pt/xportal/xmain?xpid=INE&amp;xpgid=ine_indicadores&amp;indOcorrCod=0000151&amp;contexto=bd&amp;selTab=tab2&amp;xlang=en" TargetMode="External"/><Relationship Id="rId2" Type="http://schemas.openxmlformats.org/officeDocument/2006/relationships/hyperlink" Target="http://www.ine.pt/xurl/ind/0000151" TargetMode="External"/><Relationship Id="rId16" Type="http://schemas.openxmlformats.org/officeDocument/2006/relationships/hyperlink" Target="https://www.ine.pt/xportal/xmain?xpid=INE&amp;xpgid=ine_indicadores&amp;indOcorrCod=0000148&amp;contexto=bd&amp;selTab=tab2&amp;xlang=pt" TargetMode="External"/><Relationship Id="rId20" Type="http://schemas.openxmlformats.org/officeDocument/2006/relationships/hyperlink" Target="http://www.ine.pt/xurl/ind/0000147" TargetMode="External"/><Relationship Id="rId29" Type="http://schemas.openxmlformats.org/officeDocument/2006/relationships/hyperlink" Target="https://www.ine.pt/xportal/xmain?xpid=INE&amp;xpgid=ine_indicadores&amp;indOcorrCod=0000149&amp;contexto=bd&amp;selTab=tab2&amp;xlang=en" TargetMode="External"/><Relationship Id="rId1" Type="http://schemas.openxmlformats.org/officeDocument/2006/relationships/hyperlink" Target="http://www.ine.pt/xurl/ind/0000156" TargetMode="External"/><Relationship Id="rId6" Type="http://schemas.openxmlformats.org/officeDocument/2006/relationships/hyperlink" Target="https://www.ine.pt/xportal/xmain?xpid=INE&amp;xpgid=ine_indicadores&amp;indOcorrCod=0000150&amp;contexto=bd&amp;selTab=tab2&amp;xlang=pt" TargetMode="External"/><Relationship Id="rId11" Type="http://schemas.openxmlformats.org/officeDocument/2006/relationships/hyperlink" Target="https://www.ine.pt/xportal/xmain?xpid=INE&amp;xpgid=ine_indicadores&amp;indOcorrCod=0000149&amp;contexto=bd&amp;selTab=tab2&amp;xlang=pt" TargetMode="External"/><Relationship Id="rId24" Type="http://schemas.openxmlformats.org/officeDocument/2006/relationships/hyperlink" Target="https://www.ine.pt/xportal/xmain?xpid=INE&amp;xpgid=ine_indicadores&amp;indOcorrCod=0000147&amp;contexto=bd&amp;selTab=tab2&amp;xlang=en" TargetMode="External"/><Relationship Id="rId32" Type="http://schemas.openxmlformats.org/officeDocument/2006/relationships/hyperlink" Target="https://www.ine.pt/xportal/xmain?xpid=INE&amp;xpgid=ine_indicadores&amp;indOcorrCod=0000149&amp;contexto=bd&amp;selTab=tab2&amp;xlang=en" TargetMode="External"/><Relationship Id="rId37" Type="http://schemas.openxmlformats.org/officeDocument/2006/relationships/hyperlink" Target="https://www.ine.pt/xportal/xmain?xpid=INE&amp;xpgid=ine_indicadores&amp;indOcorrCod=0000151&amp;contexto=bd&amp;selTab=tab2&amp;xlang=en" TargetMode="External"/><Relationship Id="rId40" Type="http://schemas.openxmlformats.org/officeDocument/2006/relationships/hyperlink" Target="https://www.ine.pt/xportal/xmain?xpid=INE&amp;xpgid=ine_indicadores&amp;indOcorrCod=0000151&amp;contexto=bd&amp;selTab=tab2&amp;xlang=en" TargetMode="External"/><Relationship Id="rId5" Type="http://schemas.openxmlformats.org/officeDocument/2006/relationships/hyperlink" Target="https://www.ine.pt/xportal/xmain?xpid=INE&amp;xpgid=ine_indicadores&amp;indOcorrCod=0000150&amp;contexto=bd&amp;selTab=tab2&amp;xlang=pt" TargetMode="External"/><Relationship Id="rId15" Type="http://schemas.openxmlformats.org/officeDocument/2006/relationships/hyperlink" Target="https://www.ine.pt/xportal/xmain?xpid=INE&amp;xpgid=ine_indicadores&amp;indOcorrCod=0000148&amp;contexto=bd&amp;selTab=tab2&amp;xlang=pt" TargetMode="External"/><Relationship Id="rId23" Type="http://schemas.openxmlformats.org/officeDocument/2006/relationships/hyperlink" Target="https://www.ine.pt/xportal/xmain?xpid=INE&amp;xpgid=ine_indicadores&amp;indOcorrCod=0000151&amp;contexto=bd&amp;selTab=tab2&amp;xlang=pt" TargetMode="External"/><Relationship Id="rId28" Type="http://schemas.openxmlformats.org/officeDocument/2006/relationships/hyperlink" Target="https://www.ine.pt/xportal/xmain?xpid=INE&amp;xpgid=ine_indicadores&amp;indOcorrCod=0000148&amp;contexto=bd&amp;selTab=tab2&amp;xlang=en" TargetMode="External"/><Relationship Id="rId36" Type="http://schemas.openxmlformats.org/officeDocument/2006/relationships/hyperlink" Target="https://www.ine.pt/xportal/xmain?xpid=INE&amp;xpgid=ine_indicadores&amp;indOcorrCod=0000150&amp;contexto=bd&amp;selTab=tab2&amp;xlang=en" TargetMode="External"/><Relationship Id="rId10" Type="http://schemas.openxmlformats.org/officeDocument/2006/relationships/hyperlink" Target="https://www.ine.pt/xportal/xmain?xpid=INE&amp;xpgid=ine_indicadores&amp;indOcorrCod=0000149&amp;contexto=bd&amp;selTab=tab2&amp;xlang=pt" TargetMode="External"/><Relationship Id="rId19" Type="http://schemas.openxmlformats.org/officeDocument/2006/relationships/hyperlink" Target="https://www.ine.pt/xportal/xmain?xpid=INE&amp;xpgid=ine_indicadores&amp;indOcorrCod=0000147&amp;contexto=bd&amp;selTab=tab2&amp;xlang=pt" TargetMode="External"/><Relationship Id="rId31" Type="http://schemas.openxmlformats.org/officeDocument/2006/relationships/hyperlink" Target="https://www.ine.pt/xportal/xmain?xpid=INE&amp;xpgid=ine_indicadores&amp;indOcorrCod=0000149&amp;contexto=bd&amp;selTab=tab2&amp;xlang=en" TargetMode="External"/><Relationship Id="rId4" Type="http://schemas.openxmlformats.org/officeDocument/2006/relationships/hyperlink" Target="http://www.ine.pt/xurl/ind/0000150" TargetMode="External"/><Relationship Id="rId9" Type="http://schemas.openxmlformats.org/officeDocument/2006/relationships/hyperlink" Target="http://www.ine.pt/xurl/ind/0000149" TargetMode="External"/><Relationship Id="rId14" Type="http://schemas.openxmlformats.org/officeDocument/2006/relationships/hyperlink" Target="http://www.ine.pt/xurl/ind/0000148" TargetMode="External"/><Relationship Id="rId22" Type="http://schemas.openxmlformats.org/officeDocument/2006/relationships/hyperlink" Target="https://www.ine.pt/xportal/xmain?xpid=INE&amp;xpgid=ine_indicadores&amp;indOcorrCod=0000151&amp;contexto=bd&amp;selTab=tab2&amp;xlang=pt" TargetMode="External"/><Relationship Id="rId27" Type="http://schemas.openxmlformats.org/officeDocument/2006/relationships/hyperlink" Target="https://www.ine.pt/xportal/xmain?xpid=INE&amp;xpgid=ine_indicadores&amp;indOcorrCod=0000148&amp;contexto=bd&amp;selTab=tab2&amp;xlang=en" TargetMode="External"/><Relationship Id="rId30" Type="http://schemas.openxmlformats.org/officeDocument/2006/relationships/hyperlink" Target="https://www.ine.pt/xportal/xmain?xpid=INE&amp;xpgid=ine_indicadores&amp;indOcorrCod=0000149&amp;contexto=bd&amp;selTab=tab2&amp;xlang=en" TargetMode="External"/><Relationship Id="rId35" Type="http://schemas.openxmlformats.org/officeDocument/2006/relationships/hyperlink" Target="https://www.ine.pt/xportal/xmain?xpid=INE&amp;xpgid=ine_indicadores&amp;indOcorrCod=0000150&amp;contexto=bd&amp;selTab=tab2&amp;xlang=en" TargetMode="External"/><Relationship Id="rId8" Type="http://schemas.openxmlformats.org/officeDocument/2006/relationships/hyperlink" Target="https://www.ine.pt/xportal/xmain?xpid=INE&amp;xpgid=ine_indicadores&amp;indOcorrCod=0000150&amp;contexto=bd&amp;selTab=tab2&amp;xlang=pt" TargetMode="External"/><Relationship Id="rId3" Type="http://schemas.openxmlformats.org/officeDocument/2006/relationships/hyperlink" Target="https://www.ine.pt/xportal/xmain?xpid=INE&amp;xpgid=ine_indicadores&amp;indOcorrCod=0000151&amp;contexto=bd&amp;selTab=tab2&amp;xlang=pt"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153&amp;contexto=bd&amp;selTab=tab2&amp;xlang=en" TargetMode="External"/><Relationship Id="rId3" Type="http://schemas.openxmlformats.org/officeDocument/2006/relationships/hyperlink" Target="https://www.ine.pt/xportal/xmain?xpid=INE&amp;xpgid=ine_indicadores&amp;indOcorrCod=0000153&amp;contexto=bd&amp;selTab=tab2" TargetMode="External"/><Relationship Id="rId7" Type="http://schemas.openxmlformats.org/officeDocument/2006/relationships/hyperlink" Target="https://www.ine.pt/xportal/xmain?xpid=INE&amp;xpgid=ine_indicadores&amp;indOcorrCod=0000153&amp;contexto=bd&amp;selTab=tab2&amp;xlang=en" TargetMode="External"/><Relationship Id="rId12" Type="http://schemas.openxmlformats.org/officeDocument/2006/relationships/hyperlink" Target="https://www.ine.pt/xportal/xmain?xpid=INE&amp;xpgid=ine_indicadores&amp;indOcorrCod=0000153&amp;contexto=bd&amp;selTab=tab2&amp;xlang=pt" TargetMode="External"/><Relationship Id="rId2" Type="http://schemas.openxmlformats.org/officeDocument/2006/relationships/hyperlink" Target="https://www.ine.pt/xportal/xmain?xpid=INE&amp;xpgid=ine_indicadores&amp;indOcorrCod=0000153&amp;contexto=bd&amp;selTab=tab2" TargetMode="External"/><Relationship Id="rId1" Type="http://schemas.openxmlformats.org/officeDocument/2006/relationships/hyperlink" Target="https://www.ine.pt/xportal/xmain?xpid=INE&amp;xpgid=ine_indicadores&amp;indOcorrCod=0000153&amp;contexto=bd&amp;selTab=tab2&amp;xlang=pt" TargetMode="External"/><Relationship Id="rId6" Type="http://schemas.openxmlformats.org/officeDocument/2006/relationships/hyperlink" Target="https://www.ine.pt/xportal/xmain?xpid=INE&amp;xpgid=ine_indicadores&amp;indOcorrCod=0000153&amp;contexto=bd&amp;selTab=tab2&amp;xlang=en" TargetMode="External"/><Relationship Id="rId11" Type="http://schemas.openxmlformats.org/officeDocument/2006/relationships/hyperlink" Target="https://www.ine.pt/xportal/xmain?xpid=INE&amp;xpgid=ine_indicadores&amp;indOcorrCod=0000152&amp;contexto=bd&amp;selTab=tab2&amp;xlang=en" TargetMode="External"/><Relationship Id="rId5" Type="http://schemas.openxmlformats.org/officeDocument/2006/relationships/hyperlink" Target="https://www.ine.pt/xportal/xmain?xpid=INE&amp;xpgid=ine_indicadores&amp;indOcorrCod=0000153&amp;contexto=bd&amp;selTab=tab2&amp;xlang=en" TargetMode="External"/><Relationship Id="rId10" Type="http://schemas.openxmlformats.org/officeDocument/2006/relationships/hyperlink" Target="http://www.ine.pt/xurl/ind/0000152&amp;" TargetMode="External"/><Relationship Id="rId4" Type="http://schemas.openxmlformats.org/officeDocument/2006/relationships/hyperlink" Target="http://www.ine.pt/xurl/ind/0000153" TargetMode="External"/><Relationship Id="rId9" Type="http://schemas.openxmlformats.org/officeDocument/2006/relationships/hyperlink" Target="https://www.ine.pt/xportal/xmain?xpid=INE&amp;xpgid=ine_indicadores&amp;indOcorrCod=0000152&amp;contexto=bd&amp;selTab=tab2&amp;xlang=pt"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ine.pt/ngt_server/attachfileu.jsp?look_parentBoui=661548431&amp;att_display=n&amp;att_download=y" TargetMode="External"/><Relationship Id="rId3" Type="http://schemas.openxmlformats.org/officeDocument/2006/relationships/hyperlink" Target="https://www.ine.pt/ngt_server/attachfileu.jsp?look_parentBoui=661547619&amp;att_display=n&amp;att_download=y" TargetMode="External"/><Relationship Id="rId7" Type="http://schemas.openxmlformats.org/officeDocument/2006/relationships/hyperlink" Target="https://www.ine.pt/ngt_server/attachfileu.jsp?look_parentBoui=661548431&amp;att_display=n&amp;att_download=y" TargetMode="External"/><Relationship Id="rId2" Type="http://schemas.openxmlformats.org/officeDocument/2006/relationships/hyperlink" Target="https://www.ine.pt/ngt_server/attachfileu.jsp?look_parentBoui=661547101&amp;att_display=n&amp;att_download=y" TargetMode="External"/><Relationship Id="rId1" Type="http://schemas.openxmlformats.org/officeDocument/2006/relationships/hyperlink" Target="https://www.ine.pt/ngt_server/attachfileu.jsp?look_parentBoui=661547101&amp;att_display=n&amp;att_download=y" TargetMode="External"/><Relationship Id="rId6" Type="http://schemas.openxmlformats.org/officeDocument/2006/relationships/hyperlink" Target="https://www.ine.pt/ngt_server/attachfileu.jsp?look_parentBoui=661549089&amp;att_display=n&amp;att_download=y" TargetMode="External"/><Relationship Id="rId5" Type="http://schemas.openxmlformats.org/officeDocument/2006/relationships/hyperlink" Target="https://www.ine.pt/ngt_server/attachfileu.jsp?look_parentBoui=661549089&amp;att_display=n&amp;att_download=y" TargetMode="External"/><Relationship Id="rId4" Type="http://schemas.openxmlformats.org/officeDocument/2006/relationships/hyperlink" Target="https://www.ine.pt/ngt_server/attachfileu.jsp?look_parentBoui=661547619&amp;att_display=n&amp;att_download=y"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8969" TargetMode="External"/><Relationship Id="rId3" Type="http://schemas.openxmlformats.org/officeDocument/2006/relationships/hyperlink" Target="http://www.ine.pt/xurl/ind/0008974" TargetMode="External"/><Relationship Id="rId7" Type="http://schemas.openxmlformats.org/officeDocument/2006/relationships/hyperlink" Target="http://www.ine.pt/xurl/ind/0008968" TargetMode="External"/><Relationship Id="rId2" Type="http://schemas.openxmlformats.org/officeDocument/2006/relationships/hyperlink" Target="http://www.ine.pt/xurl/ind/0008963" TargetMode="External"/><Relationship Id="rId1" Type="http://schemas.openxmlformats.org/officeDocument/2006/relationships/hyperlink" Target="http://www.ine.pt/xurl/ind/0008960" TargetMode="External"/><Relationship Id="rId6" Type="http://schemas.openxmlformats.org/officeDocument/2006/relationships/hyperlink" Target="http://www.ine.pt/xurl/ind/0008967" TargetMode="External"/><Relationship Id="rId5" Type="http://schemas.openxmlformats.org/officeDocument/2006/relationships/hyperlink" Target="http://www.ine.pt/xurl/ind/0008966" TargetMode="External"/><Relationship Id="rId4" Type="http://schemas.openxmlformats.org/officeDocument/2006/relationships/hyperlink" Target="http://www.ine.pt/xurl/ind/0008975"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14337&amp;contexto=bd&amp;selTab=tab2" TargetMode="External"/><Relationship Id="rId13" Type="http://schemas.openxmlformats.org/officeDocument/2006/relationships/hyperlink" Target="https://www.ine.pt/xportal/xmain?xpid=INE&amp;xpgid=ine_indicadores&amp;indOcorrCod=0001155&amp;selTab=tab0&amp;xlang=pt" TargetMode="External"/><Relationship Id="rId18" Type="http://schemas.openxmlformats.org/officeDocument/2006/relationships/hyperlink" Target="https://www.ine.pt/xportal/xmain?xpid=INE&amp;xpgid=ine_indicadores&amp;indOcorrCod=0001155&amp;selTab=tab0" TargetMode="External"/><Relationship Id="rId3" Type="http://schemas.openxmlformats.org/officeDocument/2006/relationships/hyperlink" Target="https://www.ine.pt/xportal/xmain?xpid=INE&amp;xpgid=ine_indicadores&amp;indOcorrCod=0014372&amp;contexto=bd&amp;selTab=tab2&amp;xlang=pt" TargetMode="External"/><Relationship Id="rId21" Type="http://schemas.openxmlformats.org/officeDocument/2006/relationships/hyperlink" Target="https://www.ine.pt/xportal/xmain?xpid=INE&amp;xpgid=ine_indicadores&amp;indOcorrCod=0001161&amp;selTab=tab0&amp;xlang=en" TargetMode="External"/><Relationship Id="rId7" Type="http://schemas.openxmlformats.org/officeDocument/2006/relationships/hyperlink" Target="https://www.ine.pt/xportal/xmain?xpid=INE&amp;xpgid=ine_indicadores&amp;indOcorrCod=0014337&amp;contexto=bd&amp;selTab=tab2" TargetMode="External"/><Relationship Id="rId12" Type="http://schemas.openxmlformats.org/officeDocument/2006/relationships/hyperlink" Target="https://www.ine.pt/xportal/xmain?xpid=INE&amp;xpgid=ine_indicadores&amp;indOcorrCod=0001161&amp;selTab=tab0&amp;xlang=pt" TargetMode="External"/><Relationship Id="rId17" Type="http://schemas.openxmlformats.org/officeDocument/2006/relationships/hyperlink" Target="https://www.ine.pt/xportal/xmain?xpid=INE&amp;xpgid=ine_indicadores&amp;indOcorrCod=0001161&amp;selTab=tab0&amp;xlang=en" TargetMode="External"/><Relationship Id="rId2" Type="http://schemas.openxmlformats.org/officeDocument/2006/relationships/hyperlink" Target="https://www.ine.pt/xportal/xmain?xpid=INE&amp;xpgid=ine_indicadores&amp;indOcorrCod=0014372&amp;contexto=bd&amp;selTab=tab2&amp;xlang=pt" TargetMode="External"/><Relationship Id="rId16" Type="http://schemas.openxmlformats.org/officeDocument/2006/relationships/hyperlink" Target="https://www.ine.pt/xportal/xmain?xpid=INE&amp;xpgid=ine_indicadores&amp;indOcorrCod=0001161&amp;selTab=tab0&amp;xlang=pt" TargetMode="External"/><Relationship Id="rId20" Type="http://schemas.openxmlformats.org/officeDocument/2006/relationships/hyperlink" Target="https://www.ine.pt/xportal/xmain?xpid=INE&amp;xpgid=ine_indicadores&amp;indOcorrCod=0001155&amp;selTab=tab0" TargetMode="External"/><Relationship Id="rId1" Type="http://schemas.openxmlformats.org/officeDocument/2006/relationships/hyperlink" Target="https://www.ine.pt/xportal/xmain?xpid=INE&amp;xpgid=ine_indicadores&amp;indOcorrCod=0014372&amp;contexto=bd&amp;selTab=tab2&amp;xlang=pt" TargetMode="External"/><Relationship Id="rId6" Type="http://schemas.openxmlformats.org/officeDocument/2006/relationships/hyperlink" Target="https://www.ine.pt/xportal/xmain?xpid=INE&amp;xpgid=ine_indicadores&amp;indOcorrCod=0014371&amp;contexto=bd&amp;selTab=tab2" TargetMode="External"/><Relationship Id="rId11" Type="http://schemas.openxmlformats.org/officeDocument/2006/relationships/hyperlink" Target="https://www.ine.pt/xportal/xmain?xpid=INE&amp;xpgid=ine_indicadores&amp;indOcorrCod=0001161&amp;selTab=tab0&amp;xlang=pt" TargetMode="External"/><Relationship Id="rId5" Type="http://schemas.openxmlformats.org/officeDocument/2006/relationships/hyperlink" Target="https://www.ine.pt/xportal/xmain?xpid=INE&amp;xpgid=ine_indicadores&amp;indOcorrCod=0014371&amp;contexto=bd&amp;selTab=tab2" TargetMode="External"/><Relationship Id="rId15" Type="http://schemas.openxmlformats.org/officeDocument/2006/relationships/hyperlink" Target="https://www.ine.pt/xportal/xmain?xpid=INE&amp;xpgid=ine_indicadores&amp;indOcorrCod=0001155&amp;selTab=tab0&amp;xlang=pt" TargetMode="External"/><Relationship Id="rId10" Type="http://schemas.openxmlformats.org/officeDocument/2006/relationships/hyperlink" Target="https://www.ine.pt/xportal/xmain?xpid=INE&amp;xpgid=ine_indicadores&amp;indOcorrCod=0014333&amp;contexto=bd&amp;selTab=tab2" TargetMode="External"/><Relationship Id="rId19" Type="http://schemas.openxmlformats.org/officeDocument/2006/relationships/hyperlink" Target="https://www.ine.pt/xportal/xmain?xpid=INE&amp;xpgid=ine_indicadores&amp;indOcorrCod=0001161&amp;selTab=tab0&amp;xlang=en" TargetMode="External"/><Relationship Id="rId4" Type="http://schemas.openxmlformats.org/officeDocument/2006/relationships/hyperlink" Target="https://www.ine.pt/xportal/xmain?xpid=INE&amp;xpgid=ine_indicadores&amp;indOcorrCod=0014371&amp;contexto=bd&amp;selTab=tab2" TargetMode="External"/><Relationship Id="rId9" Type="http://schemas.openxmlformats.org/officeDocument/2006/relationships/hyperlink" Target="https://www.ine.pt/xportal/xmain?xpid=INE&amp;xpgid=ine_indicadores&amp;indOcorrCod=0014337&amp;contexto=bd&amp;selTab=tab2" TargetMode="External"/><Relationship Id="rId14" Type="http://schemas.openxmlformats.org/officeDocument/2006/relationships/hyperlink" Target="https://www.ine.pt/xportal/xmain?xpid=INE&amp;xpgid=ine_indicadores&amp;indOcorrCod=0001155&amp;selTab=tab0&amp;xlang=pt" TargetMode="External"/><Relationship Id="rId22" Type="http://schemas.openxmlformats.org/officeDocument/2006/relationships/hyperlink" Target="https://www.ine.pt/xportal/xmain?xpid=INE&amp;xpgid=ine_indicadores&amp;indOcorrCod=0001155&amp;selTab=tab0" TargetMode="External"/></Relationships>
</file>

<file path=xl/worksheets/_rels/sheet3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1263&amp;selTab=tab0&amp;xlang=pt" TargetMode="External"/><Relationship Id="rId7" Type="http://schemas.openxmlformats.org/officeDocument/2006/relationships/hyperlink" Target="https://www.ine.pt/xportal/xmain?xpid=INE&amp;xpgid=ine_indicadores&amp;indOcorrCod=0001263&amp;selTab=tab0&amp;xlang=en" TargetMode="External"/><Relationship Id="rId2" Type="http://schemas.openxmlformats.org/officeDocument/2006/relationships/hyperlink" Target="https://www.ine.pt/xportal/xmain?xpid=INE&amp;xpgid=ine_indicadores&amp;indOcorrCod=0001263&amp;selTab=tab0&amp;xlang=pt" TargetMode="External"/><Relationship Id="rId1" Type="http://schemas.openxmlformats.org/officeDocument/2006/relationships/hyperlink" Target="https://www.ine.pt/xportal/xmain?xpid=INE&amp;xpgid=ine_indicadores&amp;indOcorrCod=0001263&amp;selTab=tab0&amp;xlang=pt" TargetMode="External"/><Relationship Id="rId6" Type="http://schemas.openxmlformats.org/officeDocument/2006/relationships/hyperlink" Target="https://www.ine.pt/xportal/xmain?xpid=INE&amp;xpgid=ine_indicadores&amp;indOcorrCod=0001263&amp;selTab=tab0&amp;xlang=en" TargetMode="External"/><Relationship Id="rId5" Type="http://schemas.openxmlformats.org/officeDocument/2006/relationships/hyperlink" Target="https://www.ine.pt/xportal/xmain?xpid=INE&amp;xpgid=ine_indicadores&amp;indOcorrCod=0001263&amp;selTab=tab0&amp;xlang=en" TargetMode="External"/><Relationship Id="rId4" Type="http://schemas.openxmlformats.org/officeDocument/2006/relationships/hyperlink" Target="http://www.ine.pt/xurl/ind/0001263"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ine.pt/ngt_server/attachfileu.jsp?look_parentBoui=661555772&amp;att_display=n&amp;att_download=y" TargetMode="External"/><Relationship Id="rId3" Type="http://schemas.openxmlformats.org/officeDocument/2006/relationships/hyperlink" Target="https://www.ine.pt/ngt_server/attachfileu.jsp?look_parentBoui=661555204&amp;att_display=n&amp;att_download=y" TargetMode="External"/><Relationship Id="rId7" Type="http://schemas.openxmlformats.org/officeDocument/2006/relationships/hyperlink" Target="https://www.ine.pt/ngt_server/attachfileu.jsp?look_parentBoui=661555772&amp;att_display=n&amp;att_download=y" TargetMode="External"/><Relationship Id="rId2" Type="http://schemas.openxmlformats.org/officeDocument/2006/relationships/hyperlink" Target="https://www.ine.pt/ngt_server/attachfileu.jsp?look_parentBoui=661553439&amp;att_display=n&amp;att_download=y" TargetMode="External"/><Relationship Id="rId1" Type="http://schemas.openxmlformats.org/officeDocument/2006/relationships/hyperlink" Target="https://www.ine.pt/ngt_server/attachfileu.jsp?look_parentBoui=661553439&amp;att_display=n&amp;att_download=y" TargetMode="External"/><Relationship Id="rId6" Type="http://schemas.openxmlformats.org/officeDocument/2006/relationships/hyperlink" Target="https://www.ine.pt/ngt_server/attachfileu.jsp?look_parentBoui=661554648&amp;att_display=n&amp;att_download=y" TargetMode="External"/><Relationship Id="rId5" Type="http://schemas.openxmlformats.org/officeDocument/2006/relationships/hyperlink" Target="https://www.ine.pt/ngt_server/attachfileu.jsp?look_parentBoui=661554648&amp;att_display=n&amp;att_download=y" TargetMode="External"/><Relationship Id="rId4" Type="http://schemas.openxmlformats.org/officeDocument/2006/relationships/hyperlink" Target="https://www.ine.pt/ngt_server/attachfileu.jsp?look_parentBoui=661555204&amp;att_display=n&amp;att_download=y"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902&amp;contexto=bd&amp;selTab=tab2&amp;xlang=en" TargetMode="External"/><Relationship Id="rId13" Type="http://schemas.openxmlformats.org/officeDocument/2006/relationships/hyperlink" Target="https://www.ine.pt/xportal/xmain?xpid=INE&amp;xpgid=ine_indicadores&amp;indOcorrCod=0000898&amp;contexto=bd&amp;selTab=tab2&amp;xlang=en" TargetMode="External"/><Relationship Id="rId18" Type="http://schemas.openxmlformats.org/officeDocument/2006/relationships/hyperlink" Target="https://www.ine.pt/xportal/xmain?xpid=INE&amp;xpgid=ine_indicadores&amp;indOcorrCod=0000899&amp;contexto=bd&amp;selTab=tab2&amp;xlang=pt" TargetMode="External"/><Relationship Id="rId26" Type="http://schemas.openxmlformats.org/officeDocument/2006/relationships/hyperlink" Target="https://www.ine.pt/xportal/xmain?xpid=INE&amp;xpgid=ine_indicadores&amp;indOcorrCod=0000900&amp;contexto=bd&amp;selTab=tab2&amp;xlang=en" TargetMode="External"/><Relationship Id="rId3" Type="http://schemas.openxmlformats.org/officeDocument/2006/relationships/hyperlink" Target="http://www.ine.pt/xurl/ind/0000902" TargetMode="External"/><Relationship Id="rId21" Type="http://schemas.openxmlformats.org/officeDocument/2006/relationships/hyperlink" Target="https://www.ine.pt/xportal/xmain?xpid=INE&amp;xpgid=ine_indicadores&amp;indOcorrCod=0000899&amp;contexto=bd&amp;selTab=tab2&amp;xlang=en" TargetMode="External"/><Relationship Id="rId7" Type="http://schemas.openxmlformats.org/officeDocument/2006/relationships/hyperlink" Target="https://www.ine.pt/xportal/xmain?xpid=INE&amp;xpgid=ine_indicadores&amp;indOcorrCod=0000902&amp;contexto=bd&amp;selTab=tab2&amp;xlang=pt" TargetMode="External"/><Relationship Id="rId12" Type="http://schemas.openxmlformats.org/officeDocument/2006/relationships/hyperlink" Target="https://www.ine.pt/xportal/xmain?xpid=INE&amp;xpgid=ine_indicadores&amp;indOcorrCod=0000898&amp;contexto=bd&amp;selTab=tab2&amp;xlang=pt" TargetMode="External"/><Relationship Id="rId17" Type="http://schemas.openxmlformats.org/officeDocument/2006/relationships/hyperlink" Target="https://www.ine.pt/xportal/xmain?xpid=INE&amp;xpgid=ine_indicadores&amp;indOcorrCod=0000899&amp;contexto=bd&amp;selTab=tab2&amp;xlang=pt" TargetMode="External"/><Relationship Id="rId25" Type="http://schemas.openxmlformats.org/officeDocument/2006/relationships/hyperlink" Target="https://www.ine.pt/xportal/xmain?xpid=INE&amp;xpgid=ine_indicadores&amp;indOcorrCod=0000900&amp;contexto=bd&amp;selTab=tab2&amp;xlang=en" TargetMode="External"/><Relationship Id="rId2" Type="http://schemas.openxmlformats.org/officeDocument/2006/relationships/hyperlink" Target="http://www.ine.pt/xurl/ind/0000901" TargetMode="External"/><Relationship Id="rId16" Type="http://schemas.openxmlformats.org/officeDocument/2006/relationships/hyperlink" Target="https://www.ine.pt/xportal/xmain?xpid=INE&amp;xpgid=ine_indicadores&amp;indOcorrCod=0000899&amp;contexto=bd&amp;selTab=tab2&amp;xlang=pt" TargetMode="External"/><Relationship Id="rId20" Type="http://schemas.openxmlformats.org/officeDocument/2006/relationships/hyperlink" Target="https://www.ine.pt/xportal/xmain?xpid=INE&amp;xpgid=ine_indicadores&amp;indOcorrCod=0000899&amp;contexto=bd&amp;selTab=tab2&amp;xlang=en" TargetMode="External"/><Relationship Id="rId29" Type="http://schemas.openxmlformats.org/officeDocument/2006/relationships/hyperlink" Target="https://www.ine.pt/xportal/xmain?xpid=INE&amp;xpgid=ine_indicadores&amp;indOcorrCod=0000901&amp;contexto=bd&amp;selTab=tab2&amp;xlang=en" TargetMode="External"/><Relationship Id="rId1" Type="http://schemas.openxmlformats.org/officeDocument/2006/relationships/hyperlink" Target="https://www.ine.pt/xportal/xmain?xpid=INE&amp;xpgid=ine_indicadores&amp;indOcorrCod=0000901&amp;contexto=bd&amp;selTab=tab2" TargetMode="External"/><Relationship Id="rId6" Type="http://schemas.openxmlformats.org/officeDocument/2006/relationships/hyperlink" Target="https://www.ine.pt/xportal/xmain?xpid=INE&amp;xpgid=ine_indicadores&amp;indOcorrCod=0000902&amp;contexto=bd&amp;selTab=tab2&amp;xlang=pt" TargetMode="External"/><Relationship Id="rId11" Type="http://schemas.openxmlformats.org/officeDocument/2006/relationships/hyperlink" Target="https://www.ine.pt/xportal/xmain?xpid=INE&amp;xpgid=ine_indicadores&amp;indOcorrCod=0000898&amp;contexto=bd&amp;selTab=tab2&amp;xlang=pt" TargetMode="External"/><Relationship Id="rId24" Type="http://schemas.openxmlformats.org/officeDocument/2006/relationships/hyperlink" Target="https://www.ine.pt/xportal/xmain?xpid=INE&amp;xpgid=ine_indicadores&amp;indOcorrCod=0000900&amp;contexto=bd&amp;selTab=tab2&amp;xlang=pt" TargetMode="External"/><Relationship Id="rId5" Type="http://schemas.openxmlformats.org/officeDocument/2006/relationships/hyperlink" Target="https://www.ine.pt/xportal/xmain?xpid=INE&amp;xpgid=ine_indicadores&amp;indOcorrCod=0000901&amp;contexto=bd&amp;selTab=tab2&amp;xlang=en" TargetMode="External"/><Relationship Id="rId15" Type="http://schemas.openxmlformats.org/officeDocument/2006/relationships/hyperlink" Target="https://www.ine.pt/xportal/xmain?xpid=INE&amp;xpgid=ine_indicadores&amp;indOcorrCod=0000898&amp;contexto=bd&amp;selTab=tab2&amp;xlang=en" TargetMode="External"/><Relationship Id="rId23" Type="http://schemas.openxmlformats.org/officeDocument/2006/relationships/hyperlink" Target="https://www.ine.pt/xportal/xmain?xpid=INE&amp;xpgid=ine_indicadores&amp;indOcorrCod=0000900&amp;contexto=bd&amp;selTab=tab2&amp;xlang=pt" TargetMode="External"/><Relationship Id="rId28" Type="http://schemas.openxmlformats.org/officeDocument/2006/relationships/hyperlink" Target="http://www.ine.pt/xurl/ind/0000900" TargetMode="External"/><Relationship Id="rId10" Type="http://schemas.openxmlformats.org/officeDocument/2006/relationships/hyperlink" Target="https://www.ine.pt/xportal/xmain?xpid=INE&amp;xpgid=ine_indicadores&amp;indOcorrCod=0000898&amp;contexto=bd&amp;selTab=tab2&amp;xlang=pt" TargetMode="External"/><Relationship Id="rId19" Type="http://schemas.openxmlformats.org/officeDocument/2006/relationships/hyperlink" Target="https://www.ine.pt/xportal/xmain?xpid=INE&amp;xpgid=ine_indicadores&amp;indOcorrCod=0000899&amp;contexto=bd&amp;selTab=tab2&amp;xlang=en" TargetMode="External"/><Relationship Id="rId4" Type="http://schemas.openxmlformats.org/officeDocument/2006/relationships/hyperlink" Target="https://www.ine.pt/xportal/xmain?xpid=INE&amp;xpgid=ine_indicadores&amp;indOcorrCod=0000901&amp;contexto=bd&amp;selTab=tab2&amp;xlang=pt" TargetMode="External"/><Relationship Id="rId9" Type="http://schemas.openxmlformats.org/officeDocument/2006/relationships/hyperlink" Target="http://www.ine.pt/xurl/ind/0000898" TargetMode="External"/><Relationship Id="rId14" Type="http://schemas.openxmlformats.org/officeDocument/2006/relationships/hyperlink" Target="https://www.ine.pt/xportal/xmain?xpid=INE&amp;xpgid=ine_indicadores&amp;indOcorrCod=0000898&amp;contexto=bd&amp;selTab=tab2&amp;xlang=en" TargetMode="External"/><Relationship Id="rId22" Type="http://schemas.openxmlformats.org/officeDocument/2006/relationships/hyperlink" Target="https://www.ine.pt/xportal/xmain?xpid=INE&amp;xpgid=ine_indicadores&amp;indOcorrCod=0000900&amp;contexto=bd&amp;selTab=tab2&amp;xlang=pt" TargetMode="External"/><Relationship Id="rId27" Type="http://schemas.openxmlformats.org/officeDocument/2006/relationships/hyperlink" Target="https://www.ine.pt/xportal/xmain?xpid=INE&amp;xpgid=ine_indicadores&amp;indOcorrCod=0000900&amp;contexto=bd&amp;selTab=tab2&amp;xlang=en"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477&amp;contexto=bd&amp;selTab=tab2" TargetMode="External"/><Relationship Id="rId13" Type="http://schemas.openxmlformats.org/officeDocument/2006/relationships/hyperlink" Target="https://www.ine.pt/xportal/xmain?xpid=INE&amp;xpgid=ine_indicadores&amp;indOcorrCod=0001477&amp;contexto=bd&amp;selTab=tab2&amp;xlang=en" TargetMode="External"/><Relationship Id="rId18" Type="http://schemas.openxmlformats.org/officeDocument/2006/relationships/hyperlink" Target="https://www.ine.pt/xportal/xmain?xpid=INE&amp;xpgid=ine_indicadores&amp;indOcorrCod=0001478&amp;contexto=bd&amp;selTab=tab2&amp;xlang=pt" TargetMode="External"/><Relationship Id="rId26" Type="http://schemas.openxmlformats.org/officeDocument/2006/relationships/hyperlink" Target="https://www.ine.pt/xportal/xmain?xpid=INE&amp;xpgid=ine_indicadores&amp;indOcorrCod=0001478&amp;contexto=bd&amp;selTab=tab2&amp;xlang=en" TargetMode="External"/><Relationship Id="rId3" Type="http://schemas.openxmlformats.org/officeDocument/2006/relationships/hyperlink" Target="https://www.ine.pt/xportal/xmain?xpid=INE&amp;xpgid=ine_indicadores&amp;indOcorrCod=0001477&amp;contexto=bd&amp;selTab=tab2" TargetMode="External"/><Relationship Id="rId21" Type="http://schemas.openxmlformats.org/officeDocument/2006/relationships/hyperlink" Target="https://www.ine.pt/xportal/xmain?xpid=INE&amp;xpgid=ine_indicadores&amp;indOcorrCod=0001478&amp;contexto=bd&amp;selTab=tab2&amp;xlang=pt" TargetMode="External"/><Relationship Id="rId7" Type="http://schemas.openxmlformats.org/officeDocument/2006/relationships/hyperlink" Target="https://www.ine.pt/xportal/xmain?xpid=INE&amp;xpgid=ine_indicadores&amp;indOcorrCod=0001477&amp;contexto=bd&amp;selTab=tab2" TargetMode="External"/><Relationship Id="rId12" Type="http://schemas.openxmlformats.org/officeDocument/2006/relationships/hyperlink" Target="https://www.ine.pt/xportal/xmain?xpid=INE&amp;xpgid=ine_indicadores&amp;indOcorrCod=0001477&amp;contexto=bd&amp;selTab=tab2&amp;xlang=en" TargetMode="External"/><Relationship Id="rId17" Type="http://schemas.openxmlformats.org/officeDocument/2006/relationships/hyperlink" Target="https://www.ine.pt/xportal/xmain?xpid=INE&amp;xpgid=ine_indicadores&amp;indOcorrCod=0001478&amp;contexto=bd&amp;selTab=tab2&amp;xlang=pt" TargetMode="External"/><Relationship Id="rId25" Type="http://schemas.openxmlformats.org/officeDocument/2006/relationships/hyperlink" Target="https://www.ine.pt/xportal/xmain?xpid=INE&amp;xpgid=ine_indicadores&amp;indOcorrCod=0001478&amp;contexto=bd&amp;selTab=tab2&amp;xlang=en" TargetMode="External"/><Relationship Id="rId2" Type="http://schemas.openxmlformats.org/officeDocument/2006/relationships/hyperlink" Target="https://www.ine.pt/xportal/xmain?xpid=INE&amp;xpgid=ine_indicadores&amp;indOcorrCod=0001477&amp;contexto=bd&amp;selTab=tab2" TargetMode="External"/><Relationship Id="rId16" Type="http://schemas.openxmlformats.org/officeDocument/2006/relationships/hyperlink" Target="https://www.ine.pt/xportal/xmain?xpid=INE&amp;xpgid=ine_indicadores&amp;indOcorrCod=0001477&amp;contexto=bd&amp;selTab=tab2&amp;xlang=en" TargetMode="External"/><Relationship Id="rId20" Type="http://schemas.openxmlformats.org/officeDocument/2006/relationships/hyperlink" Target="https://www.ine.pt/xportal/xmain?xpid=INE&amp;xpgid=ine_indicadores&amp;indOcorrCod=0001478&amp;contexto=bd&amp;selTab=tab2&amp;xlang=pt" TargetMode="External"/><Relationship Id="rId1" Type="http://schemas.openxmlformats.org/officeDocument/2006/relationships/hyperlink" Target="http://www.ine.pt/xurl/ind/0001477" TargetMode="External"/><Relationship Id="rId6" Type="http://schemas.openxmlformats.org/officeDocument/2006/relationships/hyperlink" Target="https://www.ine.pt/xportal/xmain?xpid=INE&amp;xpgid=ine_indicadores&amp;indOcorrCod=0001477&amp;contexto=bd&amp;selTab=tab2" TargetMode="External"/><Relationship Id="rId11" Type="http://schemas.openxmlformats.org/officeDocument/2006/relationships/hyperlink" Target="https://www.ine.pt/xportal/xmain?xpid=INE&amp;xpgid=ine_indicadores&amp;indOcorrCod=0001477&amp;contexto=bd&amp;selTab=tab2&amp;xlang=en" TargetMode="External"/><Relationship Id="rId24" Type="http://schemas.openxmlformats.org/officeDocument/2006/relationships/hyperlink" Target="https://www.ine.pt/xportal/xmain?xpid=INE&amp;xpgid=ine_indicadores&amp;indOcorrCod=0001478&amp;contexto=bd&amp;selTab=tab2&amp;xlang=en" TargetMode="External"/><Relationship Id="rId5" Type="http://schemas.openxmlformats.org/officeDocument/2006/relationships/hyperlink" Target="https://www.ine.pt/xportal/xmain?xpid=INE&amp;xpgid=ine_indicadores&amp;indOcorrCod=0001477&amp;contexto=bd&amp;selTab=tab2" TargetMode="External"/><Relationship Id="rId15" Type="http://schemas.openxmlformats.org/officeDocument/2006/relationships/hyperlink" Target="https://www.ine.pt/xportal/xmain?xpid=INE&amp;xpgid=ine_indicadores&amp;indOcorrCod=0001477&amp;contexto=bd&amp;selTab=tab2&amp;xlang=en" TargetMode="External"/><Relationship Id="rId23" Type="http://schemas.openxmlformats.org/officeDocument/2006/relationships/hyperlink" Target="https://www.ine.pt/xportal/xmain?xpid=INE&amp;xpgid=ine_indicadores&amp;indOcorrCod=0001478&amp;contexto=bd&amp;selTab=tab2&amp;xlang=en" TargetMode="External"/><Relationship Id="rId28" Type="http://schemas.openxmlformats.org/officeDocument/2006/relationships/hyperlink" Target="https://www.ine.pt/xportal/xmain?xpid=INE&amp;xpgid=ine_indicadores&amp;indOcorrCod=0001477&amp;contexto=bd&amp;selTab=tab2&amp;xlang=en" TargetMode="External"/><Relationship Id="rId10" Type="http://schemas.openxmlformats.org/officeDocument/2006/relationships/hyperlink" Target="https://www.ine.pt/xportal/xmain?xpid=INE&amp;xpgid=ine_indicadores&amp;indOcorrCod=0001477&amp;contexto=bd&amp;selTab=tab2&amp;xlang=en" TargetMode="External"/><Relationship Id="rId19" Type="http://schemas.openxmlformats.org/officeDocument/2006/relationships/hyperlink" Target="https://www.ine.pt/xportal/xmain?xpid=INE&amp;xpgid=ine_indicadores&amp;indOcorrCod=0001478&amp;contexto=bd&amp;selTab=tab2&amp;xlang=pt" TargetMode="External"/><Relationship Id="rId4" Type="http://schemas.openxmlformats.org/officeDocument/2006/relationships/hyperlink" Target="https://www.ine.pt/xportal/xmain?xpid=INE&amp;xpgid=ine_indicadores&amp;indOcorrCod=0001477&amp;contexto=bd&amp;selTab=tab2" TargetMode="External"/><Relationship Id="rId9" Type="http://schemas.openxmlformats.org/officeDocument/2006/relationships/hyperlink" Target="http://www.ine.pt/xurl/ind/0001478" TargetMode="External"/><Relationship Id="rId14" Type="http://schemas.openxmlformats.org/officeDocument/2006/relationships/hyperlink" Target="https://www.ine.pt/xportal/xmain?xpid=INE&amp;xpgid=ine_indicadores&amp;indOcorrCod=0001477&amp;contexto=bd&amp;selTab=tab2&amp;xlang=en" TargetMode="External"/><Relationship Id="rId22" Type="http://schemas.openxmlformats.org/officeDocument/2006/relationships/hyperlink" Target="https://www.ine.pt/xportal/xmain?xpid=INE&amp;xpgid=ine_indicadores&amp;indOcorrCod=0001478&amp;contexto=bd&amp;selTab=tab2&amp;xlang=en" TargetMode="External"/><Relationship Id="rId27" Type="http://schemas.openxmlformats.org/officeDocument/2006/relationships/hyperlink" Target="https://www.ine.pt/xportal/xmain?xpid=INE&amp;xpgid=ine_indicadores&amp;indOcorrCod=0001477&amp;contexto=bd&amp;selTab=tab2" TargetMode="External"/></Relationships>
</file>

<file path=xl/worksheets/_rels/sheet47.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2615&amp;contexto=bd&amp;selTab=tab2&amp;xlang=en" TargetMode="External"/><Relationship Id="rId21" Type="http://schemas.openxmlformats.org/officeDocument/2006/relationships/hyperlink" Target="https://www.ine.pt/xportal/xmain?xpid=INE&amp;xpgid=ine_indicadores&amp;indOcorrCod=0002615&amp;contexto=bd&amp;selTab=tab2&amp;xlang=pt" TargetMode="External"/><Relationship Id="rId42" Type="http://schemas.openxmlformats.org/officeDocument/2006/relationships/hyperlink" Target="https://www.ine.pt/xportal/xmain?xpid=INE&amp;xpgid=ine_indicadores&amp;indOcorrCod=0002617&amp;contexto=bd&amp;selTab=tab2&amp;xlang=pt" TargetMode="External"/><Relationship Id="rId47" Type="http://schemas.openxmlformats.org/officeDocument/2006/relationships/hyperlink" Target="https://www.ine.pt/xportal/xmain?xpid=INE&amp;xpgid=ine_indicadores&amp;indOcorrCod=0002617&amp;contexto=bd&amp;selTab=tab2&amp;xlang=pt" TargetMode="External"/><Relationship Id="rId63" Type="http://schemas.openxmlformats.org/officeDocument/2006/relationships/hyperlink" Target="https://www.ine.pt/xportal/xmain?xpid=INE&amp;xpgid=ine_indicadores&amp;indOcorrCod=0002617&amp;contexto=bd&amp;selTab=tab2&amp;xlang=pt" TargetMode="External"/><Relationship Id="rId68" Type="http://schemas.openxmlformats.org/officeDocument/2006/relationships/hyperlink" Target="https://www.ine.pt/xportal/xmain?xpid=INE&amp;xpgid=ine_indicadores&amp;indOcorrCod=0002617&amp;contexto=bd&amp;selTab=tab2&amp;xlang=pt" TargetMode="External"/><Relationship Id="rId84" Type="http://schemas.openxmlformats.org/officeDocument/2006/relationships/hyperlink" Target="https://www.ine.pt/xportal/xmain?xpid=INE&amp;xpgid=ine_indicadores&amp;indOcorrCod=0002617&amp;contexto=bd&amp;selTab=tab2&amp;xlang=pt" TargetMode="External"/><Relationship Id="rId89" Type="http://schemas.openxmlformats.org/officeDocument/2006/relationships/hyperlink" Target="https://www.ine.pt/xportal/xmain?xpid=INE&amp;xpgid=ine_indicadores&amp;indOcorrCod=0002617&amp;contexto=bd&amp;selTab=tab2&amp;xlang=pt" TargetMode="External"/><Relationship Id="rId16" Type="http://schemas.openxmlformats.org/officeDocument/2006/relationships/hyperlink" Target="https://www.ine.pt/xportal/xmain?xpid=INE&amp;xpgid=ine_indicadores&amp;indOcorrCod=0002617&amp;contexto=bd&amp;selTab=tab2&amp;xlang=en" TargetMode="External"/><Relationship Id="rId107" Type="http://schemas.openxmlformats.org/officeDocument/2006/relationships/hyperlink" Target="https://www.ine.pt/xportal/xmain?xpid=INE&amp;xpgid=ine_indicadores&amp;indOcorrCod=0000770&amp;&amp;contexto=bd&amp;selTab=tab2&amp;xlang=en" TargetMode="External"/><Relationship Id="rId11" Type="http://schemas.openxmlformats.org/officeDocument/2006/relationships/hyperlink" Target="https://www.ine.pt/xportal/xmain?xpid=INE&amp;xpgid=ine_indicadores&amp;indOcorrCod=0002617&amp;contexto=bd&amp;selTab=tab2" TargetMode="External"/><Relationship Id="rId32" Type="http://schemas.openxmlformats.org/officeDocument/2006/relationships/hyperlink" Target="https://www.ine.pt/xportal/xmain?xpid=INE&amp;xpgid=ine_indicadores&amp;indOcorrCod=0002617&amp;contexto=bd&amp;selTab=tab2&amp;xlang=pt" TargetMode="External"/><Relationship Id="rId37" Type="http://schemas.openxmlformats.org/officeDocument/2006/relationships/hyperlink" Target="https://www.ine.pt/xportal/xmain?xpid=INE&amp;xpgid=ine_indicadores&amp;indOcorrCod=0002617&amp;contexto=bd&amp;selTab=tab2&amp;xlang=pt" TargetMode="External"/><Relationship Id="rId53" Type="http://schemas.openxmlformats.org/officeDocument/2006/relationships/hyperlink" Target="https://www.ine.pt/xportal/xmain?xpid=INE&amp;xpgid=ine_indicadores&amp;indOcorrCod=0002617&amp;contexto=bd&amp;selTab=tab2&amp;xlang=pt" TargetMode="External"/><Relationship Id="rId58" Type="http://schemas.openxmlformats.org/officeDocument/2006/relationships/hyperlink" Target="https://www.ine.pt/xportal/xmain?xpid=INE&amp;xpgid=ine_indicadores&amp;indOcorrCod=0002617&amp;contexto=bd&amp;selTab=tab2&amp;xlang=pt" TargetMode="External"/><Relationship Id="rId74" Type="http://schemas.openxmlformats.org/officeDocument/2006/relationships/hyperlink" Target="https://www.ine.pt/xportal/xmain?xpid=INE&amp;xpgid=ine_indicadores&amp;indOcorrCod=0002617&amp;contexto=bd&amp;selTab=tab2&amp;xlang=pt" TargetMode="External"/><Relationship Id="rId79" Type="http://schemas.openxmlformats.org/officeDocument/2006/relationships/hyperlink" Target="https://www.ine.pt/xportal/xmain?xpid=INE&amp;xpgid=ine_indicadores&amp;indOcorrCod=0002617&amp;contexto=bd&amp;selTab=tab2&amp;xlang=pt" TargetMode="External"/><Relationship Id="rId102" Type="http://schemas.openxmlformats.org/officeDocument/2006/relationships/hyperlink" Target="https://www.ine.pt/xportal/xmain?xpid=INE&amp;xpgid=ine_indicadores&amp;indOcorrCod=0000770&amp;xlang=pt&amp;contexto=bd&amp;selTab=tab2" TargetMode="External"/><Relationship Id="rId5" Type="http://schemas.openxmlformats.org/officeDocument/2006/relationships/hyperlink" Target="https://www.ine.pt/xportal/xmain?xpid=INE&amp;xpgid=ine_indicadores&amp;indOcorrCod=0002575&amp;contexto=bd&amp;selTab=tab2&amp;xlang=pt" TargetMode="External"/><Relationship Id="rId90" Type="http://schemas.openxmlformats.org/officeDocument/2006/relationships/hyperlink" Target="https://www.ine.pt/xportal/xmain?xpid=INE&amp;xpgid=ine_indicadores&amp;indOcorrCod=0000763&amp;xlang=pt&amp;contexto=bd&amp;selTab=tab2" TargetMode="External"/><Relationship Id="rId95" Type="http://schemas.openxmlformats.org/officeDocument/2006/relationships/hyperlink" Target="https://www.ine.pt/xportal/xmain?xpid=INE&amp;xpgid=ine_indicadores&amp;indOcorrCod=0000769&amp;xlang=pt&amp;contexto=bd&amp;selTab=tab2" TargetMode="External"/><Relationship Id="rId22" Type="http://schemas.openxmlformats.org/officeDocument/2006/relationships/hyperlink" Target="https://www.ine.pt/xportal/xmain?xpid=INE&amp;xpgid=ine_indicadores&amp;indOcorrCod=0002615&amp;contexto=bd&amp;selTab=tab2&amp;xlang=pt" TargetMode="External"/><Relationship Id="rId27" Type="http://schemas.openxmlformats.org/officeDocument/2006/relationships/hyperlink" Target="https://www.ine.pt/xportal/xmain?xpid=INE&amp;xpgid=ine_indicadores&amp;indOcorrCod=0002615&amp;contexto=bd&amp;selTab=tab2&amp;xlang=en" TargetMode="External"/><Relationship Id="rId43" Type="http://schemas.openxmlformats.org/officeDocument/2006/relationships/hyperlink" Target="https://www.ine.pt/xportal/xmain?xpid=INE&amp;xpgid=ine_indicadores&amp;indOcorrCod=0002617&amp;contexto=bd&amp;selTab=tab2&amp;xlang=pt" TargetMode="External"/><Relationship Id="rId48" Type="http://schemas.openxmlformats.org/officeDocument/2006/relationships/hyperlink" Target="https://www.ine.pt/xportal/xmain?xpid=INE&amp;xpgid=ine_indicadores&amp;indOcorrCod=0002617&amp;contexto=bd&amp;selTab=tab2&amp;xlang=pt" TargetMode="External"/><Relationship Id="rId64" Type="http://schemas.openxmlformats.org/officeDocument/2006/relationships/hyperlink" Target="https://www.ine.pt/xportal/xmain?xpid=INE&amp;xpgid=ine_indicadores&amp;indOcorrCod=0002617&amp;contexto=bd&amp;selTab=tab2&amp;xlang=pt" TargetMode="External"/><Relationship Id="rId69" Type="http://schemas.openxmlformats.org/officeDocument/2006/relationships/hyperlink" Target="https://www.ine.pt/xportal/xmain?xpid=INE&amp;xpgid=ine_indicadores&amp;indOcorrCod=0002617&amp;contexto=bd&amp;selTab=tab2&amp;xlang=pt" TargetMode="External"/><Relationship Id="rId80" Type="http://schemas.openxmlformats.org/officeDocument/2006/relationships/hyperlink" Target="https://www.ine.pt/xportal/xmain?xpid=INE&amp;xpgid=ine_indicadores&amp;indOcorrCod=0002617&amp;contexto=bd&amp;selTab=tab2&amp;xlang=pt" TargetMode="External"/><Relationship Id="rId85" Type="http://schemas.openxmlformats.org/officeDocument/2006/relationships/hyperlink" Target="https://www.ine.pt/xportal/xmain?xpid=INE&amp;xpgid=ine_indicadores&amp;indOcorrCod=0002617&amp;contexto=bd&amp;selTab=tab2&amp;xlang=pt" TargetMode="External"/><Relationship Id="rId12" Type="http://schemas.openxmlformats.org/officeDocument/2006/relationships/hyperlink" Target="http://www.ine.pt/xurl/ind/0002617" TargetMode="External"/><Relationship Id="rId17" Type="http://schemas.openxmlformats.org/officeDocument/2006/relationships/hyperlink" Target="https://www.ine.pt/xportal/xmain?xpid=INE&amp;xpgid=ine_indicadores&amp;indOcorrCod=0002617&amp;contexto=bd&amp;selTab=tab2&amp;xlang=en" TargetMode="External"/><Relationship Id="rId33" Type="http://schemas.openxmlformats.org/officeDocument/2006/relationships/hyperlink" Target="https://www.ine.pt/xportal/xmain?xpid=INE&amp;xpgid=ine_indicadores&amp;indOcorrCod=0002617&amp;contexto=bd&amp;selTab=tab2&amp;xlang=pt" TargetMode="External"/><Relationship Id="rId38" Type="http://schemas.openxmlformats.org/officeDocument/2006/relationships/hyperlink" Target="https://www.ine.pt/xportal/xmain?xpid=INE&amp;xpgid=ine_indicadores&amp;indOcorrCod=0002617&amp;contexto=bd&amp;selTab=tab2&amp;xlang=pt" TargetMode="External"/><Relationship Id="rId59" Type="http://schemas.openxmlformats.org/officeDocument/2006/relationships/hyperlink" Target="https://www.ine.pt/xportal/xmain?xpid=INE&amp;xpgid=ine_indicadores&amp;indOcorrCod=0002617&amp;contexto=bd&amp;selTab=tab2&amp;xlang=pt" TargetMode="External"/><Relationship Id="rId103" Type="http://schemas.openxmlformats.org/officeDocument/2006/relationships/hyperlink" Target="https://www.ine.pt/xportal/xmain?xpid=INE&amp;xpgid=ine_indicadores&amp;indOcorrCod=0000770&amp;xlang=pt&amp;contexto=bd&amp;selTab=tab2" TargetMode="External"/><Relationship Id="rId20" Type="http://schemas.openxmlformats.org/officeDocument/2006/relationships/hyperlink" Target="https://www.ine.pt/xportal/xmain?xpid=INE&amp;xpgid=ine_indicadores&amp;indOcorrCod=0002615&amp;contexto=bd&amp;selTab=tab2&amp;xlang=pt" TargetMode="External"/><Relationship Id="rId41" Type="http://schemas.openxmlformats.org/officeDocument/2006/relationships/hyperlink" Target="https://www.ine.pt/xportal/xmain?xpid=INE&amp;xpgid=ine_indicadores&amp;indOcorrCod=0002617&amp;contexto=bd&amp;selTab=tab2&amp;xlang=pt" TargetMode="External"/><Relationship Id="rId54" Type="http://schemas.openxmlformats.org/officeDocument/2006/relationships/hyperlink" Target="https://www.ine.pt/xportal/xmain?xpid=INE&amp;xpgid=ine_indicadores&amp;indOcorrCod=0002617&amp;contexto=bd&amp;selTab=tab2&amp;xlang=pt" TargetMode="External"/><Relationship Id="rId62" Type="http://schemas.openxmlformats.org/officeDocument/2006/relationships/hyperlink" Target="https://www.ine.pt/xportal/xmain?xpid=INE&amp;xpgid=ine_indicadores&amp;indOcorrCod=0002617&amp;contexto=bd&amp;selTab=tab2&amp;xlang=pt" TargetMode="External"/><Relationship Id="rId70" Type="http://schemas.openxmlformats.org/officeDocument/2006/relationships/hyperlink" Target="https://www.ine.pt/xportal/xmain?xpid=INE&amp;xpgid=ine_indicadores&amp;indOcorrCod=0002617&amp;contexto=bd&amp;selTab=tab2&amp;xlang=pt" TargetMode="External"/><Relationship Id="rId75" Type="http://schemas.openxmlformats.org/officeDocument/2006/relationships/hyperlink" Target="https://www.ine.pt/xportal/xmain?xpid=INE&amp;xpgid=ine_indicadores&amp;indOcorrCod=0002617&amp;contexto=bd&amp;selTab=tab2&amp;xlang=pt" TargetMode="External"/><Relationship Id="rId83" Type="http://schemas.openxmlformats.org/officeDocument/2006/relationships/hyperlink" Target="https://www.ine.pt/xportal/xmain?xpid=INE&amp;xpgid=ine_indicadores&amp;indOcorrCod=0002617&amp;contexto=bd&amp;selTab=tab2&amp;xlang=pt" TargetMode="External"/><Relationship Id="rId88" Type="http://schemas.openxmlformats.org/officeDocument/2006/relationships/hyperlink" Target="https://www.ine.pt/xportal/xmain?xpid=INE&amp;xpgid=ine_indicadores&amp;indOcorrCod=0002617&amp;contexto=bd&amp;selTab=tab2&amp;xlang=pt" TargetMode="External"/><Relationship Id="rId91" Type="http://schemas.openxmlformats.org/officeDocument/2006/relationships/hyperlink" Target="https://www.ine.pt/xportal/xmain?xpid=INE&amp;xpgid=ine_indicadores&amp;indOcorrCod=0000763&amp;&amp;contexto=bd&amp;selTab=tab2&amp;xlang=en" TargetMode="External"/><Relationship Id="rId96" Type="http://schemas.openxmlformats.org/officeDocument/2006/relationships/hyperlink" Target="https://www.ine.pt/xportal/xmain?xpid=INE&amp;xpgid=ine_indicadores&amp;indOcorrCod=0000769&amp;xlang=pt&amp;contexto=bd&amp;selTab=tab2" TargetMode="External"/><Relationship Id="rId1" Type="http://schemas.openxmlformats.org/officeDocument/2006/relationships/hyperlink" Target="http://www.ine.pt/xurl/ind/0002571" TargetMode="External"/><Relationship Id="rId6" Type="http://schemas.openxmlformats.org/officeDocument/2006/relationships/hyperlink" Target="https://www.ine.pt/xportal/xmain?xpid=INE&amp;xpgid=ine_indicadores&amp;indOcorrCod=0002575&amp;contexto=bd&amp;selTab=tab2&amp;xlang=en" TargetMode="External"/><Relationship Id="rId15" Type="http://schemas.openxmlformats.org/officeDocument/2006/relationships/hyperlink" Target="https://www.ine.pt/xportal/xmain?xpid=INE&amp;xpgid=ine_indicadores&amp;indOcorrCod=0002617&amp;contexto=bd&amp;selTab=tab2&amp;xlang=en" TargetMode="External"/><Relationship Id="rId23" Type="http://schemas.openxmlformats.org/officeDocument/2006/relationships/hyperlink" Target="https://www.ine.pt/xportal/xmain?xpid=INE&amp;xpgid=ine_indicadores&amp;indOcorrCod=0002615&amp;contexto=bd&amp;selTab=tab2&amp;xlang=pt" TargetMode="External"/><Relationship Id="rId28" Type="http://schemas.openxmlformats.org/officeDocument/2006/relationships/hyperlink" Target="https://www.ine.pt/xportal/xmain?xpid=INE&amp;xpgid=ine_indicadores&amp;indOcorrCod=0002615&amp;contexto=bd&amp;selTab=tab2&amp;xlang=en" TargetMode="External"/><Relationship Id="rId36" Type="http://schemas.openxmlformats.org/officeDocument/2006/relationships/hyperlink" Target="https://www.ine.pt/xportal/xmain?xpid=INE&amp;xpgid=ine_indicadores&amp;indOcorrCod=0002617&amp;contexto=bd&amp;selTab=tab2&amp;xlang=pt" TargetMode="External"/><Relationship Id="rId49" Type="http://schemas.openxmlformats.org/officeDocument/2006/relationships/hyperlink" Target="https://www.ine.pt/xportal/xmain?xpid=INE&amp;xpgid=ine_indicadores&amp;indOcorrCod=0002617&amp;contexto=bd&amp;selTab=tab2&amp;xlang=pt" TargetMode="External"/><Relationship Id="rId57" Type="http://schemas.openxmlformats.org/officeDocument/2006/relationships/hyperlink" Target="https://www.ine.pt/xportal/xmain?xpid=INE&amp;xpgid=ine_indicadores&amp;indOcorrCod=0002617&amp;contexto=bd&amp;selTab=tab2&amp;xlang=pt" TargetMode="External"/><Relationship Id="rId106" Type="http://schemas.openxmlformats.org/officeDocument/2006/relationships/hyperlink" Target="https://www.ine.pt/xportal/xmain?xpid=INE&amp;xpgid=ine_indicadores&amp;indOcorrCod=0000770&amp;&amp;contexto=bd&amp;selTab=tab2&amp;xlang=en" TargetMode="External"/><Relationship Id="rId10" Type="http://schemas.openxmlformats.org/officeDocument/2006/relationships/hyperlink" Target="https://www.ine.pt/xportal/xmain?xpid=INE&amp;xpgid=ine_indicadores&amp;indOcorrCod=0002617&amp;contexto=bd&amp;selTab=tab2" TargetMode="External"/><Relationship Id="rId31" Type="http://schemas.openxmlformats.org/officeDocument/2006/relationships/hyperlink" Target="https://www.ine.pt/xportal/xmain?xpid=INE&amp;xpgid=ine_indicadores&amp;indOcorrCod=0002617&amp;contexto=bd&amp;selTab=tab2&amp;xlang=pt" TargetMode="External"/><Relationship Id="rId44" Type="http://schemas.openxmlformats.org/officeDocument/2006/relationships/hyperlink" Target="https://www.ine.pt/xportal/xmain?xpid=INE&amp;xpgid=ine_indicadores&amp;indOcorrCod=0002617&amp;contexto=bd&amp;selTab=tab2&amp;xlang=pt" TargetMode="External"/><Relationship Id="rId52" Type="http://schemas.openxmlformats.org/officeDocument/2006/relationships/hyperlink" Target="https://www.ine.pt/xportal/xmain?xpid=INE&amp;xpgid=ine_indicadores&amp;indOcorrCod=0002617&amp;contexto=bd&amp;selTab=tab2&amp;xlang=pt" TargetMode="External"/><Relationship Id="rId60" Type="http://schemas.openxmlformats.org/officeDocument/2006/relationships/hyperlink" Target="https://www.ine.pt/xportal/xmain?xpid=INE&amp;xpgid=ine_indicadores&amp;indOcorrCod=0002617&amp;contexto=bd&amp;selTab=tab2&amp;xlang=pt" TargetMode="External"/><Relationship Id="rId65" Type="http://schemas.openxmlformats.org/officeDocument/2006/relationships/hyperlink" Target="https://www.ine.pt/xportal/xmain?xpid=INE&amp;xpgid=ine_indicadores&amp;indOcorrCod=0002617&amp;contexto=bd&amp;selTab=tab2&amp;xlang=pt" TargetMode="External"/><Relationship Id="rId73" Type="http://schemas.openxmlformats.org/officeDocument/2006/relationships/hyperlink" Target="https://www.ine.pt/xportal/xmain?xpid=INE&amp;xpgid=ine_indicadores&amp;indOcorrCod=0002617&amp;contexto=bd&amp;selTab=tab2&amp;xlang=pt" TargetMode="External"/><Relationship Id="rId78" Type="http://schemas.openxmlformats.org/officeDocument/2006/relationships/hyperlink" Target="https://www.ine.pt/xportal/xmain?xpid=INE&amp;xpgid=ine_indicadores&amp;indOcorrCod=0002617&amp;contexto=bd&amp;selTab=tab2&amp;xlang=pt" TargetMode="External"/><Relationship Id="rId81" Type="http://schemas.openxmlformats.org/officeDocument/2006/relationships/hyperlink" Target="https://www.ine.pt/xportal/xmain?xpid=INE&amp;xpgid=ine_indicadores&amp;indOcorrCod=0002617&amp;contexto=bd&amp;selTab=tab2&amp;xlang=pt" TargetMode="External"/><Relationship Id="rId86" Type="http://schemas.openxmlformats.org/officeDocument/2006/relationships/hyperlink" Target="https://www.ine.pt/xportal/xmain?xpid=INE&amp;xpgid=ine_indicadores&amp;indOcorrCod=0002617&amp;contexto=bd&amp;selTab=tab2&amp;xlang=pt" TargetMode="External"/><Relationship Id="rId94" Type="http://schemas.openxmlformats.org/officeDocument/2006/relationships/hyperlink" Target="https://www.ine.pt/xportal/xmain?xpid=INE&amp;xpgid=ine_indicadores&amp;indOcorrCod=0000769&amp;&amp;contexto=bd&amp;selTab=tab2&amp;xlang=en" TargetMode="External"/><Relationship Id="rId99" Type="http://schemas.openxmlformats.org/officeDocument/2006/relationships/hyperlink" Target="https://www.ine.pt/xportal/xmain?xpid=INE&amp;xpgid=ine_indicadores&amp;indOcorrCod=0000769&amp;&amp;contexto=bd&amp;selTab=tab2&amp;xlang=en" TargetMode="External"/><Relationship Id="rId101" Type="http://schemas.openxmlformats.org/officeDocument/2006/relationships/hyperlink" Target="https://www.ine.pt/xportal/xmain?xpid=INE&amp;xpgid=ine_indicadores&amp;indOcorrCod=0000770&amp;xlang=pt&amp;contexto=bd&amp;selTab=tab2" TargetMode="External"/><Relationship Id="rId4" Type="http://schemas.openxmlformats.org/officeDocument/2006/relationships/hyperlink" Target="https://www.ine.pt/xportal/xmain?xpid=INE&amp;xpgid=ine_indicadores&amp;indOcorrCod=0002571&amp;contexto=bd&amp;selTab=tab2&amp;xlang=en" TargetMode="External"/><Relationship Id="rId9" Type="http://schemas.openxmlformats.org/officeDocument/2006/relationships/hyperlink" Target="https://www.ine.pt/xportal/xmain?xpid=INE&amp;xpgid=ine_indicadores&amp;indOcorrCod=0002617&amp;contexto=bd&amp;selTab=tab2" TargetMode="External"/><Relationship Id="rId13" Type="http://schemas.openxmlformats.org/officeDocument/2006/relationships/hyperlink" Target="http://www.ine.pt/xurl/ind/000261" TargetMode="External"/><Relationship Id="rId18" Type="http://schemas.openxmlformats.org/officeDocument/2006/relationships/hyperlink" Target="https://www.ine.pt/xportal/xmain?xpid=INE&amp;xpgid=ine_indicadores&amp;indOcorrCod=0002617&amp;contexto=bd&amp;selTab=tab2&amp;xlang=en" TargetMode="External"/><Relationship Id="rId39" Type="http://schemas.openxmlformats.org/officeDocument/2006/relationships/hyperlink" Target="https://www.ine.pt/xportal/xmain?xpid=INE&amp;xpgid=ine_indicadores&amp;indOcorrCod=0002617&amp;contexto=bd&amp;selTab=tab2&amp;xlang=pt" TargetMode="External"/><Relationship Id="rId34" Type="http://schemas.openxmlformats.org/officeDocument/2006/relationships/hyperlink" Target="https://www.ine.pt/xportal/xmain?xpid=INE&amp;xpgid=ine_indicadores&amp;indOcorrCod=0002617&amp;contexto=bd&amp;selTab=tab2&amp;xlang=pt" TargetMode="External"/><Relationship Id="rId50" Type="http://schemas.openxmlformats.org/officeDocument/2006/relationships/hyperlink" Target="https://www.ine.pt/xportal/xmain?xpid=INE&amp;xpgid=ine_indicadores&amp;indOcorrCod=0002617&amp;contexto=bd&amp;selTab=tab2&amp;xlang=pt" TargetMode="External"/><Relationship Id="rId55" Type="http://schemas.openxmlformats.org/officeDocument/2006/relationships/hyperlink" Target="https://www.ine.pt/xportal/xmain?xpid=INE&amp;xpgid=ine_indicadores&amp;indOcorrCod=0002617&amp;contexto=bd&amp;selTab=tab2&amp;xlang=pt" TargetMode="External"/><Relationship Id="rId76" Type="http://schemas.openxmlformats.org/officeDocument/2006/relationships/hyperlink" Target="https://www.ine.pt/xportal/xmain?xpid=INE&amp;xpgid=ine_indicadores&amp;indOcorrCod=0002617&amp;contexto=bd&amp;selTab=tab2&amp;xlang=pt" TargetMode="External"/><Relationship Id="rId97" Type="http://schemas.openxmlformats.org/officeDocument/2006/relationships/hyperlink" Target="https://www.ine.pt/xportal/xmain?xpid=INE&amp;xpgid=ine_indicadores&amp;indOcorrCod=0000769&amp;xlang=pt&amp;contexto=bd&amp;selTab=tab2" TargetMode="External"/><Relationship Id="rId104" Type="http://schemas.openxmlformats.org/officeDocument/2006/relationships/hyperlink" Target="https://www.ine.pt/xportal/xmain?xpid=INE&amp;xpgid=ine_indicadores&amp;indOcorrCod=0000770&amp;&amp;contexto=bd&amp;selTab=tab2&amp;xlang=en" TargetMode="External"/><Relationship Id="rId7" Type="http://schemas.openxmlformats.org/officeDocument/2006/relationships/hyperlink" Target="https://www.ine.pt/xportal/xmain?xpid=INE&amp;xpgid=ine_indicadores&amp;indOcorrCod=0002617&amp;contexto=bd&amp;selTab=tab2" TargetMode="External"/><Relationship Id="rId71" Type="http://schemas.openxmlformats.org/officeDocument/2006/relationships/hyperlink" Target="https://www.ine.pt/xportal/xmain?xpid=INE&amp;xpgid=ine_indicadores&amp;indOcorrCod=0002617&amp;contexto=bd&amp;selTab=tab2&amp;xlang=pt" TargetMode="External"/><Relationship Id="rId92" Type="http://schemas.openxmlformats.org/officeDocument/2006/relationships/hyperlink" Target="https://www.ine.pt/xportal/xmain?xpid=INE&amp;xpgid=ine_indicadores&amp;indOcorrCod=0000770&amp;xlang=pt&amp;contexto=bd&amp;selTab=tab2" TargetMode="External"/><Relationship Id="rId2" Type="http://schemas.openxmlformats.org/officeDocument/2006/relationships/hyperlink" Target="https://www.ine.pt/xportal/xmain?xpid=INE&amp;xpgid=ine_indicadores&amp;indOcorrCod=0002571&amp;contexto=bd&amp;selTab=tab2&amp;xlang=pt" TargetMode="External"/><Relationship Id="rId29" Type="http://schemas.openxmlformats.org/officeDocument/2006/relationships/hyperlink" Target="https://www.ine.pt/xportal/xmain?xpid=INE&amp;xpgid=ine_indicadores&amp;indOcorrCod=0002615&amp;contexto=bd&amp;selTab=tab2&amp;xlang=en" TargetMode="External"/><Relationship Id="rId24" Type="http://schemas.openxmlformats.org/officeDocument/2006/relationships/hyperlink" Target="http://www.ine.pt/xurl/ind/0002617" TargetMode="External"/><Relationship Id="rId40" Type="http://schemas.openxmlformats.org/officeDocument/2006/relationships/hyperlink" Target="https://www.ine.pt/xportal/xmain?xpid=INE&amp;xpgid=ine_indicadores&amp;indOcorrCod=0002617&amp;contexto=bd&amp;selTab=tab2&amp;xlang=pt" TargetMode="External"/><Relationship Id="rId45" Type="http://schemas.openxmlformats.org/officeDocument/2006/relationships/hyperlink" Target="https://www.ine.pt/xportal/xmain?xpid=INE&amp;xpgid=ine_indicadores&amp;indOcorrCod=0002617&amp;contexto=bd&amp;selTab=tab2&amp;xlang=pt" TargetMode="External"/><Relationship Id="rId66" Type="http://schemas.openxmlformats.org/officeDocument/2006/relationships/hyperlink" Target="https://www.ine.pt/xportal/xmain?xpid=INE&amp;xpgid=ine_indicadores&amp;indOcorrCod=0002617&amp;contexto=bd&amp;selTab=tab2&amp;xlang=pt" TargetMode="External"/><Relationship Id="rId87" Type="http://schemas.openxmlformats.org/officeDocument/2006/relationships/hyperlink" Target="https://www.ine.pt/xportal/xmain?xpid=INE&amp;xpgid=ine_indicadores&amp;indOcorrCod=0002617&amp;contexto=bd&amp;selTab=tab2&amp;xlang=pt" TargetMode="External"/><Relationship Id="rId61" Type="http://schemas.openxmlformats.org/officeDocument/2006/relationships/hyperlink" Target="https://www.ine.pt/xportal/xmain?xpid=INE&amp;xpgid=ine_indicadores&amp;indOcorrCod=0002617&amp;contexto=bd&amp;selTab=tab2&amp;xlang=pt" TargetMode="External"/><Relationship Id="rId82" Type="http://schemas.openxmlformats.org/officeDocument/2006/relationships/hyperlink" Target="https://www.ine.pt/xportal/xmain?xpid=INE&amp;xpgid=ine_indicadores&amp;indOcorrCod=0002617&amp;contexto=bd&amp;selTab=tab2&amp;xlang=pt" TargetMode="External"/><Relationship Id="rId19" Type="http://schemas.openxmlformats.org/officeDocument/2006/relationships/hyperlink" Target="https://www.ine.pt/xportal/xmain?xpid=INE&amp;xpgid=ine_indicadores&amp;indOcorrCod=0002615&amp;contexto=bd&amp;selTab=tab2&amp;xlang=pt" TargetMode="External"/><Relationship Id="rId14" Type="http://schemas.openxmlformats.org/officeDocument/2006/relationships/hyperlink" Target="https://www.ine.pt/xportal/xmain?xpid=INE&amp;xpgid=ine_indicadores&amp;indOcorrCod=0002617&amp;contexto=bd&amp;selTab=tab2&amp;xlang=en" TargetMode="External"/><Relationship Id="rId30" Type="http://schemas.openxmlformats.org/officeDocument/2006/relationships/hyperlink" Target="https://www.ine.pt/xportal/xmain?xpid=INE&amp;xpgid=ine_indicadores&amp;indOcorrCod=0002617&amp;contexto=bd&amp;selTab=tab2&amp;xlang=pt" TargetMode="External"/><Relationship Id="rId35" Type="http://schemas.openxmlformats.org/officeDocument/2006/relationships/hyperlink" Target="https://www.ine.pt/xportal/xmain?xpid=INE&amp;xpgid=ine_indicadores&amp;indOcorrCod=0002617&amp;contexto=bd&amp;selTab=tab2&amp;xlang=pt" TargetMode="External"/><Relationship Id="rId56" Type="http://schemas.openxmlformats.org/officeDocument/2006/relationships/hyperlink" Target="https://www.ine.pt/xportal/xmain?xpid=INE&amp;xpgid=ine_indicadores&amp;indOcorrCod=0002617&amp;contexto=bd&amp;selTab=tab2&amp;xlang=pt" TargetMode="External"/><Relationship Id="rId77" Type="http://schemas.openxmlformats.org/officeDocument/2006/relationships/hyperlink" Target="https://www.ine.pt/xportal/xmain?xpid=INE&amp;xpgid=ine_indicadores&amp;indOcorrCod=0002617&amp;contexto=bd&amp;selTab=tab2&amp;xlang=pt" TargetMode="External"/><Relationship Id="rId100" Type="http://schemas.openxmlformats.org/officeDocument/2006/relationships/hyperlink" Target="https://www.ine.pt/xportal/xmain?xpid=INE&amp;xpgid=ine_indicadores&amp;indOcorrCod=0000769&amp;&amp;contexto=bd&amp;selTab=tab2&amp;xlang=en" TargetMode="External"/><Relationship Id="rId105" Type="http://schemas.openxmlformats.org/officeDocument/2006/relationships/hyperlink" Target="https://www.ine.pt/xportal/xmain?xpid=INE&amp;xpgid=ine_indicadores&amp;indOcorrCod=0000770&amp;&amp;contexto=bd&amp;selTab=tab2&amp;xlang=en" TargetMode="External"/><Relationship Id="rId8" Type="http://schemas.openxmlformats.org/officeDocument/2006/relationships/hyperlink" Target="https://www.ine.pt/xportal/xmain?xpid=INE&amp;xpgid=ine_indicadores&amp;indOcorrCod=0002617&amp;contexto=bd&amp;selTab=tab2" TargetMode="External"/><Relationship Id="rId51" Type="http://schemas.openxmlformats.org/officeDocument/2006/relationships/hyperlink" Target="https://www.ine.pt/xportal/xmain?xpid=INE&amp;xpgid=ine_indicadores&amp;indOcorrCod=0002617&amp;contexto=bd&amp;selTab=tab2&amp;xlang=pt" TargetMode="External"/><Relationship Id="rId72" Type="http://schemas.openxmlformats.org/officeDocument/2006/relationships/hyperlink" Target="https://www.ine.pt/xportal/xmain?xpid=INE&amp;xpgid=ine_indicadores&amp;indOcorrCod=0002617&amp;contexto=bd&amp;selTab=tab2&amp;xlang=pt" TargetMode="External"/><Relationship Id="rId93" Type="http://schemas.openxmlformats.org/officeDocument/2006/relationships/hyperlink" Target="https://www.ine.pt/xportal/xmain?xpid=INE&amp;xpgid=ine_indicadores&amp;indOcorrCod=0000769&amp;xlang=pt&amp;contexto=bd&amp;selTab=tab2" TargetMode="External"/><Relationship Id="rId98" Type="http://schemas.openxmlformats.org/officeDocument/2006/relationships/hyperlink" Target="https://www.ine.pt/xportal/xmain?xpid=INE&amp;xpgid=ine_indicadores&amp;indOcorrCod=0000769&amp;&amp;contexto=bd&amp;selTab=tab2&amp;xlang=en" TargetMode="External"/><Relationship Id="rId3" Type="http://schemas.openxmlformats.org/officeDocument/2006/relationships/hyperlink" Target="http://www.ine.pt/xurl/ind/0002575" TargetMode="External"/><Relationship Id="rId25" Type="http://schemas.openxmlformats.org/officeDocument/2006/relationships/hyperlink" Target="https://www.ine.pt/xportal/xmain?xpid=INE&amp;xpgid=ine_indicadores&amp;indOcorrCod=0002615&amp;contexto=bd&amp;selTab=tab2&amp;xlang=en" TargetMode="External"/><Relationship Id="rId46" Type="http://schemas.openxmlformats.org/officeDocument/2006/relationships/hyperlink" Target="https://www.ine.pt/xportal/xmain?xpid=INE&amp;xpgid=ine_indicadores&amp;indOcorrCod=0002617&amp;contexto=bd&amp;selTab=tab2&amp;xlang=pt" TargetMode="External"/><Relationship Id="rId67" Type="http://schemas.openxmlformats.org/officeDocument/2006/relationships/hyperlink" Target="https://www.ine.pt/xportal/xmain?xpid=INE&amp;xpgid=ine_indicadores&amp;indOcorrCod=0002617&amp;contexto=bd&amp;selTab=tab2&amp;xlang=pt" TargetMode="External"/></Relationships>
</file>

<file path=xl/worksheets/_rels/sheet4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862&amp;contexto=bd&amp;selTab=tab2&amp;xlang=en" TargetMode="External"/><Relationship Id="rId18" Type="http://schemas.openxmlformats.org/officeDocument/2006/relationships/hyperlink" Target="https://www.ine.pt/xportal/xmain?xpid=INE&amp;xpgid=ine_indicadores&amp;indOcorrCod=0000868&amp;contexto=bd&amp;selTab=tab2&amp;xlang=en" TargetMode="External"/><Relationship Id="rId26" Type="http://schemas.openxmlformats.org/officeDocument/2006/relationships/hyperlink" Target="https://www.ine.pt/xportal/xmain?xpid=INE&amp;xpgid=ine_indicadores&amp;indOcorrCod=0000869&amp;contexto=bd&amp;selTab=tab2&amp;xlang=en" TargetMode="External"/><Relationship Id="rId39" Type="http://schemas.openxmlformats.org/officeDocument/2006/relationships/hyperlink" Target="https://www.ine.pt/xportal/xmain?xpid=INE&amp;xpgid=ine_indicadores&amp;indOcorrCod=0000867&amp;contexto=bd&amp;selTab=tab2&amp;xlang=en" TargetMode="External"/><Relationship Id="rId21" Type="http://schemas.openxmlformats.org/officeDocument/2006/relationships/hyperlink" Target="https://www.ine.pt/xportal/xmain?xpid=INE&amp;xpgid=ine_indicadores&amp;indOcorrCod=0000869&amp;contexto=bd&amp;selTab=tab2&amp;xlang=pt" TargetMode="External"/><Relationship Id="rId34" Type="http://schemas.openxmlformats.org/officeDocument/2006/relationships/hyperlink" Target="https://www.ine.pt/xportal/xmain?xpid=INE&amp;xpgid=ine_indicadores&amp;indOcorrCod=0000867&amp;contexto=bd&amp;selTab=tab2&amp;xlang=pt" TargetMode="External"/><Relationship Id="rId42" Type="http://schemas.openxmlformats.org/officeDocument/2006/relationships/hyperlink" Target="http://www.ine.pt/xurl/ind/0000865" TargetMode="External"/><Relationship Id="rId47" Type="http://schemas.openxmlformats.org/officeDocument/2006/relationships/hyperlink" Target="https://www.ine.pt/xportal/xmain?xpid=INE&amp;xpgid=ine_indicadores&amp;indOcorrCod=0000865&amp;contexto=bd&amp;selTab=tab2&amp;xlang=en" TargetMode="External"/><Relationship Id="rId7" Type="http://schemas.openxmlformats.org/officeDocument/2006/relationships/hyperlink" Target="http://www.ine.pt/xurl/ind/0000862" TargetMode="External"/><Relationship Id="rId2" Type="http://schemas.openxmlformats.org/officeDocument/2006/relationships/hyperlink" Target="https://www.ine.pt/xportal/xmain?xpid=INE&amp;xpgid=ine_indicadores&amp;indOcorrCod=0000861&amp;contexto=bd&amp;selTab=tab2" TargetMode="External"/><Relationship Id="rId16" Type="http://schemas.openxmlformats.org/officeDocument/2006/relationships/hyperlink" Target="https://www.ine.pt/xportal/xmain?xpid=INE&amp;xpgid=ine_indicadores&amp;indOcorrCod=0000868&amp;contexto=bd&amp;selTab=tab2&amp;xlang=pt" TargetMode="External"/><Relationship Id="rId29" Type="http://schemas.openxmlformats.org/officeDocument/2006/relationships/hyperlink" Target="https://www.ine.pt/xportal/xmain?xpid=INE&amp;xpgid=ine_indicadores&amp;indOcorrCod=0000866&amp;contexto=bd&amp;selTab=tab2&amp;xlang=pt" TargetMode="External"/><Relationship Id="rId11" Type="http://schemas.openxmlformats.org/officeDocument/2006/relationships/hyperlink" Target="https://www.ine.pt/xportal/xmain?xpid=INE&amp;xpgid=ine_indicadores&amp;indOcorrCod=0000862&amp;contexto=bd&amp;selTab=tab2&amp;xlang=en" TargetMode="External"/><Relationship Id="rId24" Type="http://schemas.openxmlformats.org/officeDocument/2006/relationships/hyperlink" Target="https://www.ine.pt/xportal/xmain?xpid=INE&amp;xpgid=ine_indicadores&amp;indOcorrCod=0000869&amp;contexto=bd&amp;selTab=tab2&amp;xlang=en" TargetMode="External"/><Relationship Id="rId32" Type="http://schemas.openxmlformats.org/officeDocument/2006/relationships/hyperlink" Target="https://www.ine.pt/xportal/xmain?xpid=INE&amp;xpgid=ine_indicadores&amp;indOcorrCod=0000866&amp;contexto=bd&amp;selTab=tab2&amp;xlang=en" TargetMode="External"/><Relationship Id="rId37" Type="http://schemas.openxmlformats.org/officeDocument/2006/relationships/hyperlink" Target="http://www.ine.pt/xurl/ind/0000867" TargetMode="External"/><Relationship Id="rId40" Type="http://schemas.openxmlformats.org/officeDocument/2006/relationships/hyperlink" Target="https://www.ine.pt/xportal/xmain?xpid=INE&amp;xpgid=ine_indicadores&amp;indOcorrCod=0000867&amp;contexto=bd&amp;selTab=tab2&amp;xlang=en" TargetMode="External"/><Relationship Id="rId45" Type="http://schemas.openxmlformats.org/officeDocument/2006/relationships/hyperlink" Target="https://www.ine.pt/xportal/xmain?xpid=INE&amp;xpgid=ine_indicadores&amp;indOcorrCod=0000865&amp;contexto=bd&amp;selTab=tab2" TargetMode="External"/><Relationship Id="rId5" Type="http://schemas.openxmlformats.org/officeDocument/2006/relationships/hyperlink" Target="https://www.ine.pt/xportal/xmain?xpid=INE&amp;xpgid=ine_indicadores&amp;indOcorrCod=0000861&amp;contexto=bd&amp;selTab=tab2&amp;xlang=en" TargetMode="External"/><Relationship Id="rId15" Type="http://schemas.openxmlformats.org/officeDocument/2006/relationships/hyperlink" Target="https://www.ine.pt/xportal/xmain?xpid=INE&amp;xpgid=ine_indicadores&amp;indOcorrCod=0000868&amp;contexto=bd&amp;selTab=tab2&amp;xlang=pt" TargetMode="External"/><Relationship Id="rId23" Type="http://schemas.openxmlformats.org/officeDocument/2006/relationships/hyperlink" Target="http://www.ine.pt/xurl/ind/0000866" TargetMode="External"/><Relationship Id="rId28" Type="http://schemas.openxmlformats.org/officeDocument/2006/relationships/hyperlink" Target="https://www.ine.pt/xportal/xmain?xpid=INE&amp;xpgid=ine_indicadores&amp;indOcorrCod=0000869&amp;contexto=bd&amp;selTab=tab2&amp;xlang=pt" TargetMode="External"/><Relationship Id="rId36" Type="http://schemas.openxmlformats.org/officeDocument/2006/relationships/hyperlink" Target="https://www.ine.pt/xportal/xmain?xpid=INE&amp;xpgid=ine_indicadores&amp;indOcorrCod=0000867&amp;contexto=bd&amp;selTab=tab2&amp;xlang=pt" TargetMode="External"/><Relationship Id="rId49" Type="http://schemas.openxmlformats.org/officeDocument/2006/relationships/hyperlink" Target="https://www.ine.pt/xportal/xmain?xpid=INE&amp;xpgid=ine_indicadores&amp;indOcorrCod=0000861&amp;contexto=bd&amp;selTab=tab2&amp;xlang=en" TargetMode="External"/><Relationship Id="rId10" Type="http://schemas.openxmlformats.org/officeDocument/2006/relationships/hyperlink" Target="https://www.ine.pt/xportal/xmain?xpid=INE&amp;xpgid=ine_indicadores&amp;indOcorrCod=0000862&amp;contexto=bd&amp;selTab=tab2&amp;xlang=pt" TargetMode="External"/><Relationship Id="rId19" Type="http://schemas.openxmlformats.org/officeDocument/2006/relationships/hyperlink" Target="https://www.ine.pt/xportal/xmain?xpid=INE&amp;xpgid=ine_indicadores&amp;indOcorrCod=0000868&amp;contexto=bd&amp;selTab=tab2&amp;xlang=en" TargetMode="External"/><Relationship Id="rId31" Type="http://schemas.openxmlformats.org/officeDocument/2006/relationships/hyperlink" Target="https://www.ine.pt/xportal/xmain?xpid=INE&amp;xpgid=ine_indicadores&amp;indOcorrCod=0000866&amp;contexto=bd&amp;selTab=tab2&amp;xlang=en" TargetMode="External"/><Relationship Id="rId44" Type="http://schemas.openxmlformats.org/officeDocument/2006/relationships/hyperlink" Target="https://www.ine.pt/xportal/xmain?xpid=INE&amp;xpgid=ine_indicadores&amp;indOcorrCod=0000865&amp;contexto=bd&amp;selTab=tab2" TargetMode="External"/><Relationship Id="rId4" Type="http://schemas.openxmlformats.org/officeDocument/2006/relationships/hyperlink" Target="https://www.ine.pt/xportal/xmain?xpid=INE&amp;xpgid=ine_indicadores&amp;indOcorrCod=0000861&amp;contexto=bd&amp;selTab=tab2" TargetMode="External"/><Relationship Id="rId9" Type="http://schemas.openxmlformats.org/officeDocument/2006/relationships/hyperlink" Target="https://www.ine.pt/xportal/xmain?xpid=INE&amp;xpgid=ine_indicadores&amp;indOcorrCod=0000862&amp;contexto=bd&amp;selTab=tab2&amp;xlang=pt" TargetMode="External"/><Relationship Id="rId14" Type="http://schemas.openxmlformats.org/officeDocument/2006/relationships/hyperlink" Target="https://www.ine.pt/xportal/xmain?xpid=INE&amp;xpgid=ine_indicadores&amp;indOcorrCod=0000868&amp;contexto=bd&amp;selTab=tab2&amp;xlang=pt" TargetMode="External"/><Relationship Id="rId22" Type="http://schemas.openxmlformats.org/officeDocument/2006/relationships/hyperlink" Target="https://www.ine.pt/xportal/xmain?xpid=INE&amp;xpgid=ine_indicadores&amp;indOcorrCod=0000869&amp;contexto=bd&amp;selTab=tab2&amp;xlang=pt" TargetMode="External"/><Relationship Id="rId27" Type="http://schemas.openxmlformats.org/officeDocument/2006/relationships/hyperlink" Target="https://www.ine.pt/xportal/xmain?xpid=INE&amp;xpgid=ine_indicadores&amp;indOcorrCod=0000866&amp;contexto=bd&amp;selTab=tab2&amp;xlang=pt" TargetMode="External"/><Relationship Id="rId30" Type="http://schemas.openxmlformats.org/officeDocument/2006/relationships/hyperlink" Target="https://www.ine.pt/xportal/xmain?xpid=INE&amp;xpgid=ine_indicadores&amp;indOcorrCod=0000866&amp;contexto=bd&amp;selTab=tab2&amp;xlang=pt" TargetMode="External"/><Relationship Id="rId35" Type="http://schemas.openxmlformats.org/officeDocument/2006/relationships/hyperlink" Target="https://www.ine.pt/xportal/xmain?xpid=INE&amp;xpgid=ine_indicadores&amp;indOcorrCod=0000867&amp;contexto=bd&amp;selTab=tab2&amp;xlang=pt" TargetMode="External"/><Relationship Id="rId43" Type="http://schemas.openxmlformats.org/officeDocument/2006/relationships/hyperlink" Target="https://www.ine.pt/xportal/xmain?xpid=INE&amp;xpgid=ine_indicadores&amp;indOcorrCod=0000865&amp;contexto=bd&amp;selTab=tab2" TargetMode="External"/><Relationship Id="rId48" Type="http://schemas.openxmlformats.org/officeDocument/2006/relationships/hyperlink" Target="https://www.ine.pt/xportal/xmain?xpid=INE&amp;xpgid=ine_indicadores&amp;indOcorrCod=0000865&amp;contexto=bd&amp;selTab=tab2&amp;xlang=en" TargetMode="External"/><Relationship Id="rId8" Type="http://schemas.openxmlformats.org/officeDocument/2006/relationships/hyperlink" Target="https://www.ine.pt/xportal/xmain?xpid=INE&amp;xpgid=ine_indicadores&amp;indOcorrCod=0000862&amp;contexto=bd&amp;selTab=tab2&amp;xlang=pt" TargetMode="External"/><Relationship Id="rId3" Type="http://schemas.openxmlformats.org/officeDocument/2006/relationships/hyperlink" Target="https://www.ine.pt/xportal/xmain?xpid=INE&amp;xpgid=ine_indicadores&amp;indOcorrCod=0000861&amp;contexto=bd&amp;selTab=tab2" TargetMode="External"/><Relationship Id="rId12" Type="http://schemas.openxmlformats.org/officeDocument/2006/relationships/hyperlink" Target="https://www.ine.pt/xportal/xmain?xpid=INE&amp;xpgid=ine_indicadores&amp;indOcorrCod=0000862&amp;contexto=bd&amp;selTab=tab2&amp;xlang=en" TargetMode="External"/><Relationship Id="rId17" Type="http://schemas.openxmlformats.org/officeDocument/2006/relationships/hyperlink" Target="http://www.ine.pt/xurl/ind/0000869" TargetMode="External"/><Relationship Id="rId25" Type="http://schemas.openxmlformats.org/officeDocument/2006/relationships/hyperlink" Target="https://www.ine.pt/xportal/xmain?xpid=INE&amp;xpgid=ine_indicadores&amp;indOcorrCod=0000869&amp;contexto=bd&amp;selTab=tab2&amp;xlang=en" TargetMode="External"/><Relationship Id="rId33" Type="http://schemas.openxmlformats.org/officeDocument/2006/relationships/hyperlink" Target="https://www.ine.pt/xportal/xmain?xpid=INE&amp;xpgid=ine_indicadores&amp;indOcorrCod=0000866&amp;contexto=bd&amp;selTab=tab2&amp;xlang=en" TargetMode="External"/><Relationship Id="rId38" Type="http://schemas.openxmlformats.org/officeDocument/2006/relationships/hyperlink" Target="https://www.ine.pt/xportal/xmain?xpid=INE&amp;xpgid=ine_indicadores&amp;indOcorrCod=0000867&amp;contexto=bd&amp;selTab=tab2&amp;xlang=en" TargetMode="External"/><Relationship Id="rId46" Type="http://schemas.openxmlformats.org/officeDocument/2006/relationships/hyperlink" Target="https://www.ine.pt/xportal/xmain?xpid=INE&amp;xpgid=ine_indicadores&amp;indOcorrCod=0000865&amp;contexto=bd&amp;selTab=tab2&amp;xlang=en" TargetMode="External"/><Relationship Id="rId20" Type="http://schemas.openxmlformats.org/officeDocument/2006/relationships/hyperlink" Target="https://www.ine.pt/xportal/xmain?xpid=INE&amp;xpgid=ine_indicadores&amp;indOcorrCod=0000868&amp;contexto=bd&amp;selTab=tab2&amp;xlang=en" TargetMode="External"/><Relationship Id="rId41" Type="http://schemas.openxmlformats.org/officeDocument/2006/relationships/hyperlink" Target="http://www.ine.pt/xurl/ind/0000868" TargetMode="External"/><Relationship Id="rId1" Type="http://schemas.openxmlformats.org/officeDocument/2006/relationships/hyperlink" Target="http://www.ine.pt/xurl/ind/0000861" TargetMode="External"/><Relationship Id="rId6" Type="http://schemas.openxmlformats.org/officeDocument/2006/relationships/hyperlink" Target="https://www.ine.pt/xportal/xmain?xpid=INE&amp;xpgid=ine_indicadores&amp;indOcorrCod=0000861&amp;contexto=bd&amp;selTab=tab2&amp;xlang=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7287" TargetMode="External"/><Relationship Id="rId3" Type="http://schemas.openxmlformats.org/officeDocument/2006/relationships/hyperlink" Target="http://www.ine.pt/xurl/ind/0007264" TargetMode="External"/><Relationship Id="rId7" Type="http://schemas.openxmlformats.org/officeDocument/2006/relationships/hyperlink" Target="http://www.ine.pt/xurl/ind/0007287" TargetMode="External"/><Relationship Id="rId12" Type="http://schemas.openxmlformats.org/officeDocument/2006/relationships/hyperlink" Target="http://www.ine.pt/xurl/ind/0012095" TargetMode="External"/><Relationship Id="rId2" Type="http://schemas.openxmlformats.org/officeDocument/2006/relationships/hyperlink" Target="http://www.ine.pt/xurl/ind/0007286" TargetMode="External"/><Relationship Id="rId1" Type="http://schemas.openxmlformats.org/officeDocument/2006/relationships/hyperlink" Target="http://www.ine.pt/xurl/ind/0007286" TargetMode="External"/><Relationship Id="rId6" Type="http://schemas.openxmlformats.org/officeDocument/2006/relationships/hyperlink" Target="http://www.ine.pt/xurl/ind/0007533" TargetMode="External"/><Relationship Id="rId11" Type="http://schemas.openxmlformats.org/officeDocument/2006/relationships/hyperlink" Target="http://www.ine.pt/xurl/ind/0012094" TargetMode="External"/><Relationship Id="rId5" Type="http://schemas.openxmlformats.org/officeDocument/2006/relationships/hyperlink" Target="http://www.ine.pt/xurl/ind/0007533" TargetMode="External"/><Relationship Id="rId10" Type="http://schemas.openxmlformats.org/officeDocument/2006/relationships/hyperlink" Target="http://www.ine.pt/xurl/ind/0012099" TargetMode="External"/><Relationship Id="rId4" Type="http://schemas.openxmlformats.org/officeDocument/2006/relationships/hyperlink" Target="http://www.ine.pt/xurl/ind/0007533" TargetMode="External"/><Relationship Id="rId9" Type="http://schemas.openxmlformats.org/officeDocument/2006/relationships/hyperlink" Target="http://www.ine.pt/xurl/ind/0007264" TargetMode="External"/></Relationships>
</file>

<file path=xl/worksheets/_rels/sheet51.xml.rels><?xml version="1.0" encoding="UTF-8" standalone="yes"?>
<Relationships xmlns="http://schemas.openxmlformats.org/package/2006/relationships"><Relationship Id="rId1" Type="http://schemas.openxmlformats.org/officeDocument/2006/relationships/hyperlink" Target="http://www.ine.pt/xurl/ind/0012093"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08&amp;contexto=bd&amp;selTab=tab2&amp;xlang=en" TargetMode="External"/><Relationship Id="rId2" Type="http://schemas.openxmlformats.org/officeDocument/2006/relationships/hyperlink" Target="https://www.ine.pt/xportal/xmain?xpid=INE&amp;xpgid=ine_indicadores&amp;indOcorrCod=0009808&amp;contexto=bd&amp;selTab=tab2&amp;xlang=en" TargetMode="External"/><Relationship Id="rId1" Type="http://schemas.openxmlformats.org/officeDocument/2006/relationships/hyperlink" Target="http://www.ine.pt/xurl/ind/0012092" TargetMode="External"/><Relationship Id="rId5" Type="http://schemas.openxmlformats.org/officeDocument/2006/relationships/hyperlink" Target="https://www.ine.pt/xportal/xmain?xpid=INE&amp;xpgid=ine_indicadores&amp;indOcorrCod=0009808&amp;contexto=bd&amp;selTab=tab2&amp;xlang=en" TargetMode="External"/><Relationship Id="rId4" Type="http://schemas.openxmlformats.org/officeDocument/2006/relationships/hyperlink" Target="https://www.ine.pt/xportal/xmain?xpid=INE&amp;xpgid=ine_indicadores&amp;indOcorrCod=0009808&amp;contexto=bd&amp;selTab=tab2&amp;xlang=en" TargetMode="External"/></Relationships>
</file>

<file path=xl/worksheets/_rels/sheet5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3&amp;contexto=bd&amp;selTab=tab2&amp;xlang=en" TargetMode="External"/><Relationship Id="rId2" Type="http://schemas.openxmlformats.org/officeDocument/2006/relationships/hyperlink" Target="https://www.ine.pt/xportal/xmain?xpid=INE&amp;xpgid=ine_indicadores&amp;indOcorrCod=0009813&amp;contexto=bd&amp;selTab=tab2&amp;xlang=en" TargetMode="External"/><Relationship Id="rId1" Type="http://schemas.openxmlformats.org/officeDocument/2006/relationships/hyperlink" Target="http://www.ine.pt/xurl/ind/0009813" TargetMode="External"/><Relationship Id="rId5" Type="http://schemas.openxmlformats.org/officeDocument/2006/relationships/hyperlink" Target="https://www.ine.pt/xportal/xmain?xpid=INE&amp;xpgid=ine_indicadores&amp;indOcorrCod=0009813&amp;contexto=bd&amp;selTab=tab2&amp;xlang=en" TargetMode="External"/><Relationship Id="rId4" Type="http://schemas.openxmlformats.org/officeDocument/2006/relationships/hyperlink" Target="https://www.ine.pt/xportal/xmain?xpid=INE&amp;xpgid=ine_indicadores&amp;indOcorrCod=0009813&amp;contexto=bd&amp;selTab=tab2&amp;xlang=en"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4&amp;contexto=bd&amp;selTab=tab2&amp;xlang=en" TargetMode="External"/><Relationship Id="rId2" Type="http://schemas.openxmlformats.org/officeDocument/2006/relationships/hyperlink" Target="https://www.ine.pt/xportal/xmain?xpid=INE&amp;xpgid=ine_indicadores&amp;indOcorrCod=0009814&amp;contexto=bd&amp;selTab=tab2&amp;xlang=en" TargetMode="External"/><Relationship Id="rId1" Type="http://schemas.openxmlformats.org/officeDocument/2006/relationships/hyperlink" Target="http://www.ine.pt/xurl/ind/0012091" TargetMode="External"/><Relationship Id="rId5" Type="http://schemas.openxmlformats.org/officeDocument/2006/relationships/hyperlink" Target="https://www.ine.pt/xportal/xmain?xpid=INE&amp;xpgid=ine_indicadores&amp;indOcorrCod=0009814&amp;contexto=bd&amp;selTab=tab2&amp;xlang=en" TargetMode="External"/><Relationship Id="rId4" Type="http://schemas.openxmlformats.org/officeDocument/2006/relationships/hyperlink" Target="https://www.ine.pt/xportal/xmain?xpid=INE&amp;xpgid=ine_indicadores&amp;indOcorrCod=0009814&amp;contexto=bd&amp;selTab=tab2&amp;xlang=en" TargetMode="External"/></Relationships>
</file>

<file path=xl/worksheets/_rels/sheet55.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56.xml.rels><?xml version="1.0" encoding="UTF-8" standalone="yes"?>
<Relationships xmlns="http://schemas.openxmlformats.org/package/2006/relationships"><Relationship Id="rId1" Type="http://schemas.openxmlformats.org/officeDocument/2006/relationships/hyperlink" Target="http://www.ine.pt/xurl/ind/0008068" TargetMode="External"/></Relationships>
</file>

<file path=xl/worksheets/_rels/sheet57.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10660" TargetMode="External"/><Relationship Id="rId13" Type="http://schemas.openxmlformats.org/officeDocument/2006/relationships/hyperlink" Target="http://www.ine.pt/xurl/ind/0010656" TargetMode="External"/><Relationship Id="rId18" Type="http://schemas.openxmlformats.org/officeDocument/2006/relationships/hyperlink" Target="http://www.ine.pt/xurl/ind/0010704" TargetMode="External"/><Relationship Id="rId3" Type="http://schemas.openxmlformats.org/officeDocument/2006/relationships/hyperlink" Target="http://www.ine.pt/xurl/ind/0010693" TargetMode="External"/><Relationship Id="rId7" Type="http://schemas.openxmlformats.org/officeDocument/2006/relationships/hyperlink" Target="http://www.ine.pt/xurl/ind/0010654" TargetMode="External"/><Relationship Id="rId12" Type="http://schemas.openxmlformats.org/officeDocument/2006/relationships/hyperlink" Target="http://www.ine.pt/xurl/ind/0010693" TargetMode="External"/><Relationship Id="rId17" Type="http://schemas.openxmlformats.org/officeDocument/2006/relationships/hyperlink" Target="http://www.ine.pt/xurl/ind/0010703" TargetMode="External"/><Relationship Id="rId2" Type="http://schemas.openxmlformats.org/officeDocument/2006/relationships/hyperlink" Target="http://www.ine.pt/xurl/ind/0010693" TargetMode="External"/><Relationship Id="rId16" Type="http://schemas.openxmlformats.org/officeDocument/2006/relationships/hyperlink" Target="http://www.ine.pt/xurl/ind/0010703" TargetMode="External"/><Relationship Id="rId20" Type="http://schemas.openxmlformats.org/officeDocument/2006/relationships/hyperlink" Target="http://www.ine.pt/xurl/ind/0010704" TargetMode="External"/><Relationship Id="rId1" Type="http://schemas.openxmlformats.org/officeDocument/2006/relationships/hyperlink" Target="http://www.ine.pt/xurl/ind/0010693" TargetMode="External"/><Relationship Id="rId6" Type="http://schemas.openxmlformats.org/officeDocument/2006/relationships/hyperlink" Target="http://www.ine.pt/xurl/ind/0010654" TargetMode="External"/><Relationship Id="rId11" Type="http://schemas.openxmlformats.org/officeDocument/2006/relationships/hyperlink" Target="http://www.ine.pt/xurl/ind/0010656" TargetMode="External"/><Relationship Id="rId5" Type="http://schemas.openxmlformats.org/officeDocument/2006/relationships/hyperlink" Target="http://www.ine.pt/xurl/ind/0010654" TargetMode="External"/><Relationship Id="rId15" Type="http://schemas.openxmlformats.org/officeDocument/2006/relationships/hyperlink" Target="http://www.ine.pt/xurl/ind/0010703" TargetMode="External"/><Relationship Id="rId10" Type="http://schemas.openxmlformats.org/officeDocument/2006/relationships/hyperlink" Target="http://www.ine.pt/xurl/ind/0010660" TargetMode="External"/><Relationship Id="rId19" Type="http://schemas.openxmlformats.org/officeDocument/2006/relationships/hyperlink" Target="http://www.ine.pt/xurl/ind/0010704" TargetMode="External"/><Relationship Id="rId4" Type="http://schemas.openxmlformats.org/officeDocument/2006/relationships/hyperlink" Target="http://www.ine.pt/xurl/ind/0010693" TargetMode="External"/><Relationship Id="rId9" Type="http://schemas.openxmlformats.org/officeDocument/2006/relationships/hyperlink" Target="http://www.ine.pt/xurl/ind/0010660" TargetMode="External"/><Relationship Id="rId14" Type="http://schemas.openxmlformats.org/officeDocument/2006/relationships/hyperlink" Target="http://www.ine.pt/xurl/ind/0010656"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10666" TargetMode="External"/><Relationship Id="rId2" Type="http://schemas.openxmlformats.org/officeDocument/2006/relationships/hyperlink" Target="http://www.ine.pt/xurl/ind/0010669" TargetMode="External"/><Relationship Id="rId1" Type="http://schemas.openxmlformats.org/officeDocument/2006/relationships/hyperlink" Target="http://www.ine.pt/xurl/ind/0010666" TargetMode="External"/><Relationship Id="rId6" Type="http://schemas.openxmlformats.org/officeDocument/2006/relationships/hyperlink" Target="http://www.ine.pt/xurl/ind/0010669" TargetMode="External"/><Relationship Id="rId5" Type="http://schemas.openxmlformats.org/officeDocument/2006/relationships/hyperlink" Target="http://www.ine.pt/xurl/ind/0010669" TargetMode="External"/><Relationship Id="rId4" Type="http://schemas.openxmlformats.org/officeDocument/2006/relationships/hyperlink" Target="http://www.ine.pt/xurl/ind/001066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E57D1-7B7E-4D48-8FEA-DC713663CFB9}">
  <dimension ref="A1:A58"/>
  <sheetViews>
    <sheetView showGridLines="0" tabSelected="1" workbookViewId="0"/>
  </sheetViews>
  <sheetFormatPr defaultRowHeight="12.75"/>
  <cols>
    <col min="1" max="1" width="98.85546875" customWidth="1"/>
  </cols>
  <sheetData>
    <row r="1" spans="1:1" ht="15">
      <c r="A1" s="1052" t="s">
        <v>1944</v>
      </c>
    </row>
    <row r="3" spans="1:1">
      <c r="A3" s="32" t="s">
        <v>0</v>
      </c>
    </row>
    <row r="4" spans="1:1">
      <c r="A4" s="32" t="s">
        <v>53</v>
      </c>
    </row>
    <row r="5" spans="1:1">
      <c r="A5" s="32" t="s">
        <v>84</v>
      </c>
    </row>
    <row r="6" spans="1:1">
      <c r="A6" s="32" t="s">
        <v>145</v>
      </c>
    </row>
    <row r="7" spans="1:1">
      <c r="A7" s="32" t="s">
        <v>307</v>
      </c>
    </row>
    <row r="8" spans="1:1">
      <c r="A8" s="32" t="s">
        <v>387</v>
      </c>
    </row>
    <row r="9" spans="1:1">
      <c r="A9" s="32" t="s">
        <v>433</v>
      </c>
    </row>
    <row r="10" spans="1:1">
      <c r="A10" s="32" t="s">
        <v>459</v>
      </c>
    </row>
    <row r="11" spans="1:1">
      <c r="A11" s="32" t="s">
        <v>480</v>
      </c>
    </row>
    <row r="12" spans="1:1">
      <c r="A12" s="32" t="s">
        <v>533</v>
      </c>
    </row>
    <row r="13" spans="1:1">
      <c r="A13" s="32" t="s">
        <v>575</v>
      </c>
    </row>
    <row r="14" spans="1:1">
      <c r="A14" s="32" t="s">
        <v>604</v>
      </c>
    </row>
    <row r="15" spans="1:1">
      <c r="A15" s="32" t="s">
        <v>679</v>
      </c>
    </row>
    <row r="16" spans="1:1">
      <c r="A16" s="32" t="s">
        <v>713</v>
      </c>
    </row>
    <row r="17" spans="1:1">
      <c r="A17" s="32" t="s">
        <v>728</v>
      </c>
    </row>
    <row r="18" spans="1:1">
      <c r="A18" s="32" t="s">
        <v>787</v>
      </c>
    </row>
    <row r="19" spans="1:1">
      <c r="A19" s="32" t="s">
        <v>788</v>
      </c>
    </row>
    <row r="20" spans="1:1">
      <c r="A20" s="32" t="s">
        <v>901</v>
      </c>
    </row>
    <row r="21" spans="1:1">
      <c r="A21" s="32" t="s">
        <v>942</v>
      </c>
    </row>
    <row r="22" spans="1:1">
      <c r="A22" s="32" t="s">
        <v>1006</v>
      </c>
    </row>
    <row r="23" spans="1:1">
      <c r="A23" s="32" t="s">
        <v>1031</v>
      </c>
    </row>
    <row r="24" spans="1:1">
      <c r="A24" s="32" t="s">
        <v>1079</v>
      </c>
    </row>
    <row r="25" spans="1:1">
      <c r="A25" s="32" t="s">
        <v>1079</v>
      </c>
    </row>
    <row r="26" spans="1:1">
      <c r="A26" s="32" t="s">
        <v>1158</v>
      </c>
    </row>
    <row r="27" spans="1:1">
      <c r="A27" s="32" t="s">
        <v>1212</v>
      </c>
    </row>
    <row r="28" spans="1:1">
      <c r="A28" s="32" t="s">
        <v>1252</v>
      </c>
    </row>
    <row r="29" spans="1:1">
      <c r="A29" s="32" t="s">
        <v>1252</v>
      </c>
    </row>
    <row r="30" spans="1:1">
      <c r="A30" s="32" t="s">
        <v>1287</v>
      </c>
    </row>
    <row r="31" spans="1:1">
      <c r="A31" s="32" t="s">
        <v>1332</v>
      </c>
    </row>
    <row r="32" spans="1:1">
      <c r="A32" s="32" t="s">
        <v>1361</v>
      </c>
    </row>
    <row r="33" spans="1:1">
      <c r="A33" s="32" t="s">
        <v>1361</v>
      </c>
    </row>
    <row r="34" spans="1:1">
      <c r="A34" s="32" t="s">
        <v>1450</v>
      </c>
    </row>
    <row r="35" spans="1:1">
      <c r="A35" s="32" t="s">
        <v>1476</v>
      </c>
    </row>
    <row r="36" spans="1:1">
      <c r="A36" s="32" t="s">
        <v>1497</v>
      </c>
    </row>
    <row r="37" spans="1:1">
      <c r="A37" s="32" t="s">
        <v>1534</v>
      </c>
    </row>
    <row r="38" spans="1:1">
      <c r="A38" s="32" t="s">
        <v>1605</v>
      </c>
    </row>
    <row r="39" spans="1:1">
      <c r="A39" s="32" t="s">
        <v>1607</v>
      </c>
    </row>
    <row r="40" spans="1:1">
      <c r="A40" s="32" t="s">
        <v>1609</v>
      </c>
    </row>
    <row r="41" spans="1:1">
      <c r="A41" s="32" t="s">
        <v>1611</v>
      </c>
    </row>
    <row r="42" spans="1:1">
      <c r="A42" s="32" t="s">
        <v>1382</v>
      </c>
    </row>
    <row r="43" spans="1:1">
      <c r="A43" s="32" t="s">
        <v>1440</v>
      </c>
    </row>
    <row r="44" spans="1:1">
      <c r="A44" s="32" t="s">
        <v>1448</v>
      </c>
    </row>
    <row r="45" spans="1:1">
      <c r="A45" s="32" t="s">
        <v>1613</v>
      </c>
    </row>
    <row r="46" spans="1:1">
      <c r="A46" s="32" t="s">
        <v>1673</v>
      </c>
    </row>
    <row r="47" spans="1:1">
      <c r="A47" s="32" t="s">
        <v>1701</v>
      </c>
    </row>
    <row r="48" spans="1:1">
      <c r="A48" s="32" t="s">
        <v>1761</v>
      </c>
    </row>
    <row r="49" spans="1:1">
      <c r="A49" s="32" t="s">
        <v>1795</v>
      </c>
    </row>
    <row r="50" spans="1:1">
      <c r="A50" s="32" t="s">
        <v>1808</v>
      </c>
    </row>
    <row r="51" spans="1:1">
      <c r="A51" s="32" t="s">
        <v>1851</v>
      </c>
    </row>
    <row r="52" spans="1:1">
      <c r="A52" s="32" t="s">
        <v>1855</v>
      </c>
    </row>
    <row r="53" spans="1:1">
      <c r="A53" s="32" t="s">
        <v>1858</v>
      </c>
    </row>
    <row r="54" spans="1:1">
      <c r="A54" s="32" t="s">
        <v>1641</v>
      </c>
    </row>
    <row r="55" spans="1:1">
      <c r="A55" s="32" t="s">
        <v>1861</v>
      </c>
    </row>
    <row r="56" spans="1:1">
      <c r="A56" s="32" t="s">
        <v>1891</v>
      </c>
    </row>
    <row r="57" spans="1:1">
      <c r="A57" s="32" t="s">
        <v>1894</v>
      </c>
    </row>
    <row r="58" spans="1:1">
      <c r="A58" s="32" t="s">
        <v>1903</v>
      </c>
    </row>
  </sheetData>
  <hyperlinks>
    <hyperlink ref="A3" location="'2.1.'!A1" display="2.1 - Contas nacionais trimestrais (Rv)" xr:uid="{1A694457-8B8F-493D-97C9-00A90BBA6614}"/>
    <hyperlink ref="A4" location="'2.2.'!A1" display="2.2 - Contas nacionais trimestrais (Rv)" xr:uid="{CA48F871-3520-4D85-8CCE-AC133E72F6FE}"/>
    <hyperlink ref="A5" location="'3.1.'!A1" display="3.1 - Nados-vivos, Óbitos e Casamentos " xr:uid="{3F386A38-EB2E-4CAB-9505-2AE16F5DE8AF}"/>
    <hyperlink ref="A6" location="'3.2.'!A1" display="3.2 - Óbitos por causa de morte (CID-10 - lista europeia sucinta), segundo o mês do falecimento" xr:uid="{73641BB9-E284-43C3-B6CC-DFB731506606}"/>
    <hyperlink ref="A7" location="'3.3.'!A1" display="3.3 -Prestações da Segurança Social - Número de processamentos e valor dos benefícios, por tipo de prestações" xr:uid="{7BFD1076-F23F-4930-AFF2-061A462808B5}"/>
    <hyperlink ref="A8" location="'3.4.'!A1" display="3.4 - População total, ativa, empregada e desempregada" xr:uid="{0C73173E-64BB-4ED2-9B0D-7B14EBCA46AE}"/>
    <hyperlink ref="A9" location="'3.5.'!A1" display="3.5 - População empregada por situação na profissão e setor de atividade" xr:uid="{D3AC9FE0-7A8A-4BFD-ACEC-B80FDB65F164}"/>
    <hyperlink ref="A10" location="'3.6.'!A1" display="3.6 - População desempregada por condição no desemprego e duração do desemprego" xr:uid="{90C73407-E12B-4CEF-BA7D-60B2891F62C7}"/>
    <hyperlink ref="A11" location="'3.7.'!A1" display="3.7 - Índice de preços no consumidor" xr:uid="{9C331131-E279-448D-A8CD-E6474EF0E082}"/>
    <hyperlink ref="A12" location="'3.8.'!A1" display="3.8 - Exibição de cinema - Sessões, espectadores e receitas por regiões" xr:uid="{FE43D019-6625-4605-B606-D0E038D6D1AB}"/>
    <hyperlink ref="A13" location="'3.9.'!A1" display="3.9 - Exibição de cinema - Sessões, espectadores e receitas segundo o país de origem" xr:uid="{DAA74DF1-FAA0-4DF4-B3CF-815590DD1B1F}"/>
    <hyperlink ref="A14" location="'4.1.'!A1" display="4.1 - Estado das culturas e previsão das colheitas" xr:uid="{2BA0EF53-1958-4983-8DC3-35BE4CFEE15E}"/>
    <hyperlink ref="A15" location="'4.2.'!A1" display="4.2 - Produção animal - Gado abatido e aprovado para consumo público" xr:uid="{788BC266-676D-418F-8202-44A55607BDF0}"/>
    <hyperlink ref="A16" location="'4.3.'!A1" display="4.3 - Produção animal - Avicultura industrial" xr:uid="{07099730-2890-402F-8F72-344729E40CB5}"/>
    <hyperlink ref="A17" location="'4.4.'!A1" display="4.4 - Produção animal - Leite de vaca e produtos lácteos obtidos" xr:uid="{5B0A5120-2C43-4515-B7CD-1EA09362C4B1}"/>
    <hyperlink ref="A18" location="'4.5.'!A1" display="4.5 - Capturas nominais" xr:uid="{360D3A19-D4D6-401E-8CE4-F5A44F0081B8}"/>
    <hyperlink ref="A19" location="'4.6.'!A1" display="4.6 - Preços mensais no produtor de alguns produtos vegetais" xr:uid="{E9910851-09C2-49EF-9CFA-DF6422C00BDC}"/>
    <hyperlink ref="A20" location="'4.7.'!A1" display="4.7 - Preços mensais no produtor de alguns animais e produtos animais" xr:uid="{6E77F7DF-74EC-4E19-A987-FA3EEC6C6A06}"/>
    <hyperlink ref="A21" location="'5.1.'!A1" display="5.1 - Índice de produção industrial" xr:uid="{E2A88E39-1C7C-4D04-9A8A-4504BCD909F4}"/>
    <hyperlink ref="A22" location="'5.2.'!A1" display="5.2 - Índice de volume de negócios na indústria, ajustado de efeitos de calendário e de sazonalidade" xr:uid="{477835E1-E76F-4101-A12A-3462DBB9FF44}"/>
    <hyperlink ref="A23" location="'5.3.'!A1" display="5.3 - Índice de emprego na indústria" xr:uid="{644398D3-C496-48F3-A171-02BEA756B401}"/>
    <hyperlink ref="A24" location="'5.4.'!A1" display="5.4 - Inquéritos de conjuntura à indústria transformadora" xr:uid="{754521BA-C07E-472A-B9CC-A412C3938F64}"/>
    <hyperlink ref="A25" location="'5.4.a.'!A1" display="5.4 - Inquéritos de conjuntura à indústria transformadora" xr:uid="{72A4134C-E55A-4624-BE22-14619E4C2B3C}"/>
    <hyperlink ref="A26" location="'5.5.'!A1" display="5.5 - Licenciamento de obra" xr:uid="{F38A78F7-DC2F-4D56-AD8F-304E0BD48764}"/>
    <hyperlink ref="A27" location="'5.6.'!A1" display="5.6 - Obras concluídas" xr:uid="{97A21CDD-5147-4F5E-91FA-AF2842DFE519}"/>
    <hyperlink ref="A28" location="'5.7.'!A1" display="5.7 - Inquéritos de conjuntura à construção e obras públicas" xr:uid="{DD1DF3F1-5D2E-4494-B48B-3D77A03E54EE}"/>
    <hyperlink ref="A29" location="'5.7.a.'!A1" display="5.7 - Inquéritos de conjuntura à construção e obras públicas" xr:uid="{101EFF47-FE1A-4083-A854-E572BBC24EAC}"/>
    <hyperlink ref="A30" location="'5.8.'!A1" display="5.8 - Índice de preços na produção industrial" xr:uid="{E55D503F-CBE2-4F4D-9BEC-FC9CB26DE751}"/>
    <hyperlink ref="A31" location="'5.9.'!A1" display="5.9 - Índice de produção na construção " xr:uid="{323493C8-9BD8-4F82-B6B4-A36B6E82401E}"/>
    <hyperlink ref="A32" location="'6.1.'!A1" display="6.1 - Inquéritos de conjuntura ao comércio" xr:uid="{992E5875-61A3-40A4-A0BF-179AAF504826}"/>
    <hyperlink ref="A33" location="'6.1.a.'!A1" display="6.1 - Inquéritos de conjuntura ao comércio" xr:uid="{547567DB-9A21-453B-AD8D-296190AB8F7B}"/>
    <hyperlink ref="A34" location="'6.2.'!A1" display="6.2 - Inquéritos de conjuntura ao comércio" xr:uid="{491906A9-C1A0-4E09-804F-1FA7BCC14CB1}"/>
    <hyperlink ref="A35" location="'6.3.'!A1" display="6.3 - Venda de veículos automóveis novos" xr:uid="{02F8E033-2C68-474A-80B8-B9D7E0DB602B}"/>
    <hyperlink ref="A36" location="'6.4.'!A1" display="6.4 – Evolução do Comércio Internacional" xr:uid="{F79B8148-9AA6-403C-A1E5-DE58FC480F8D}"/>
    <hyperlink ref="A37" location="'6.5.'!A1" display="6.5 – Comércio Internacional – Importações de bens (CIF) por principais parceiros comerciais" xr:uid="{E86A5672-48E4-4D81-93C1-5BDBB92DC3C5}"/>
    <hyperlink ref="A38" location="'6.6.'!A1" display="6.6 – Comércio Internacional – Exportações de bens (FOB) por principais parceiros comerciais" xr:uid="{C6D8ADB9-0451-4675-81C5-2C40A675044B}"/>
    <hyperlink ref="A39" location="'6.7.'!A1" display="6.7 – Comércio Internacional – Importações de bens (CIF) por grupos de produtos" xr:uid="{A40ABE9F-971B-4108-842E-C511750D5599}"/>
    <hyperlink ref="A40" location="'6.8.'!A1" display="6.8 – Comércio Internacional – Exportações de bens (FOB) por grupos de produtos" xr:uid="{DB76AD33-E5DB-4C6F-A764-2F19886830EA}"/>
    <hyperlink ref="A41" location="'6.9.'!A1" display="6.9 – Comércio Intra-UE – Importações de bens (CIF) por grupos de produtos" xr:uid="{BED2146F-F3DC-412B-8185-F12535DCBFDD}"/>
    <hyperlink ref="A42" location="'6.10.'!A1" display="6.10 – Comércio Intra-UE – Exportações de bens (FOB) por grupos de produtos" xr:uid="{5DD9EE5A-C3D8-4067-854B-CC91FF450E59}"/>
    <hyperlink ref="A43" location="'6.11.'!A1" display="6.11 – Comércio Extra-UE – Importações de bens (CIF) por grupos de produtos" xr:uid="{7B307A4E-F19B-4C1C-B929-2F6459D66BB8}"/>
    <hyperlink ref="A44" location="'6.12.'!A1" display="6.12 – Comércio Extra-UE – Exportações de bens (FOB) por grupos de produtos" xr:uid="{2BDE59F5-7E49-44BB-B650-48F49094920D}"/>
    <hyperlink ref="A45" location="'7.1.'!A1" display="7.1 - Transportes ferroviários" xr:uid="{32E60CBC-1559-4387-A710-85BB6CFCB715}"/>
    <hyperlink ref="A46" location="'7.2.'!A1" display="7.2 - Transportes fluviais" xr:uid="{0D22431C-4C89-4972-8E1A-B76BD8EF24D7}"/>
    <hyperlink ref="A47" location="'7.3.'!A1" display="7.3 - Transportes marítimos" xr:uid="{7B25712A-D8F6-4FD6-BC8C-A692BF19D378}"/>
    <hyperlink ref="A48" location="'7.4.'!A1" display="7.4 - Transportes aéreos" xr:uid="{5AEDCD09-4AD1-460C-A50F-AD9D320D8DB9}"/>
    <hyperlink ref="A49" location="'7.5.'!A1" display="7.5 -  Rendimento médio por quarto disponível (RevPAR) nos estabelecimentos de alojamento turístico, por NUTS II" xr:uid="{FB7A4BED-00C5-45F4-9587-44D5A4F7D51E}"/>
    <hyperlink ref="A50" location="'7.6.'!A1" display="7.6 - Dormidas nos estabelecimentos de alojamento turístico, por países de residência" xr:uid="{922388FD-0966-400C-99FA-FA30D69F9AB6}"/>
    <hyperlink ref="A51" location="'7.7.'!A1" display="7.7 - Hóspedes nos estabelecimentos de alojamento turístico, segundo a NUTS" xr:uid="{427FCD49-0BF1-452C-8728-9AD11CDA9A62}"/>
    <hyperlink ref="A52" location="'7.8.'!A1" display="7.8 - Dormidas nos estabelecimentos de alojamento turístico, segundo a NUTS" xr:uid="{4F4BE751-26E7-40B4-AB16-41B04C2233F2}"/>
    <hyperlink ref="A53" location="'7.9.'!A1" display="7.9 - Proveitos totais nos estabelecimentos de alojamento turístico, segundo a NUTS" xr:uid="{564183CC-B01F-4795-AF22-C288A015E076}"/>
    <hyperlink ref="A54" location="'7.10.'!A1" display="7.10 - Proveitos de aposento nos estabelecimentos de alojamento turístico, segundo a NUTS " xr:uid="{BDEF84BB-D498-428D-9F58-658D6900EE44}"/>
    <hyperlink ref="A55" location="'8.1.'!A1" display="8.1 - Constituição de Pessoas Coletivas e Entidades Equiparadas, segundo a forma jurídica" xr:uid="{993DBF84-92BB-4C6C-B405-DE37FA857DF0}"/>
    <hyperlink ref="A56" location="'8.2.'!A1" display="8.2 - Dissolução de Pessoas Coletivas e Entidades Equiparadas, segundo a forma jurídica" xr:uid="{86307899-19A3-4736-9426-B2FEDF081E11}"/>
    <hyperlink ref="A57" location="'8.3.'!A1" display="8.3 - Constituição de Pessoas Coletivas e Entidades Equiparadas, segundo a forma de constituição" xr:uid="{24827CE9-5F1E-4CF2-8481-CA2BC19D051B}"/>
    <hyperlink ref="A58" location="'9.1.'!A1" display="9.1 - Índice harmonizado de preços no consumidor" xr:uid="{BBDBFBD8-1C9A-4840-9AE7-02F10324E249}"/>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92D2-3BDF-459A-BD8B-A139B8B9DDAE}">
  <dimension ref="A1:K31"/>
  <sheetViews>
    <sheetView showGridLines="0" workbookViewId="0">
      <selection sqref="A1:J1"/>
    </sheetView>
  </sheetViews>
  <sheetFormatPr defaultColWidth="9.140625" defaultRowHeight="11.25"/>
  <cols>
    <col min="1" max="1" width="28" style="139" customWidth="1"/>
    <col min="2" max="8" width="8.28515625" style="139" customWidth="1"/>
    <col min="9" max="9" width="12.28515625" style="139" customWidth="1"/>
    <col min="10" max="10" width="28" style="139" customWidth="1"/>
    <col min="11" max="16384" width="9.140625" style="139"/>
  </cols>
  <sheetData>
    <row r="1" spans="1:11">
      <c r="A1" s="935" t="s">
        <v>459</v>
      </c>
      <c r="B1" s="935"/>
      <c r="C1" s="935"/>
      <c r="D1" s="935"/>
      <c r="E1" s="935"/>
      <c r="F1" s="935"/>
      <c r="G1" s="935"/>
      <c r="H1" s="935"/>
      <c r="I1" s="935"/>
      <c r="J1" s="935"/>
    </row>
    <row r="2" spans="1:11">
      <c r="A2" s="936" t="s">
        <v>460</v>
      </c>
      <c r="B2" s="936"/>
      <c r="C2" s="936"/>
      <c r="D2" s="936"/>
      <c r="E2" s="936"/>
      <c r="F2" s="936"/>
      <c r="G2" s="936"/>
      <c r="H2" s="936"/>
      <c r="I2" s="936"/>
      <c r="J2" s="936"/>
    </row>
    <row r="3" spans="1:11" ht="12" thickBot="1"/>
    <row r="4" spans="1:11" s="141" customFormat="1" ht="12" thickBot="1">
      <c r="A4" s="937" t="s">
        <v>104</v>
      </c>
      <c r="B4" s="924" t="s">
        <v>461</v>
      </c>
      <c r="C4" s="924"/>
      <c r="D4" s="924"/>
      <c r="E4" s="924"/>
      <c r="F4" s="924"/>
      <c r="G4" s="924"/>
      <c r="H4" s="924"/>
      <c r="I4" s="932" t="s">
        <v>390</v>
      </c>
      <c r="J4" s="929" t="s">
        <v>104</v>
      </c>
    </row>
    <row r="5" spans="1:11" s="141" customFormat="1" ht="23.25" thickBot="1">
      <c r="A5" s="937"/>
      <c r="B5" s="140" t="s">
        <v>392</v>
      </c>
      <c r="C5" s="140" t="s">
        <v>392</v>
      </c>
      <c r="D5" s="140" t="s">
        <v>393</v>
      </c>
      <c r="E5" s="140" t="s">
        <v>394</v>
      </c>
      <c r="F5" s="140" t="s">
        <v>395</v>
      </c>
      <c r="G5" s="140" t="s">
        <v>396</v>
      </c>
      <c r="H5" s="140" t="s">
        <v>397</v>
      </c>
      <c r="I5" s="933"/>
      <c r="J5" s="930"/>
    </row>
    <row r="6" spans="1:11" s="141" customFormat="1">
      <c r="A6" s="142" t="s">
        <v>462</v>
      </c>
      <c r="J6" s="142" t="s">
        <v>463</v>
      </c>
    </row>
    <row r="7" spans="1:11" s="141" customFormat="1">
      <c r="A7" s="146" t="s">
        <v>464</v>
      </c>
      <c r="I7" s="175"/>
      <c r="J7" s="143" t="s">
        <v>465</v>
      </c>
    </row>
    <row r="8" spans="1:11" s="141" customFormat="1">
      <c r="A8" s="169" t="s">
        <v>466</v>
      </c>
      <c r="B8" s="156">
        <v>42.4</v>
      </c>
      <c r="C8" s="156">
        <v>47</v>
      </c>
      <c r="D8" s="156">
        <v>58.2</v>
      </c>
      <c r="E8" s="156">
        <v>50.2</v>
      </c>
      <c r="F8" s="156">
        <v>47.6</v>
      </c>
      <c r="G8" s="156">
        <v>49.5</v>
      </c>
      <c r="H8" s="156">
        <v>59.6</v>
      </c>
      <c r="I8" s="151">
        <v>-11.1</v>
      </c>
      <c r="J8" s="169" t="s">
        <v>467</v>
      </c>
      <c r="K8" s="176"/>
    </row>
    <row r="9" spans="1:11" s="141" customFormat="1">
      <c r="A9" s="143" t="s">
        <v>468</v>
      </c>
      <c r="J9" s="143" t="s">
        <v>469</v>
      </c>
      <c r="K9" s="176"/>
    </row>
    <row r="10" spans="1:11" s="141" customFormat="1">
      <c r="A10" s="169" t="s">
        <v>466</v>
      </c>
      <c r="B10" s="156">
        <v>287.10000000000002</v>
      </c>
      <c r="C10" s="156">
        <v>318.8</v>
      </c>
      <c r="D10" s="156">
        <v>310.2</v>
      </c>
      <c r="E10" s="156">
        <v>284.5</v>
      </c>
      <c r="F10" s="156">
        <v>284.3</v>
      </c>
      <c r="G10" s="156">
        <v>320</v>
      </c>
      <c r="H10" s="156">
        <v>299.10000000000002</v>
      </c>
      <c r="I10" s="151">
        <v>1</v>
      </c>
      <c r="J10" s="169" t="s">
        <v>467</v>
      </c>
      <c r="K10" s="176"/>
    </row>
    <row r="11" spans="1:11" s="141" customFormat="1">
      <c r="A11" s="142" t="s">
        <v>470</v>
      </c>
      <c r="B11" s="153"/>
      <c r="C11" s="153"/>
      <c r="D11" s="153"/>
      <c r="E11" s="153"/>
      <c r="F11" s="153"/>
      <c r="G11" s="153"/>
      <c r="H11" s="153"/>
      <c r="I11" s="177"/>
      <c r="J11" s="142" t="s">
        <v>471</v>
      </c>
      <c r="K11" s="176"/>
    </row>
    <row r="12" spans="1:11" s="141" customFormat="1">
      <c r="A12" s="146" t="s">
        <v>472</v>
      </c>
      <c r="B12" s="153"/>
      <c r="C12" s="153"/>
      <c r="D12" s="153"/>
      <c r="E12" s="153"/>
      <c r="F12" s="153"/>
      <c r="G12" s="153"/>
      <c r="H12" s="153"/>
      <c r="I12" s="177"/>
      <c r="J12" s="146" t="s">
        <v>473</v>
      </c>
      <c r="K12" s="176"/>
    </row>
    <row r="13" spans="1:11" s="141" customFormat="1">
      <c r="A13" s="169" t="s">
        <v>466</v>
      </c>
      <c r="B13" s="156">
        <v>203.2</v>
      </c>
      <c r="C13" s="156">
        <v>230.8</v>
      </c>
      <c r="D13" s="156">
        <v>230.3</v>
      </c>
      <c r="E13" s="156">
        <v>207.5</v>
      </c>
      <c r="F13" s="156">
        <v>201.8</v>
      </c>
      <c r="G13" s="156">
        <v>247.2</v>
      </c>
      <c r="H13" s="156">
        <v>230.5</v>
      </c>
      <c r="I13" s="151">
        <v>0.7</v>
      </c>
      <c r="J13" s="169" t="s">
        <v>467</v>
      </c>
    </row>
    <row r="14" spans="1:11" s="141" customFormat="1">
      <c r="A14" s="143" t="s">
        <v>474</v>
      </c>
      <c r="B14" s="153"/>
      <c r="C14" s="153"/>
      <c r="D14" s="153"/>
      <c r="E14" s="153"/>
      <c r="F14" s="153"/>
      <c r="G14" s="153"/>
      <c r="H14" s="153"/>
      <c r="I14" s="177"/>
      <c r="J14" s="143" t="s">
        <v>475</v>
      </c>
    </row>
    <row r="15" spans="1:11" s="141" customFormat="1">
      <c r="A15" s="169" t="s">
        <v>466</v>
      </c>
      <c r="B15" s="156">
        <v>59.2</v>
      </c>
      <c r="C15" s="156">
        <v>68.400000000000006</v>
      </c>
      <c r="D15" s="156">
        <v>55.1</v>
      </c>
      <c r="E15" s="156">
        <v>51</v>
      </c>
      <c r="F15" s="156">
        <v>51</v>
      </c>
      <c r="G15" s="156">
        <v>54.3</v>
      </c>
      <c r="H15" s="156">
        <v>51</v>
      </c>
      <c r="I15" s="151">
        <v>16.100000000000001</v>
      </c>
      <c r="J15" s="169" t="s">
        <v>467</v>
      </c>
      <c r="K15" s="178"/>
    </row>
    <row r="16" spans="1:11" s="141" customFormat="1">
      <c r="A16" s="143" t="s">
        <v>476</v>
      </c>
      <c r="B16" s="153"/>
      <c r="C16" s="153"/>
      <c r="D16" s="153"/>
      <c r="E16" s="153"/>
      <c r="F16" s="153"/>
      <c r="G16" s="153"/>
      <c r="H16" s="153"/>
      <c r="I16" s="177"/>
      <c r="J16" s="143" t="s">
        <v>477</v>
      </c>
    </row>
    <row r="17" spans="1:10" s="141" customFormat="1" ht="12" thickBot="1">
      <c r="A17" s="169" t="s">
        <v>466</v>
      </c>
      <c r="B17" s="156">
        <v>67.099999999999994</v>
      </c>
      <c r="C17" s="156">
        <v>66.5</v>
      </c>
      <c r="D17" s="156">
        <v>83</v>
      </c>
      <c r="E17" s="156">
        <v>76.099999999999994</v>
      </c>
      <c r="F17" s="156">
        <v>79.2</v>
      </c>
      <c r="G17" s="156">
        <v>68</v>
      </c>
      <c r="H17" s="156">
        <v>77.099999999999994</v>
      </c>
      <c r="I17" s="151">
        <v>-15.3</v>
      </c>
      <c r="J17" s="169" t="s">
        <v>467</v>
      </c>
    </row>
    <row r="18" spans="1:10" s="141" customFormat="1" ht="12" customHeight="1" thickBot="1">
      <c r="A18" s="922" t="s">
        <v>104</v>
      </c>
      <c r="B18" s="924" t="s">
        <v>414</v>
      </c>
      <c r="C18" s="924"/>
      <c r="D18" s="924"/>
      <c r="E18" s="924"/>
      <c r="F18" s="924"/>
      <c r="G18" s="924"/>
      <c r="H18" s="924"/>
      <c r="I18" s="925" t="s">
        <v>415</v>
      </c>
      <c r="J18" s="922" t="s">
        <v>104</v>
      </c>
    </row>
    <row r="19" spans="1:10" s="141" customFormat="1" ht="33" customHeight="1" thickBot="1">
      <c r="A19" s="923" t="s">
        <v>104</v>
      </c>
      <c r="B19" s="140" t="s">
        <v>454</v>
      </c>
      <c r="C19" s="140" t="s">
        <v>417</v>
      </c>
      <c r="D19" s="140" t="s">
        <v>418</v>
      </c>
      <c r="E19" s="140" t="s">
        <v>419</v>
      </c>
      <c r="F19" s="140" t="s">
        <v>420</v>
      </c>
      <c r="G19" s="140" t="s">
        <v>421</v>
      </c>
      <c r="H19" s="140" t="s">
        <v>422</v>
      </c>
      <c r="I19" s="925"/>
      <c r="J19" s="923"/>
    </row>
    <row r="20" spans="1:10" s="141" customFormat="1">
      <c r="A20" s="39" t="s">
        <v>423</v>
      </c>
      <c r="B20" s="179"/>
      <c r="C20" s="179"/>
      <c r="D20" s="179"/>
      <c r="E20" s="179"/>
      <c r="F20" s="179"/>
      <c r="G20" s="179"/>
      <c r="H20" s="179"/>
      <c r="I20" s="179"/>
    </row>
    <row r="21" spans="1:10" s="141" customFormat="1">
      <c r="A21" s="39" t="s">
        <v>424</v>
      </c>
    </row>
    <row r="22" spans="1:10" s="141" customFormat="1">
      <c r="A22" s="39"/>
    </row>
    <row r="23" spans="1:10" ht="25.5" customHeight="1">
      <c r="A23" s="926" t="s">
        <v>425</v>
      </c>
      <c r="B23" s="926"/>
      <c r="C23" s="926"/>
      <c r="D23" s="926"/>
      <c r="E23" s="926"/>
      <c r="F23" s="926"/>
      <c r="G23" s="926"/>
      <c r="H23" s="926"/>
      <c r="I23" s="926"/>
      <c r="J23" s="926"/>
    </row>
    <row r="24" spans="1:10" s="141" customFormat="1" ht="24" customHeight="1">
      <c r="A24" s="926" t="s">
        <v>426</v>
      </c>
      <c r="B24" s="926"/>
      <c r="C24" s="926"/>
      <c r="D24" s="926"/>
      <c r="E24" s="926"/>
      <c r="F24" s="926"/>
      <c r="G24" s="926"/>
      <c r="H24" s="926"/>
      <c r="I24" s="926"/>
      <c r="J24" s="926"/>
    </row>
    <row r="25" spans="1:10" s="141" customFormat="1"/>
    <row r="26" spans="1:10" s="141" customFormat="1">
      <c r="A26" s="93" t="s">
        <v>140</v>
      </c>
      <c r="B26" s="180"/>
      <c r="C26" s="180"/>
      <c r="D26" s="180"/>
      <c r="E26" s="180"/>
      <c r="F26" s="180"/>
      <c r="G26" s="180"/>
      <c r="H26" s="180"/>
      <c r="I26" s="180"/>
    </row>
    <row r="27" spans="1:10" s="162" customFormat="1">
      <c r="A27" s="54" t="s">
        <v>478</v>
      </c>
      <c r="B27" s="39"/>
      <c r="C27" s="39"/>
      <c r="D27" s="39"/>
      <c r="E27" s="39"/>
      <c r="F27" s="39"/>
      <c r="G27" s="39"/>
      <c r="H27" s="39"/>
      <c r="I27" s="39"/>
    </row>
    <row r="28" spans="1:10" s="162" customFormat="1">
      <c r="A28" s="54" t="s">
        <v>479</v>
      </c>
      <c r="B28" s="39"/>
      <c r="C28" s="39"/>
      <c r="D28" s="39"/>
      <c r="E28" s="39"/>
      <c r="F28" s="39"/>
      <c r="G28" s="39"/>
      <c r="H28" s="39"/>
      <c r="I28" s="39"/>
    </row>
    <row r="29" spans="1:10">
      <c r="A29" s="934"/>
      <c r="B29" s="934"/>
      <c r="C29" s="934"/>
      <c r="D29" s="934"/>
      <c r="E29" s="934"/>
      <c r="F29" s="934"/>
      <c r="G29" s="934"/>
      <c r="H29" s="934"/>
      <c r="I29" s="934"/>
    </row>
    <row r="30" spans="1:10">
      <c r="A30" s="141"/>
      <c r="B30" s="141"/>
      <c r="C30" s="141"/>
      <c r="D30" s="141"/>
      <c r="E30" s="141"/>
      <c r="F30" s="141"/>
      <c r="G30" s="141"/>
      <c r="H30" s="141"/>
      <c r="I30" s="141"/>
    </row>
    <row r="31" spans="1:10">
      <c r="A31" s="141"/>
      <c r="B31" s="141"/>
      <c r="C31" s="141"/>
      <c r="D31" s="141"/>
      <c r="E31" s="141"/>
      <c r="F31" s="141"/>
      <c r="G31" s="141"/>
      <c r="H31" s="141"/>
      <c r="I31" s="141"/>
    </row>
  </sheetData>
  <mergeCells count="13">
    <mergeCell ref="A1:J1"/>
    <mergeCell ref="A2:J2"/>
    <mergeCell ref="A4:A5"/>
    <mergeCell ref="B4:H4"/>
    <mergeCell ref="I4:I5"/>
    <mergeCell ref="J4:J5"/>
    <mergeCell ref="A29:I29"/>
    <mergeCell ref="A18:A19"/>
    <mergeCell ref="B18:H18"/>
    <mergeCell ref="I18:I19"/>
    <mergeCell ref="J18:J19"/>
    <mergeCell ref="A23:J23"/>
    <mergeCell ref="A24:J24"/>
  </mergeCells>
  <conditionalFormatting sqref="C8:H8">
    <cfRule type="cellIs" dxfId="61" priority="1" operator="between">
      <formula>0.1</formula>
      <formula>7.4</formula>
    </cfRule>
  </conditionalFormatting>
  <conditionalFormatting sqref="C10:H10">
    <cfRule type="cellIs" dxfId="60" priority="6" operator="between">
      <formula>0.1</formula>
      <formula>7.4</formula>
    </cfRule>
  </conditionalFormatting>
  <conditionalFormatting sqref="C13:H13">
    <cfRule type="cellIs" dxfId="59" priority="4" operator="between">
      <formula>0.1</formula>
      <formula>7.4</formula>
    </cfRule>
  </conditionalFormatting>
  <conditionalFormatting sqref="C15:H15">
    <cfRule type="cellIs" dxfId="58" priority="3" operator="between">
      <formula>0.1</formula>
      <formula>7.4</formula>
    </cfRule>
  </conditionalFormatting>
  <conditionalFormatting sqref="C17:H17">
    <cfRule type="cellIs" dxfId="57" priority="2" operator="between">
      <formula>0.1</formula>
      <formula>7.4</formula>
    </cfRule>
  </conditionalFormatting>
  <conditionalFormatting sqref="K15">
    <cfRule type="cellIs" dxfId="56" priority="5" operator="between">
      <formula>0.1</formula>
      <formula>7.4</formula>
    </cfRule>
  </conditionalFormatting>
  <hyperlinks>
    <hyperlink ref="A27" r:id="rId1" xr:uid="{280DD911-0579-4280-912B-8214B30F8C6B}"/>
    <hyperlink ref="A28" r:id="rId2" xr:uid="{3CF42F49-47F3-4F0A-A465-7B287ED48E6D}"/>
    <hyperlink ref="A6" r:id="rId3" display="PROCURA DE 1.º E NOVO EMPREGO" xr:uid="{8F0DEAC3-4FD3-4A71-B512-DB718CB840C0}"/>
    <hyperlink ref="J6" r:id="rId4" display="SEARCH FOR THE FIRST AND NEW JOB" xr:uid="{55CD20AF-D36C-4DF1-85A5-62D8C79CF176}"/>
    <hyperlink ref="A11" r:id="rId5" display="DURAÇÃO DO DESEMPREGO (a)" xr:uid="{78CE30A1-638D-43C8-B2FA-DFCD19F58DAC}"/>
    <hyperlink ref="J11" r:id="rId6" display="DURATION OF UNEMPLOYMENT (a)" xr:uid="{DC57D0D5-2C0D-4A8B-8738-0BCB8A4C1A5D}"/>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4D37C-047B-4EBD-9554-E08111B170EA}">
  <dimension ref="A1:J58"/>
  <sheetViews>
    <sheetView showGridLines="0" topLeftCell="A10" workbookViewId="0">
      <selection activeCell="B36" sqref="B36"/>
    </sheetView>
  </sheetViews>
  <sheetFormatPr defaultColWidth="9.140625" defaultRowHeight="11.25"/>
  <cols>
    <col min="1" max="1" width="41" style="163" customWidth="1"/>
    <col min="2" max="2" width="13.85546875" style="163" customWidth="1"/>
    <col min="3" max="3" width="6.85546875" style="163" customWidth="1"/>
    <col min="4" max="4" width="7" style="163" customWidth="1"/>
    <col min="5" max="5" width="6.5703125" style="163" customWidth="1"/>
    <col min="6" max="6" width="7.28515625" style="163" customWidth="1"/>
    <col min="7" max="8" width="11.28515625" style="163" customWidth="1"/>
    <col min="9" max="9" width="56.7109375" style="163" customWidth="1"/>
    <col min="10" max="16384" width="9.140625" style="163"/>
  </cols>
  <sheetData>
    <row r="1" spans="1:10" ht="12" customHeight="1">
      <c r="A1" s="927" t="s">
        <v>480</v>
      </c>
      <c r="B1" s="927"/>
      <c r="C1" s="927"/>
      <c r="D1" s="927"/>
      <c r="E1" s="927"/>
      <c r="F1" s="927"/>
      <c r="G1" s="927"/>
      <c r="H1" s="927"/>
      <c r="I1" s="927"/>
    </row>
    <row r="2" spans="1:10" ht="12" customHeight="1">
      <c r="A2" s="938" t="s">
        <v>481</v>
      </c>
      <c r="B2" s="938"/>
      <c r="C2" s="938"/>
      <c r="D2" s="938"/>
      <c r="E2" s="938"/>
      <c r="F2" s="938"/>
      <c r="G2" s="938"/>
      <c r="H2" s="938"/>
      <c r="I2" s="938"/>
    </row>
    <row r="3" spans="1:10" s="141" customFormat="1" ht="12" customHeight="1" thickBot="1"/>
    <row r="4" spans="1:10" s="141" customFormat="1" ht="19.5" customHeight="1" thickBot="1">
      <c r="A4" s="182"/>
      <c r="B4" s="183" t="s">
        <v>482</v>
      </c>
      <c r="C4" s="939" t="s">
        <v>483</v>
      </c>
      <c r="D4" s="940"/>
      <c r="E4" s="940"/>
      <c r="F4" s="941"/>
      <c r="G4" s="939" t="s">
        <v>88</v>
      </c>
      <c r="H4" s="941"/>
      <c r="I4" s="182"/>
    </row>
    <row r="5" spans="1:10" s="141" customFormat="1" ht="31.5" customHeight="1" thickBot="1">
      <c r="A5" s="141" t="s">
        <v>484</v>
      </c>
      <c r="B5" s="184" t="s">
        <v>485</v>
      </c>
      <c r="C5" s="185" t="s">
        <v>486</v>
      </c>
      <c r="D5" s="185" t="s">
        <v>487</v>
      </c>
      <c r="E5" s="185" t="s">
        <v>488</v>
      </c>
      <c r="F5" s="185" t="s">
        <v>489</v>
      </c>
      <c r="G5" s="174" t="s">
        <v>94</v>
      </c>
      <c r="H5" s="185" t="s">
        <v>490</v>
      </c>
      <c r="I5" s="141" t="s">
        <v>484</v>
      </c>
    </row>
    <row r="6" spans="1:10" s="141" customFormat="1" ht="12" customHeight="1">
      <c r="A6" s="186" t="s">
        <v>491</v>
      </c>
      <c r="B6" s="187"/>
      <c r="C6" s="188"/>
      <c r="D6" s="188"/>
      <c r="E6" s="188"/>
      <c r="F6" s="188"/>
      <c r="G6" s="189"/>
      <c r="H6" s="188"/>
      <c r="I6" s="186" t="s">
        <v>492</v>
      </c>
    </row>
    <row r="7" spans="1:10" s="141" customFormat="1" ht="12" customHeight="1">
      <c r="A7" s="143" t="s">
        <v>493</v>
      </c>
      <c r="B7" s="190">
        <v>123.93300000000001</v>
      </c>
      <c r="C7" s="191">
        <v>-0.22</v>
      </c>
      <c r="D7" s="191">
        <v>-0.35</v>
      </c>
      <c r="E7" s="191">
        <v>0.11</v>
      </c>
      <c r="F7" s="191">
        <v>0.32</v>
      </c>
      <c r="G7" s="191">
        <v>2.76</v>
      </c>
      <c r="H7" s="192">
        <v>2.4</v>
      </c>
      <c r="I7" s="143" t="s">
        <v>493</v>
      </c>
    </row>
    <row r="8" spans="1:10" s="141" customFormat="1" ht="12" customHeight="1">
      <c r="A8" s="71" t="s">
        <v>494</v>
      </c>
      <c r="B8" s="190">
        <v>123.137</v>
      </c>
      <c r="C8" s="191">
        <v>-0.25</v>
      </c>
      <c r="D8" s="191">
        <v>-0.38</v>
      </c>
      <c r="E8" s="191">
        <v>0.1</v>
      </c>
      <c r="F8" s="191">
        <v>0.32</v>
      </c>
      <c r="G8" s="191">
        <v>2.66</v>
      </c>
      <c r="H8" s="192">
        <v>2.2400000000000002</v>
      </c>
      <c r="I8" s="71" t="s">
        <v>495</v>
      </c>
    </row>
    <row r="9" spans="1:10" s="141" customFormat="1" ht="12" customHeight="1">
      <c r="A9" s="193" t="s">
        <v>496</v>
      </c>
      <c r="B9" s="190">
        <v>141.94300000000001</v>
      </c>
      <c r="C9" s="191">
        <v>-0.28999999999999998</v>
      </c>
      <c r="D9" s="191">
        <v>0.94</v>
      </c>
      <c r="E9" s="191">
        <v>0.41</v>
      </c>
      <c r="F9" s="191">
        <v>0.82</v>
      </c>
      <c r="G9" s="191">
        <v>3.97</v>
      </c>
      <c r="H9" s="192">
        <v>2.61</v>
      </c>
      <c r="I9" s="193" t="s">
        <v>497</v>
      </c>
      <c r="J9" s="194"/>
    </row>
    <row r="10" spans="1:10" s="141" customFormat="1" ht="12" customHeight="1">
      <c r="A10" s="193" t="s">
        <v>498</v>
      </c>
      <c r="B10" s="190">
        <v>139.184</v>
      </c>
      <c r="C10" s="191">
        <v>-0.73</v>
      </c>
      <c r="D10" s="191">
        <v>0.48</v>
      </c>
      <c r="E10" s="191">
        <v>-0.26</v>
      </c>
      <c r="F10" s="191">
        <v>1.63</v>
      </c>
      <c r="G10" s="191">
        <v>0.87</v>
      </c>
      <c r="H10" s="192">
        <v>2.19</v>
      </c>
      <c r="I10" s="193" t="s">
        <v>499</v>
      </c>
      <c r="J10" s="194"/>
    </row>
    <row r="11" spans="1:10" s="141" customFormat="1" ht="12" customHeight="1">
      <c r="A11" s="193" t="s">
        <v>500</v>
      </c>
      <c r="B11" s="190">
        <v>68.927000000000007</v>
      </c>
      <c r="C11" s="191">
        <v>-6.45</v>
      </c>
      <c r="D11" s="191">
        <v>-13.63</v>
      </c>
      <c r="E11" s="191">
        <v>-0.71</v>
      </c>
      <c r="F11" s="191">
        <v>0.02</v>
      </c>
      <c r="G11" s="191">
        <v>-1.42</v>
      </c>
      <c r="H11" s="192">
        <v>-1.02</v>
      </c>
      <c r="I11" s="193" t="s">
        <v>501</v>
      </c>
      <c r="J11" s="194"/>
    </row>
    <row r="12" spans="1:10" s="141" customFormat="1" ht="12" customHeight="1">
      <c r="A12" s="193" t="s">
        <v>502</v>
      </c>
      <c r="B12" s="190">
        <v>135.161</v>
      </c>
      <c r="C12" s="191">
        <v>0.17</v>
      </c>
      <c r="D12" s="191">
        <v>0.46</v>
      </c>
      <c r="E12" s="191">
        <v>0.09</v>
      </c>
      <c r="F12" s="191">
        <v>-0.39</v>
      </c>
      <c r="G12" s="191">
        <v>2.23</v>
      </c>
      <c r="H12" s="192">
        <v>4.3499999999999996</v>
      </c>
      <c r="I12" s="193" t="s">
        <v>503</v>
      </c>
      <c r="J12" s="194"/>
    </row>
    <row r="13" spans="1:10" s="141" customFormat="1" ht="12" customHeight="1">
      <c r="A13" s="193" t="s">
        <v>504</v>
      </c>
      <c r="B13" s="190">
        <v>111.474</v>
      </c>
      <c r="C13" s="191">
        <v>0.15</v>
      </c>
      <c r="D13" s="191">
        <v>-0.16</v>
      </c>
      <c r="E13" s="191">
        <v>0.01</v>
      </c>
      <c r="F13" s="191">
        <v>0.46</v>
      </c>
      <c r="G13" s="191">
        <v>0.18</v>
      </c>
      <c r="H13" s="192">
        <v>-0.82</v>
      </c>
      <c r="I13" s="193" t="s">
        <v>505</v>
      </c>
      <c r="J13" s="194"/>
    </row>
    <row r="14" spans="1:10" s="141" customFormat="1" ht="12" customHeight="1">
      <c r="A14" s="193" t="s">
        <v>506</v>
      </c>
      <c r="B14" s="190">
        <v>116.75700000000001</v>
      </c>
      <c r="C14" s="191">
        <v>0.14000000000000001</v>
      </c>
      <c r="D14" s="191">
        <v>0.04</v>
      </c>
      <c r="E14" s="191">
        <v>0.12</v>
      </c>
      <c r="F14" s="191">
        <v>0.2</v>
      </c>
      <c r="G14" s="191">
        <v>3.07</v>
      </c>
      <c r="H14" s="192">
        <v>3.36</v>
      </c>
      <c r="I14" s="193" t="s">
        <v>507</v>
      </c>
      <c r="J14" s="194"/>
    </row>
    <row r="15" spans="1:10" s="141" customFormat="1" ht="12" customHeight="1">
      <c r="A15" s="193" t="s">
        <v>508</v>
      </c>
      <c r="B15" s="190">
        <v>119.501</v>
      </c>
      <c r="C15" s="191">
        <v>-0.04</v>
      </c>
      <c r="D15" s="191">
        <v>1.02</v>
      </c>
      <c r="E15" s="191">
        <v>0.41</v>
      </c>
      <c r="F15" s="191">
        <v>-1.01</v>
      </c>
      <c r="G15" s="191">
        <v>2.1</v>
      </c>
      <c r="H15" s="192">
        <v>0.96</v>
      </c>
      <c r="I15" s="193" t="s">
        <v>509</v>
      </c>
      <c r="J15" s="194"/>
    </row>
    <row r="16" spans="1:10" s="141" customFormat="1" ht="12" customHeight="1">
      <c r="A16" s="193" t="s">
        <v>510</v>
      </c>
      <c r="B16" s="190">
        <v>120.297</v>
      </c>
      <c r="C16" s="191">
        <v>0.47</v>
      </c>
      <c r="D16" s="191">
        <v>0.05</v>
      </c>
      <c r="E16" s="191">
        <v>-0.22</v>
      </c>
      <c r="F16" s="191">
        <v>0.36</v>
      </c>
      <c r="G16" s="191">
        <v>-0.56000000000000005</v>
      </c>
      <c r="H16" s="192">
        <v>1.9</v>
      </c>
      <c r="I16" s="193" t="s">
        <v>511</v>
      </c>
      <c r="J16" s="194"/>
    </row>
    <row r="17" spans="1:10" s="141" customFormat="1" ht="12" customHeight="1">
      <c r="A17" s="193" t="s">
        <v>512</v>
      </c>
      <c r="B17" s="190">
        <v>112.919</v>
      </c>
      <c r="C17" s="191">
        <v>0.65</v>
      </c>
      <c r="D17" s="191">
        <v>0.15</v>
      </c>
      <c r="E17" s="191">
        <v>-0.66</v>
      </c>
      <c r="F17" s="191">
        <v>-0.1</v>
      </c>
      <c r="G17" s="191">
        <v>2.84</v>
      </c>
      <c r="H17" s="192">
        <v>2.79</v>
      </c>
      <c r="I17" s="193" t="s">
        <v>513</v>
      </c>
      <c r="J17" s="194"/>
    </row>
    <row r="18" spans="1:10" s="141" customFormat="1" ht="12" customHeight="1">
      <c r="A18" s="193" t="s">
        <v>514</v>
      </c>
      <c r="B18" s="190">
        <v>116.6</v>
      </c>
      <c r="C18" s="191">
        <v>0.02</v>
      </c>
      <c r="D18" s="191">
        <v>-0.01</v>
      </c>
      <c r="E18" s="191">
        <v>0.01</v>
      </c>
      <c r="F18" s="191">
        <v>0.01</v>
      </c>
      <c r="G18" s="191">
        <v>3.42</v>
      </c>
      <c r="H18" s="192">
        <v>3.45</v>
      </c>
      <c r="I18" s="193" t="s">
        <v>515</v>
      </c>
      <c r="J18" s="194"/>
    </row>
    <row r="19" spans="1:10" s="141" customFormat="1" ht="12" customHeight="1">
      <c r="A19" s="193" t="s">
        <v>516</v>
      </c>
      <c r="B19" s="190">
        <v>161.88499999999999</v>
      </c>
      <c r="C19" s="191">
        <v>1.1100000000000001</v>
      </c>
      <c r="D19" s="191">
        <v>0.28999999999999998</v>
      </c>
      <c r="E19" s="191">
        <v>-0.05</v>
      </c>
      <c r="F19" s="191">
        <v>2.5099999999999998</v>
      </c>
      <c r="G19" s="191">
        <v>7.67</v>
      </c>
      <c r="H19" s="192">
        <v>5.84</v>
      </c>
      <c r="I19" s="193" t="s">
        <v>517</v>
      </c>
      <c r="J19" s="194"/>
    </row>
    <row r="20" spans="1:10" s="141" customFormat="1" ht="12" customHeight="1">
      <c r="A20" s="193" t="s">
        <v>518</v>
      </c>
      <c r="B20" s="190">
        <v>114.072</v>
      </c>
      <c r="C20" s="191">
        <v>0.05</v>
      </c>
      <c r="D20" s="191">
        <v>-0.11</v>
      </c>
      <c r="E20" s="191">
        <v>0.42</v>
      </c>
      <c r="F20" s="191">
        <v>-0.16</v>
      </c>
      <c r="G20" s="191">
        <v>1.93</v>
      </c>
      <c r="H20" s="192">
        <v>1.98</v>
      </c>
      <c r="I20" s="193" t="s">
        <v>519</v>
      </c>
      <c r="J20" s="194"/>
    </row>
    <row r="21" spans="1:10" s="141" customFormat="1" ht="12" customHeight="1">
      <c r="A21" s="186" t="s">
        <v>520</v>
      </c>
      <c r="B21" s="195"/>
      <c r="I21" s="186" t="s">
        <v>521</v>
      </c>
    </row>
    <row r="22" spans="1:10" s="141" customFormat="1" ht="12" customHeight="1">
      <c r="A22" s="143" t="s">
        <v>493</v>
      </c>
      <c r="B22" s="196">
        <v>123.899</v>
      </c>
      <c r="C22" s="191">
        <v>-0.24</v>
      </c>
      <c r="D22" s="191">
        <v>-0.35</v>
      </c>
      <c r="E22" s="191">
        <v>0.1</v>
      </c>
      <c r="F22" s="191">
        <v>0.34</v>
      </c>
      <c r="G22" s="191">
        <v>2.76</v>
      </c>
      <c r="H22" s="191">
        <v>2.37</v>
      </c>
      <c r="I22" s="143" t="s">
        <v>493</v>
      </c>
      <c r="J22" s="194"/>
    </row>
    <row r="23" spans="1:10" s="141" customFormat="1" ht="12" customHeight="1">
      <c r="A23" s="71" t="s">
        <v>494</v>
      </c>
      <c r="B23" s="196">
        <v>123.086</v>
      </c>
      <c r="C23" s="191">
        <v>-0.26</v>
      </c>
      <c r="D23" s="191">
        <v>-0.38</v>
      </c>
      <c r="E23" s="191">
        <v>0.09</v>
      </c>
      <c r="F23" s="191">
        <v>0.35</v>
      </c>
      <c r="G23" s="191">
        <v>2.65</v>
      </c>
      <c r="H23" s="191">
        <v>2.2200000000000002</v>
      </c>
      <c r="I23" s="71" t="s">
        <v>495</v>
      </c>
      <c r="J23" s="194"/>
    </row>
    <row r="24" spans="1:10" s="141" customFormat="1" ht="12" customHeight="1">
      <c r="A24" s="193" t="s">
        <v>496</v>
      </c>
      <c r="B24" s="196">
        <v>141.99299999999999</v>
      </c>
      <c r="C24" s="191">
        <v>-0.33</v>
      </c>
      <c r="D24" s="191">
        <v>0.97</v>
      </c>
      <c r="E24" s="191">
        <v>0.41</v>
      </c>
      <c r="F24" s="191">
        <v>0.85</v>
      </c>
      <c r="G24" s="191">
        <v>3.96</v>
      </c>
      <c r="H24" s="191">
        <v>2.58</v>
      </c>
      <c r="I24" s="193" t="s">
        <v>497</v>
      </c>
      <c r="J24" s="194"/>
    </row>
    <row r="25" spans="1:10" s="141" customFormat="1" ht="12" customHeight="1">
      <c r="A25" s="193" t="s">
        <v>498</v>
      </c>
      <c r="B25" s="196">
        <v>138.15700000000001</v>
      </c>
      <c r="C25" s="191">
        <v>-0.73</v>
      </c>
      <c r="D25" s="191">
        <v>0.46</v>
      </c>
      <c r="E25" s="191">
        <v>-0.28000000000000003</v>
      </c>
      <c r="F25" s="191">
        <v>1.68</v>
      </c>
      <c r="G25" s="191">
        <v>0.93</v>
      </c>
      <c r="H25" s="191">
        <v>2.16</v>
      </c>
      <c r="I25" s="193" t="s">
        <v>499</v>
      </c>
      <c r="J25" s="194"/>
    </row>
    <row r="26" spans="1:10" s="141" customFormat="1" ht="12" customHeight="1">
      <c r="A26" s="193" t="s">
        <v>500</v>
      </c>
      <c r="B26" s="196">
        <v>68.831000000000003</v>
      </c>
      <c r="C26" s="191">
        <v>-6.49</v>
      </c>
      <c r="D26" s="191">
        <v>-13.73</v>
      </c>
      <c r="E26" s="191">
        <v>-0.67</v>
      </c>
      <c r="F26" s="191">
        <v>-0.03</v>
      </c>
      <c r="G26" s="191">
        <v>-1.42</v>
      </c>
      <c r="H26" s="191">
        <v>-1.02</v>
      </c>
      <c r="I26" s="193" t="s">
        <v>501</v>
      </c>
      <c r="J26" s="194"/>
    </row>
    <row r="27" spans="1:10" s="141" customFormat="1" ht="12" customHeight="1">
      <c r="A27" s="193" t="s">
        <v>502</v>
      </c>
      <c r="B27" s="196">
        <v>135.47499999999999</v>
      </c>
      <c r="C27" s="191">
        <v>0.16</v>
      </c>
      <c r="D27" s="191">
        <v>0.48</v>
      </c>
      <c r="E27" s="191">
        <v>0.1</v>
      </c>
      <c r="F27" s="191">
        <v>-0.39</v>
      </c>
      <c r="G27" s="191">
        <v>2.16</v>
      </c>
      <c r="H27" s="191">
        <v>4.33</v>
      </c>
      <c r="I27" s="193" t="s">
        <v>503</v>
      </c>
      <c r="J27" s="194"/>
    </row>
    <row r="28" spans="1:10" s="141" customFormat="1" ht="12" customHeight="1">
      <c r="A28" s="193" t="s">
        <v>504</v>
      </c>
      <c r="B28" s="196">
        <v>111.399</v>
      </c>
      <c r="C28" s="191">
        <v>0.14000000000000001</v>
      </c>
      <c r="D28" s="191">
        <v>-0.15</v>
      </c>
      <c r="E28" s="191">
        <v>-0.01</v>
      </c>
      <c r="F28" s="191">
        <v>0.46</v>
      </c>
      <c r="G28" s="191">
        <v>0.13</v>
      </c>
      <c r="H28" s="191">
        <v>-0.89</v>
      </c>
      <c r="I28" s="193" t="s">
        <v>505</v>
      </c>
      <c r="J28" s="194"/>
    </row>
    <row r="29" spans="1:10" s="141" customFormat="1" ht="12" customHeight="1">
      <c r="A29" s="193" t="s">
        <v>506</v>
      </c>
      <c r="B29" s="196">
        <v>116.78400000000001</v>
      </c>
      <c r="C29" s="191">
        <v>0.15</v>
      </c>
      <c r="D29" s="191">
        <v>0.04</v>
      </c>
      <c r="E29" s="191">
        <v>0.12</v>
      </c>
      <c r="F29" s="191">
        <v>0.2</v>
      </c>
      <c r="G29" s="191">
        <v>2.99</v>
      </c>
      <c r="H29" s="191">
        <v>3.32</v>
      </c>
      <c r="I29" s="193" t="s">
        <v>507</v>
      </c>
      <c r="J29" s="194"/>
    </row>
    <row r="30" spans="1:10" s="141" customFormat="1" ht="12" customHeight="1">
      <c r="A30" s="193" t="s">
        <v>508</v>
      </c>
      <c r="B30" s="196">
        <v>119.307</v>
      </c>
      <c r="C30" s="191">
        <v>-0.09</v>
      </c>
      <c r="D30" s="191">
        <v>1.04</v>
      </c>
      <c r="E30" s="191">
        <v>0.42</v>
      </c>
      <c r="F30" s="191">
        <v>-0.97</v>
      </c>
      <c r="G30" s="191">
        <v>2.1</v>
      </c>
      <c r="H30" s="191">
        <v>0.95</v>
      </c>
      <c r="I30" s="193" t="s">
        <v>509</v>
      </c>
      <c r="J30" s="194"/>
    </row>
    <row r="31" spans="1:10" s="141" customFormat="1" ht="12" customHeight="1">
      <c r="A31" s="193" t="s">
        <v>510</v>
      </c>
      <c r="B31" s="196">
        <v>120.22199999999999</v>
      </c>
      <c r="C31" s="191">
        <v>0.48</v>
      </c>
      <c r="D31" s="191">
        <v>0.05</v>
      </c>
      <c r="E31" s="191">
        <v>-0.25</v>
      </c>
      <c r="F31" s="191">
        <v>0.36</v>
      </c>
      <c r="G31" s="191">
        <v>-0.57999999999999996</v>
      </c>
      <c r="H31" s="191">
        <v>1.9</v>
      </c>
      <c r="I31" s="193" t="s">
        <v>511</v>
      </c>
      <c r="J31" s="194"/>
    </row>
    <row r="32" spans="1:10" s="141" customFormat="1" ht="12" customHeight="1">
      <c r="A32" s="193" t="s">
        <v>512</v>
      </c>
      <c r="B32" s="196">
        <v>113.15600000000001</v>
      </c>
      <c r="C32" s="191">
        <v>0.67</v>
      </c>
      <c r="D32" s="191">
        <v>0.17</v>
      </c>
      <c r="E32" s="191">
        <v>-0.65</v>
      </c>
      <c r="F32" s="191">
        <v>-0.09</v>
      </c>
      <c r="G32" s="191">
        <v>2.96</v>
      </c>
      <c r="H32" s="191">
        <v>2.82</v>
      </c>
      <c r="I32" s="193" t="s">
        <v>513</v>
      </c>
    </row>
    <row r="33" spans="1:9" s="141" customFormat="1" ht="12" customHeight="1">
      <c r="A33" s="193" t="s">
        <v>514</v>
      </c>
      <c r="B33" s="196">
        <v>117.139</v>
      </c>
      <c r="C33" s="191">
        <v>0.02</v>
      </c>
      <c r="D33" s="191">
        <v>-0.01</v>
      </c>
      <c r="E33" s="191">
        <v>0.01</v>
      </c>
      <c r="F33" s="191">
        <v>0.01</v>
      </c>
      <c r="G33" s="191">
        <v>3.45</v>
      </c>
      <c r="H33" s="191">
        <v>3.49</v>
      </c>
      <c r="I33" s="193" t="s">
        <v>515</v>
      </c>
    </row>
    <row r="34" spans="1:9" s="141" customFormat="1" ht="12" customHeight="1">
      <c r="A34" s="193" t="s">
        <v>516</v>
      </c>
      <c r="B34" s="196">
        <v>161.511</v>
      </c>
      <c r="C34" s="191">
        <v>1.1100000000000001</v>
      </c>
      <c r="D34" s="191">
        <v>0.26</v>
      </c>
      <c r="E34" s="191">
        <v>-0.11</v>
      </c>
      <c r="F34" s="191">
        <v>2.52</v>
      </c>
      <c r="G34" s="191">
        <v>7.68</v>
      </c>
      <c r="H34" s="191">
        <v>5.76</v>
      </c>
      <c r="I34" s="193" t="s">
        <v>517</v>
      </c>
    </row>
    <row r="35" spans="1:9" s="141" customFormat="1" ht="12" customHeight="1" thickBot="1">
      <c r="A35" s="193" t="s">
        <v>518</v>
      </c>
      <c r="B35" s="196">
        <v>114.185</v>
      </c>
      <c r="C35" s="191">
        <v>0.06</v>
      </c>
      <c r="D35" s="191">
        <v>-0.11</v>
      </c>
      <c r="E35" s="191">
        <v>0.43</v>
      </c>
      <c r="F35" s="191">
        <v>-0.16</v>
      </c>
      <c r="G35" s="191">
        <v>1.94</v>
      </c>
      <c r="H35" s="191">
        <v>1.96</v>
      </c>
      <c r="I35" s="193" t="s">
        <v>519</v>
      </c>
    </row>
    <row r="36" spans="1:9" s="141" customFormat="1" ht="24.75" customHeight="1" thickBot="1">
      <c r="B36" s="183" t="s">
        <v>295</v>
      </c>
      <c r="C36" s="939" t="s">
        <v>522</v>
      </c>
      <c r="D36" s="940"/>
      <c r="E36" s="940"/>
      <c r="F36" s="941"/>
      <c r="G36" s="939" t="s">
        <v>523</v>
      </c>
      <c r="H36" s="941"/>
    </row>
    <row r="37" spans="1:9" s="141" customFormat="1" ht="33.75" customHeight="1" thickBot="1">
      <c r="B37" s="184" t="s">
        <v>524</v>
      </c>
      <c r="C37" s="185" t="s">
        <v>525</v>
      </c>
      <c r="D37" s="185" t="s">
        <v>487</v>
      </c>
      <c r="E37" s="185" t="s">
        <v>488</v>
      </c>
      <c r="F37" s="185" t="s">
        <v>526</v>
      </c>
      <c r="G37" s="174" t="s">
        <v>376</v>
      </c>
      <c r="H37" s="185" t="s">
        <v>527</v>
      </c>
    </row>
    <row r="38" spans="1:9" ht="12" customHeight="1">
      <c r="A38" s="39" t="s">
        <v>528</v>
      </c>
      <c r="B38" s="28"/>
      <c r="C38" s="28"/>
      <c r="D38" s="28"/>
      <c r="E38" s="28"/>
      <c r="F38" s="28"/>
      <c r="G38" s="28"/>
      <c r="H38" s="28"/>
    </row>
    <row r="39" spans="1:9" ht="12" customHeight="1">
      <c r="A39" s="39" t="s">
        <v>529</v>
      </c>
      <c r="B39" s="28"/>
      <c r="C39" s="28"/>
      <c r="D39" s="28"/>
      <c r="E39" s="28"/>
      <c r="F39" s="28"/>
      <c r="G39" s="28"/>
      <c r="H39" s="28"/>
    </row>
    <row r="40" spans="1:9" ht="12" customHeight="1">
      <c r="A40" s="141"/>
      <c r="B40" s="141"/>
      <c r="C40" s="141"/>
      <c r="D40" s="141" t="s">
        <v>530</v>
      </c>
      <c r="E40" s="141"/>
      <c r="F40" s="141"/>
      <c r="G40" s="141"/>
      <c r="H40" s="141"/>
    </row>
    <row r="41" spans="1:9" ht="12" customHeight="1">
      <c r="A41" s="197" t="s">
        <v>531</v>
      </c>
      <c r="B41" s="141"/>
      <c r="C41" s="141"/>
      <c r="D41" s="141"/>
      <c r="E41" s="141"/>
      <c r="F41" s="141"/>
      <c r="G41" s="141"/>
      <c r="H41" s="141"/>
    </row>
    <row r="42" spans="1:9" ht="12" customHeight="1">
      <c r="A42" s="141" t="s">
        <v>532</v>
      </c>
      <c r="B42" s="141"/>
      <c r="C42" s="141"/>
      <c r="D42" s="141"/>
      <c r="E42" s="141"/>
      <c r="F42" s="198"/>
      <c r="G42" s="198"/>
      <c r="H42" s="141"/>
    </row>
    <row r="43" spans="1:9">
      <c r="A43" s="141"/>
      <c r="B43" s="141"/>
      <c r="C43" s="141"/>
      <c r="D43" s="141"/>
      <c r="E43" s="141"/>
      <c r="F43" s="199"/>
      <c r="G43" s="199"/>
      <c r="H43" s="141"/>
    </row>
    <row r="44" spans="1:9">
      <c r="A44" s="141"/>
      <c r="B44" s="141"/>
      <c r="C44" s="141"/>
      <c r="D44" s="141"/>
      <c r="E44" s="141"/>
      <c r="F44" s="141"/>
      <c r="G44" s="141"/>
      <c r="H44" s="141"/>
    </row>
    <row r="45" spans="1:9">
      <c r="A45" s="141"/>
      <c r="B45" s="141"/>
      <c r="C45" s="141"/>
      <c r="D45" s="141"/>
      <c r="E45" s="141"/>
      <c r="F45" s="141"/>
      <c r="G45" s="141"/>
      <c r="H45" s="141"/>
    </row>
    <row r="46" spans="1:9">
      <c r="A46" s="141"/>
      <c r="B46" s="141"/>
      <c r="C46" s="141"/>
      <c r="D46" s="141"/>
      <c r="E46" s="141"/>
      <c r="F46" s="141"/>
      <c r="G46" s="141"/>
      <c r="H46" s="141"/>
    </row>
    <row r="47" spans="1:9">
      <c r="A47" s="141"/>
      <c r="B47" s="141"/>
      <c r="C47" s="141"/>
      <c r="D47" s="141"/>
      <c r="E47" s="141"/>
      <c r="F47" s="141"/>
      <c r="G47" s="141"/>
      <c r="H47" s="141"/>
    </row>
    <row r="48" spans="1:9">
      <c r="A48" s="141"/>
      <c r="B48" s="141"/>
      <c r="C48" s="141"/>
      <c r="D48" s="141"/>
      <c r="E48" s="141"/>
      <c r="F48" s="141"/>
      <c r="G48" s="141"/>
      <c r="H48" s="141"/>
    </row>
    <row r="49" spans="1:8">
      <c r="A49" s="141"/>
      <c r="B49" s="141"/>
      <c r="C49" s="141"/>
      <c r="D49" s="141"/>
      <c r="E49" s="141"/>
      <c r="F49" s="141"/>
      <c r="G49" s="141"/>
      <c r="H49" s="141"/>
    </row>
    <row r="50" spans="1:8">
      <c r="A50" s="141"/>
      <c r="B50" s="141"/>
      <c r="C50" s="141"/>
      <c r="D50" s="141"/>
      <c r="E50" s="141"/>
      <c r="F50" s="141"/>
      <c r="G50" s="141"/>
      <c r="H50" s="141"/>
    </row>
    <row r="51" spans="1:8">
      <c r="A51" s="141"/>
      <c r="B51" s="141"/>
      <c r="C51" s="141"/>
      <c r="D51" s="141"/>
      <c r="E51" s="141"/>
      <c r="F51" s="141"/>
      <c r="G51" s="141"/>
      <c r="H51" s="141"/>
    </row>
    <row r="52" spans="1:8">
      <c r="A52" s="141"/>
      <c r="B52" s="141"/>
      <c r="C52" s="141"/>
      <c r="D52" s="141"/>
      <c r="E52" s="141"/>
      <c r="F52" s="141"/>
      <c r="G52" s="141"/>
      <c r="H52" s="141"/>
    </row>
    <row r="53" spans="1:8">
      <c r="A53" s="141"/>
      <c r="B53" s="141"/>
      <c r="C53" s="141"/>
      <c r="D53" s="141"/>
      <c r="E53" s="141"/>
      <c r="F53" s="141"/>
      <c r="G53" s="141"/>
      <c r="H53" s="141"/>
    </row>
    <row r="54" spans="1:8">
      <c r="A54" s="141"/>
      <c r="B54" s="141"/>
      <c r="C54" s="141"/>
      <c r="D54" s="141"/>
      <c r="E54" s="141"/>
      <c r="F54" s="141"/>
      <c r="G54" s="141"/>
      <c r="H54" s="141"/>
    </row>
    <row r="55" spans="1:8">
      <c r="B55" s="141"/>
      <c r="C55" s="141"/>
      <c r="D55" s="141"/>
      <c r="E55" s="141"/>
      <c r="F55" s="141"/>
      <c r="G55" s="141"/>
      <c r="H55" s="141"/>
    </row>
    <row r="56" spans="1:8">
      <c r="B56" s="141"/>
      <c r="C56" s="141"/>
      <c r="D56" s="141"/>
      <c r="E56" s="141"/>
      <c r="F56" s="141"/>
      <c r="G56" s="141"/>
      <c r="H56" s="141"/>
    </row>
    <row r="57" spans="1:8">
      <c r="B57" s="141"/>
      <c r="C57" s="141"/>
      <c r="D57" s="141"/>
      <c r="E57" s="141"/>
      <c r="F57" s="141"/>
      <c r="G57" s="141"/>
      <c r="H57" s="141"/>
    </row>
    <row r="58" spans="1:8">
      <c r="B58" s="141"/>
      <c r="C58" s="141"/>
      <c r="D58" s="141"/>
      <c r="E58" s="141"/>
      <c r="F58" s="141"/>
      <c r="G58" s="141"/>
      <c r="H58" s="141"/>
    </row>
  </sheetData>
  <mergeCells count="6">
    <mergeCell ref="A1:I1"/>
    <mergeCell ref="A2:I2"/>
    <mergeCell ref="C4:F4"/>
    <mergeCell ref="G4:H4"/>
    <mergeCell ref="C36:F36"/>
    <mergeCell ref="G36:H3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FF691-CE63-4772-B6B0-337EA6931A76}">
  <dimension ref="A1:L66"/>
  <sheetViews>
    <sheetView showGridLines="0" workbookViewId="0">
      <selection sqref="A1:K1"/>
    </sheetView>
  </sheetViews>
  <sheetFormatPr defaultColWidth="9.140625" defaultRowHeight="11.25"/>
  <cols>
    <col min="1" max="1" width="28.5703125" style="201" customWidth="1"/>
    <col min="2" max="2" width="7.85546875" style="232" customWidth="1"/>
    <col min="3" max="3" width="9.85546875" style="201" customWidth="1"/>
    <col min="4" max="4" width="9.7109375" style="201" customWidth="1"/>
    <col min="5" max="5" width="10" style="201" customWidth="1"/>
    <col min="6" max="7" width="9.5703125" style="201" customWidth="1"/>
    <col min="8" max="8" width="9.7109375" style="201" customWidth="1"/>
    <col min="9" max="9" width="9" style="201" bestFit="1" customWidth="1"/>
    <col min="10" max="10" width="11.42578125" style="201" customWidth="1"/>
    <col min="11" max="11" width="26.85546875" style="201" customWidth="1"/>
    <col min="12" max="13" width="9.140625" style="201"/>
    <col min="14" max="14" width="9.42578125" style="201" customWidth="1"/>
    <col min="15" max="16384" width="9.140625" style="201"/>
  </cols>
  <sheetData>
    <row r="1" spans="1:11" ht="12" customHeight="1">
      <c r="A1" s="942" t="s">
        <v>533</v>
      </c>
      <c r="B1" s="942"/>
      <c r="C1" s="942"/>
      <c r="D1" s="942"/>
      <c r="E1" s="942"/>
      <c r="F1" s="942"/>
      <c r="G1" s="942"/>
      <c r="H1" s="942"/>
      <c r="I1" s="942"/>
      <c r="J1" s="942"/>
      <c r="K1" s="942"/>
    </row>
    <row r="2" spans="1:11" ht="12" customHeight="1">
      <c r="A2" s="943" t="s">
        <v>534</v>
      </c>
      <c r="B2" s="943"/>
      <c r="C2" s="943"/>
      <c r="D2" s="943"/>
      <c r="E2" s="943"/>
      <c r="F2" s="943"/>
      <c r="G2" s="943"/>
      <c r="H2" s="943"/>
      <c r="I2" s="943"/>
      <c r="J2" s="943"/>
      <c r="K2" s="943"/>
    </row>
    <row r="3" spans="1:11" ht="12" customHeight="1" thickBot="1">
      <c r="A3" s="203"/>
      <c r="B3" s="203"/>
      <c r="C3" s="203"/>
      <c r="D3" s="203"/>
      <c r="E3" s="203"/>
      <c r="F3" s="203"/>
      <c r="G3" s="203"/>
      <c r="H3" s="203"/>
      <c r="I3" s="203"/>
      <c r="J3" s="203"/>
    </row>
    <row r="4" spans="1:11" s="5" customFormat="1" ht="12" customHeight="1" thickBot="1">
      <c r="B4" s="896" t="s">
        <v>535</v>
      </c>
      <c r="C4" s="896" t="s">
        <v>536</v>
      </c>
      <c r="D4" s="896"/>
      <c r="E4" s="896"/>
      <c r="F4" s="896"/>
      <c r="G4" s="896"/>
      <c r="H4" s="896"/>
      <c r="I4" s="896" t="s">
        <v>537</v>
      </c>
      <c r="J4" s="896"/>
    </row>
    <row r="5" spans="1:11" s="5" customFormat="1" ht="21" customHeight="1" thickBot="1">
      <c r="B5" s="896"/>
      <c r="C5" s="11" t="s">
        <v>538</v>
      </c>
      <c r="D5" s="11" t="s">
        <v>539</v>
      </c>
      <c r="E5" s="11" t="s">
        <v>540</v>
      </c>
      <c r="F5" s="11" t="s">
        <v>541</v>
      </c>
      <c r="G5" s="11" t="s">
        <v>542</v>
      </c>
      <c r="H5" s="11" t="s">
        <v>543</v>
      </c>
      <c r="I5" s="11" t="s">
        <v>94</v>
      </c>
      <c r="J5" s="204" t="s">
        <v>95</v>
      </c>
    </row>
    <row r="6" spans="1:11" s="5" customFormat="1" ht="12" customHeight="1">
      <c r="A6" s="205" t="s">
        <v>544</v>
      </c>
      <c r="B6" s="206"/>
      <c r="C6" s="6"/>
      <c r="D6" s="6"/>
      <c r="E6" s="6"/>
      <c r="F6" s="6"/>
      <c r="G6" s="6"/>
      <c r="H6" s="6"/>
      <c r="I6" s="6"/>
      <c r="J6" s="207"/>
      <c r="K6" s="208" t="s">
        <v>545</v>
      </c>
    </row>
    <row r="7" spans="1:11" s="5" customFormat="1" ht="12" customHeight="1">
      <c r="A7" s="209" t="s">
        <v>493</v>
      </c>
      <c r="B7" s="210" t="s">
        <v>314</v>
      </c>
      <c r="C7" s="211">
        <v>132967</v>
      </c>
      <c r="D7" s="211">
        <v>129033</v>
      </c>
      <c r="E7" s="211">
        <v>133182</v>
      </c>
      <c r="F7" s="211">
        <v>152459</v>
      </c>
      <c r="G7" s="211">
        <v>130832</v>
      </c>
      <c r="H7" s="211">
        <v>135035</v>
      </c>
      <c r="I7" s="212">
        <f>((+C7/G7)*100)-100</f>
        <v>1.6318637642167175</v>
      </c>
      <c r="J7" s="212">
        <v>-1.4544866418171551</v>
      </c>
      <c r="K7" s="213" t="s">
        <v>493</v>
      </c>
    </row>
    <row r="8" spans="1:11" s="5" customFormat="1" ht="12" customHeight="1">
      <c r="A8" s="214" t="s">
        <v>105</v>
      </c>
      <c r="B8" s="206" t="s">
        <v>314</v>
      </c>
      <c r="C8" s="211">
        <v>128189</v>
      </c>
      <c r="D8" s="211">
        <v>124559</v>
      </c>
      <c r="E8" s="211">
        <v>128703</v>
      </c>
      <c r="F8" s="211">
        <v>147553</v>
      </c>
      <c r="G8" s="211">
        <v>126444</v>
      </c>
      <c r="H8" s="211">
        <v>130515</v>
      </c>
      <c r="I8" s="212">
        <f>((+C8/G8)*100)-100</f>
        <v>1.3800575748948063</v>
      </c>
      <c r="J8" s="212">
        <v>-1.6387828408423104</v>
      </c>
      <c r="K8" s="214" t="s">
        <v>546</v>
      </c>
    </row>
    <row r="9" spans="1:11" s="5" customFormat="1" ht="12" customHeight="1">
      <c r="A9" s="215" t="s">
        <v>547</v>
      </c>
      <c r="B9" s="206" t="s">
        <v>314</v>
      </c>
      <c r="C9" s="216">
        <v>41072</v>
      </c>
      <c r="D9" s="216">
        <v>38960</v>
      </c>
      <c r="E9" s="216">
        <v>41561</v>
      </c>
      <c r="F9" s="216">
        <v>48935</v>
      </c>
      <c r="G9" s="216">
        <v>40461</v>
      </c>
      <c r="H9" s="216">
        <v>41972</v>
      </c>
      <c r="I9" s="217">
        <f t="shared" ref="I9:I17" si="0">((+C9/G9)*100)-100</f>
        <v>1.5100961419638708</v>
      </c>
      <c r="J9" s="217">
        <v>-2.912668470151516</v>
      </c>
      <c r="K9" s="215" t="s">
        <v>547</v>
      </c>
    </row>
    <row r="10" spans="1:11" s="5" customFormat="1" ht="12" customHeight="1">
      <c r="A10" s="215" t="s">
        <v>548</v>
      </c>
      <c r="B10" s="206" t="s">
        <v>314</v>
      </c>
      <c r="C10" s="216">
        <v>19061</v>
      </c>
      <c r="D10" s="216">
        <v>18297</v>
      </c>
      <c r="E10" s="216">
        <v>19441</v>
      </c>
      <c r="F10" s="216">
        <v>22480</v>
      </c>
      <c r="G10" s="216">
        <v>18474</v>
      </c>
      <c r="H10" s="216">
        <v>19409</v>
      </c>
      <c r="I10" s="217">
        <f t="shared" si="0"/>
        <v>3.1774385623037631</v>
      </c>
      <c r="J10" s="217">
        <v>-1.3858458939366045</v>
      </c>
      <c r="K10" s="215" t="s">
        <v>548</v>
      </c>
    </row>
    <row r="11" spans="1:11" s="5" customFormat="1" ht="12" customHeight="1">
      <c r="A11" s="215" t="s">
        <v>549</v>
      </c>
      <c r="B11" s="206" t="s">
        <v>314</v>
      </c>
      <c r="C11" s="216">
        <v>6027</v>
      </c>
      <c r="D11" s="216">
        <v>5771</v>
      </c>
      <c r="E11" s="216">
        <v>5879</v>
      </c>
      <c r="F11" s="216">
        <v>6809</v>
      </c>
      <c r="G11" s="216">
        <v>5543</v>
      </c>
      <c r="H11" s="216">
        <v>6014</v>
      </c>
      <c r="I11" s="217">
        <f t="shared" si="0"/>
        <v>8.7317337182031451</v>
      </c>
      <c r="J11" s="217">
        <v>2.0853162585445943</v>
      </c>
      <c r="K11" s="215" t="s">
        <v>549</v>
      </c>
    </row>
    <row r="12" spans="1:11" s="5" customFormat="1" ht="12" customHeight="1">
      <c r="A12" s="215" t="s">
        <v>550</v>
      </c>
      <c r="B12" s="206" t="s">
        <v>314</v>
      </c>
      <c r="C12" s="216">
        <v>38461</v>
      </c>
      <c r="D12" s="216">
        <v>38567</v>
      </c>
      <c r="E12" s="216">
        <v>38464</v>
      </c>
      <c r="F12" s="216">
        <v>42077</v>
      </c>
      <c r="G12" s="216">
        <v>38751</v>
      </c>
      <c r="H12" s="216">
        <v>39600</v>
      </c>
      <c r="I12" s="217">
        <f t="shared" si="0"/>
        <v>-0.74836778405718007</v>
      </c>
      <c r="J12" s="217">
        <v>-1.6885553470919348</v>
      </c>
      <c r="K12" s="215" t="s">
        <v>550</v>
      </c>
    </row>
    <row r="13" spans="1:11" s="5" customFormat="1" ht="12" customHeight="1">
      <c r="A13" s="215" t="s">
        <v>551</v>
      </c>
      <c r="B13" s="206" t="s">
        <v>314</v>
      </c>
      <c r="C13" s="216">
        <v>12045</v>
      </c>
      <c r="D13" s="216">
        <v>12048</v>
      </c>
      <c r="E13" s="216">
        <v>12364</v>
      </c>
      <c r="F13" s="216">
        <v>13855</v>
      </c>
      <c r="G13" s="216">
        <v>12181</v>
      </c>
      <c r="H13" s="216">
        <v>12255</v>
      </c>
      <c r="I13" s="217">
        <f t="shared" si="0"/>
        <v>-1.1164928987767837</v>
      </c>
      <c r="J13" s="217">
        <v>-1.4036667212309624</v>
      </c>
      <c r="K13" s="215" t="s">
        <v>551</v>
      </c>
    </row>
    <row r="14" spans="1:11" s="5" customFormat="1" ht="12" customHeight="1">
      <c r="A14" s="215" t="s">
        <v>552</v>
      </c>
      <c r="B14" s="206" t="s">
        <v>314</v>
      </c>
      <c r="C14" s="216">
        <v>2251</v>
      </c>
      <c r="D14" s="216">
        <v>2220</v>
      </c>
      <c r="E14" s="216">
        <v>2207</v>
      </c>
      <c r="F14" s="216">
        <v>2334</v>
      </c>
      <c r="G14" s="216">
        <v>1984</v>
      </c>
      <c r="H14" s="216">
        <v>1993</v>
      </c>
      <c r="I14" s="217">
        <f t="shared" si="0"/>
        <v>13.457661290322577</v>
      </c>
      <c r="J14" s="217">
        <v>12.421423183303986</v>
      </c>
      <c r="K14" s="215" t="s">
        <v>552</v>
      </c>
    </row>
    <row r="15" spans="1:11" s="5" customFormat="1" ht="12" customHeight="1">
      <c r="A15" s="215" t="s">
        <v>553</v>
      </c>
      <c r="B15" s="206" t="s">
        <v>314</v>
      </c>
      <c r="C15" s="216">
        <v>9272</v>
      </c>
      <c r="D15" s="216">
        <v>8696</v>
      </c>
      <c r="E15" s="216">
        <v>8787</v>
      </c>
      <c r="F15" s="216">
        <v>11063</v>
      </c>
      <c r="G15" s="216">
        <v>9050</v>
      </c>
      <c r="H15" s="216">
        <v>9272</v>
      </c>
      <c r="I15" s="217">
        <f t="shared" si="0"/>
        <v>2.4530386740331522</v>
      </c>
      <c r="J15" s="217">
        <v>-1.9321034821525984</v>
      </c>
      <c r="K15" s="215" t="s">
        <v>553</v>
      </c>
    </row>
    <row r="16" spans="1:11" s="5" customFormat="1" ht="12" customHeight="1">
      <c r="A16" s="214" t="s">
        <v>554</v>
      </c>
      <c r="B16" s="210" t="s">
        <v>314</v>
      </c>
      <c r="C16" s="218">
        <v>1479</v>
      </c>
      <c r="D16" s="218">
        <v>1412</v>
      </c>
      <c r="E16" s="218">
        <v>1300</v>
      </c>
      <c r="F16" s="218">
        <v>848</v>
      </c>
      <c r="G16" s="218">
        <v>1049</v>
      </c>
      <c r="H16" s="218">
        <v>1125</v>
      </c>
      <c r="I16" s="212">
        <f t="shared" si="0"/>
        <v>40.991420400381315</v>
      </c>
      <c r="J16" s="212">
        <v>32.980680772769091</v>
      </c>
      <c r="K16" s="214" t="s">
        <v>554</v>
      </c>
    </row>
    <row r="17" spans="1:12" s="5" customFormat="1" ht="12" customHeight="1">
      <c r="A17" s="214" t="s">
        <v>555</v>
      </c>
      <c r="B17" s="210" t="s">
        <v>314</v>
      </c>
      <c r="C17" s="218">
        <v>3299</v>
      </c>
      <c r="D17" s="218">
        <v>3062</v>
      </c>
      <c r="E17" s="218">
        <v>3179</v>
      </c>
      <c r="F17" s="218">
        <v>4058</v>
      </c>
      <c r="G17" s="218">
        <v>3339</v>
      </c>
      <c r="H17" s="218">
        <v>3395</v>
      </c>
      <c r="I17" s="212">
        <f t="shared" si="0"/>
        <v>-1.1979634621144015</v>
      </c>
      <c r="J17" s="212">
        <v>-5.5390555390555392</v>
      </c>
      <c r="K17" s="214" t="s">
        <v>555</v>
      </c>
    </row>
    <row r="18" spans="1:12" s="5" customFormat="1" ht="12" customHeight="1">
      <c r="A18" s="205" t="s">
        <v>556</v>
      </c>
      <c r="B18" s="206"/>
      <c r="C18" s="219"/>
      <c r="D18" s="219"/>
      <c r="E18" s="219"/>
      <c r="F18" s="219"/>
      <c r="G18" s="219"/>
      <c r="H18" s="219"/>
      <c r="I18" s="219"/>
      <c r="J18" s="217"/>
      <c r="K18" s="220" t="s">
        <v>557</v>
      </c>
    </row>
    <row r="19" spans="1:12" s="5" customFormat="1" ht="12" customHeight="1">
      <c r="A19" s="209" t="s">
        <v>493</v>
      </c>
      <c r="B19" s="210" t="s">
        <v>314</v>
      </c>
      <c r="C19" s="221">
        <v>2884104</v>
      </c>
      <c r="D19" s="221">
        <v>2649712</v>
      </c>
      <c r="E19" s="221">
        <v>3085542</v>
      </c>
      <c r="F19" s="221">
        <v>4036328</v>
      </c>
      <c r="G19" s="221">
        <v>2044745</v>
      </c>
      <c r="H19" s="221">
        <v>2697575</v>
      </c>
      <c r="I19" s="212">
        <f>((+C19/G19)*100)-100</f>
        <v>41.04956852810497</v>
      </c>
      <c r="J19" s="212">
        <v>16.690058874137549</v>
      </c>
      <c r="K19" s="213" t="s">
        <v>493</v>
      </c>
    </row>
    <row r="20" spans="1:12" s="5" customFormat="1" ht="12" customHeight="1">
      <c r="A20" s="214" t="s">
        <v>105</v>
      </c>
      <c r="B20" s="210" t="s">
        <v>314</v>
      </c>
      <c r="C20" s="221">
        <v>2793936</v>
      </c>
      <c r="D20" s="221">
        <v>2583253</v>
      </c>
      <c r="E20" s="221">
        <v>3001736</v>
      </c>
      <c r="F20" s="221">
        <v>3935474</v>
      </c>
      <c r="G20" s="221">
        <v>1991457</v>
      </c>
      <c r="H20" s="221">
        <v>2633671</v>
      </c>
      <c r="I20" s="212">
        <f>((+C20/G20)*100)-100</f>
        <v>40.29607468300847</v>
      </c>
      <c r="J20" s="212">
        <v>16.260328362804216</v>
      </c>
      <c r="K20" s="214" t="s">
        <v>546</v>
      </c>
    </row>
    <row r="21" spans="1:12" s="5" customFormat="1" ht="12" customHeight="1">
      <c r="A21" s="215" t="s">
        <v>547</v>
      </c>
      <c r="B21" s="206" t="s">
        <v>314</v>
      </c>
      <c r="C21" s="222">
        <v>897750</v>
      </c>
      <c r="D21" s="222">
        <v>788301</v>
      </c>
      <c r="E21" s="222">
        <v>947593</v>
      </c>
      <c r="F21" s="222">
        <v>1391143</v>
      </c>
      <c r="G21" s="222">
        <v>629109</v>
      </c>
      <c r="H21" s="222">
        <v>843700</v>
      </c>
      <c r="I21" s="217">
        <f t="shared" ref="I21:I29" si="1">((+C21/G21)*100)-100</f>
        <v>42.701821147050822</v>
      </c>
      <c r="J21" s="217">
        <v>14.4785915892692</v>
      </c>
      <c r="K21" s="215" t="s">
        <v>547</v>
      </c>
      <c r="L21" s="223"/>
    </row>
    <row r="22" spans="1:12" s="5" customFormat="1" ht="12" customHeight="1">
      <c r="A22" s="215" t="s">
        <v>548</v>
      </c>
      <c r="B22" s="206" t="s">
        <v>314</v>
      </c>
      <c r="C22" s="222">
        <v>338087</v>
      </c>
      <c r="D22" s="222">
        <v>279039</v>
      </c>
      <c r="E22" s="222">
        <v>351555</v>
      </c>
      <c r="F22" s="222">
        <v>495961</v>
      </c>
      <c r="G22" s="222">
        <v>227461</v>
      </c>
      <c r="H22" s="222">
        <v>296321</v>
      </c>
      <c r="I22" s="217">
        <f t="shared" si="1"/>
        <v>48.635150641208838</v>
      </c>
      <c r="J22" s="217">
        <v>17.821154602487297</v>
      </c>
      <c r="K22" s="215" t="s">
        <v>548</v>
      </c>
    </row>
    <row r="23" spans="1:12" s="5" customFormat="1" ht="12" customHeight="1">
      <c r="A23" s="215" t="s">
        <v>549</v>
      </c>
      <c r="B23" s="206" t="s">
        <v>314</v>
      </c>
      <c r="C23" s="222">
        <v>104944</v>
      </c>
      <c r="D23" s="222">
        <v>82778</v>
      </c>
      <c r="E23" s="222">
        <v>109742</v>
      </c>
      <c r="F23" s="222">
        <v>160291</v>
      </c>
      <c r="G23" s="222">
        <v>67440</v>
      </c>
      <c r="H23" s="222">
        <v>82615</v>
      </c>
      <c r="I23" s="217">
        <f t="shared" si="1"/>
        <v>55.610913404507698</v>
      </c>
      <c r="J23" s="217">
        <v>25.102129219286255</v>
      </c>
      <c r="K23" s="215" t="s">
        <v>549</v>
      </c>
    </row>
    <row r="24" spans="1:12" s="5" customFormat="1" ht="12" customHeight="1">
      <c r="A24" s="215" t="s">
        <v>550</v>
      </c>
      <c r="B24" s="206" t="s">
        <v>314</v>
      </c>
      <c r="C24" s="222">
        <v>939656</v>
      </c>
      <c r="D24" s="222">
        <v>1008547</v>
      </c>
      <c r="E24" s="222">
        <v>1044645</v>
      </c>
      <c r="F24" s="222">
        <v>1194803</v>
      </c>
      <c r="G24" s="222">
        <v>721758</v>
      </c>
      <c r="H24" s="222">
        <v>982680</v>
      </c>
      <c r="I24" s="217">
        <f t="shared" si="1"/>
        <v>30.189897444849947</v>
      </c>
      <c r="J24" s="217">
        <v>14.301781584311072</v>
      </c>
      <c r="K24" s="215" t="s">
        <v>550</v>
      </c>
    </row>
    <row r="25" spans="1:12" s="5" customFormat="1" ht="12" customHeight="1">
      <c r="A25" s="215" t="s">
        <v>551</v>
      </c>
      <c r="B25" s="206" t="s">
        <v>314</v>
      </c>
      <c r="C25" s="222">
        <v>305214</v>
      </c>
      <c r="D25" s="222">
        <v>251692</v>
      </c>
      <c r="E25" s="222">
        <v>318050</v>
      </c>
      <c r="F25" s="222">
        <v>391392</v>
      </c>
      <c r="G25" s="222">
        <v>208026</v>
      </c>
      <c r="H25" s="222">
        <v>253729</v>
      </c>
      <c r="I25" s="217">
        <f t="shared" si="1"/>
        <v>46.719160104986855</v>
      </c>
      <c r="J25" s="217">
        <v>20.606382172364121</v>
      </c>
      <c r="K25" s="215" t="s">
        <v>551</v>
      </c>
    </row>
    <row r="26" spans="1:12" s="5" customFormat="1" ht="12" customHeight="1">
      <c r="A26" s="215" t="s">
        <v>552</v>
      </c>
      <c r="B26" s="206" t="s">
        <v>314</v>
      </c>
      <c r="C26" s="222">
        <v>47038</v>
      </c>
      <c r="D26" s="222">
        <v>44062</v>
      </c>
      <c r="E26" s="222">
        <v>53143</v>
      </c>
      <c r="F26" s="222">
        <v>59155</v>
      </c>
      <c r="G26" s="222">
        <v>29072</v>
      </c>
      <c r="H26" s="222">
        <v>37970</v>
      </c>
      <c r="I26" s="217">
        <f t="shared" si="1"/>
        <v>61.798293891029175</v>
      </c>
      <c r="J26" s="217">
        <v>35.884967632230541</v>
      </c>
      <c r="K26" s="215" t="s">
        <v>552</v>
      </c>
    </row>
    <row r="27" spans="1:12" s="5" customFormat="1" ht="12" customHeight="1">
      <c r="A27" s="215" t="s">
        <v>553</v>
      </c>
      <c r="B27" s="206" t="s">
        <v>314</v>
      </c>
      <c r="C27" s="222">
        <v>161247</v>
      </c>
      <c r="D27" s="222">
        <v>128834</v>
      </c>
      <c r="E27" s="222">
        <v>177008</v>
      </c>
      <c r="F27" s="222">
        <v>242729</v>
      </c>
      <c r="G27" s="222">
        <v>108591</v>
      </c>
      <c r="H27" s="222">
        <v>136656</v>
      </c>
      <c r="I27" s="217">
        <f t="shared" si="1"/>
        <v>48.490206370693699</v>
      </c>
      <c r="J27" s="217">
        <v>18.281161441322411</v>
      </c>
      <c r="K27" s="215" t="s">
        <v>553</v>
      </c>
    </row>
    <row r="28" spans="1:12" s="5" customFormat="1" ht="12" customHeight="1">
      <c r="A28" s="214" t="s">
        <v>554</v>
      </c>
      <c r="B28" s="210" t="s">
        <v>314</v>
      </c>
      <c r="C28" s="221">
        <v>29970</v>
      </c>
      <c r="D28" s="221">
        <v>26949</v>
      </c>
      <c r="E28" s="221">
        <v>36153</v>
      </c>
      <c r="F28" s="221">
        <v>23943</v>
      </c>
      <c r="G28" s="221">
        <v>14922</v>
      </c>
      <c r="H28" s="221">
        <v>21650</v>
      </c>
      <c r="I28" s="212">
        <f t="shared" si="1"/>
        <v>100.84439083232812</v>
      </c>
      <c r="J28" s="212">
        <v>55.635458820955932</v>
      </c>
      <c r="K28" s="214" t="s">
        <v>554</v>
      </c>
    </row>
    <row r="29" spans="1:12" s="5" customFormat="1" ht="12" customHeight="1">
      <c r="A29" s="214" t="s">
        <v>555</v>
      </c>
      <c r="B29" s="210" t="s">
        <v>314</v>
      </c>
      <c r="C29" s="224">
        <v>60198</v>
      </c>
      <c r="D29" s="224">
        <v>39510</v>
      </c>
      <c r="E29" s="224">
        <v>47653</v>
      </c>
      <c r="F29" s="224">
        <v>76911</v>
      </c>
      <c r="G29" s="224">
        <v>38366</v>
      </c>
      <c r="H29" s="224">
        <v>42254</v>
      </c>
      <c r="I29" s="212">
        <f t="shared" si="1"/>
        <v>56.904550904446637</v>
      </c>
      <c r="J29" s="212">
        <v>23.676507070205901</v>
      </c>
      <c r="K29" s="214" t="s">
        <v>555</v>
      </c>
    </row>
    <row r="30" spans="1:12" s="5" customFormat="1" ht="12" customHeight="1">
      <c r="A30" s="205" t="s">
        <v>558</v>
      </c>
      <c r="B30" s="206"/>
      <c r="C30" s="219"/>
      <c r="D30" s="219"/>
      <c r="E30" s="219"/>
      <c r="F30" s="219"/>
      <c r="G30" s="219"/>
      <c r="H30" s="219"/>
      <c r="I30" s="219"/>
      <c r="J30" s="217"/>
      <c r="K30" s="208" t="s">
        <v>559</v>
      </c>
    </row>
    <row r="31" spans="1:12" s="5" customFormat="1" ht="12" customHeight="1">
      <c r="A31" s="205" t="s">
        <v>493</v>
      </c>
      <c r="B31" s="210" t="s">
        <v>560</v>
      </c>
      <c r="C31" s="221">
        <v>18306.872579999999</v>
      </c>
      <c r="D31" s="221">
        <v>16788.611430000001</v>
      </c>
      <c r="E31" s="221">
        <v>19117.251420000001</v>
      </c>
      <c r="F31" s="221">
        <v>25128.536260000001</v>
      </c>
      <c r="G31" s="221">
        <v>12389.140019999999</v>
      </c>
      <c r="H31" s="218">
        <v>16702.917649999999</v>
      </c>
      <c r="I31" s="212">
        <f>((+C31/G31)*100)-100</f>
        <v>47.765482918482689</v>
      </c>
      <c r="J31" s="212">
        <v>20.635963286264186</v>
      </c>
      <c r="K31" s="213" t="s">
        <v>493</v>
      </c>
    </row>
    <row r="32" spans="1:12" s="5" customFormat="1" ht="12" customHeight="1">
      <c r="A32" s="214" t="s">
        <v>105</v>
      </c>
      <c r="B32" s="210" t="s">
        <v>560</v>
      </c>
      <c r="C32" s="221">
        <v>17765.06868</v>
      </c>
      <c r="D32" s="221">
        <v>16391.666239999999</v>
      </c>
      <c r="E32" s="221">
        <v>18619.249</v>
      </c>
      <c r="F32" s="221">
        <v>24539.681760000003</v>
      </c>
      <c r="G32" s="221">
        <v>12099.631810000001</v>
      </c>
      <c r="H32" s="218">
        <v>16353.673929999999</v>
      </c>
      <c r="I32" s="212">
        <f>((+C32/G32)*100)-100</f>
        <v>46.823217094239823</v>
      </c>
      <c r="J32" s="212">
        <v>20.044873633020615</v>
      </c>
      <c r="K32" s="214" t="s">
        <v>546</v>
      </c>
      <c r="L32" s="223"/>
    </row>
    <row r="33" spans="1:11" s="5" customFormat="1" ht="12" customHeight="1">
      <c r="A33" s="215" t="s">
        <v>547</v>
      </c>
      <c r="B33" s="206" t="s">
        <v>560</v>
      </c>
      <c r="C33" s="225">
        <v>5629.0235899999998</v>
      </c>
      <c r="D33" s="225">
        <v>4919.9386100000002</v>
      </c>
      <c r="E33" s="225">
        <v>5763.5965400000005</v>
      </c>
      <c r="F33" s="225">
        <v>8529.7490200000102</v>
      </c>
      <c r="G33" s="225">
        <v>3749.7857100000001</v>
      </c>
      <c r="H33" s="216">
        <v>5114.77484</v>
      </c>
      <c r="I33" s="217">
        <f t="shared" ref="I33:I41" si="2">((+C33/G33)*100)-100</f>
        <v>50.115873954834598</v>
      </c>
      <c r="J33" s="217">
        <v>19.001524559500012</v>
      </c>
      <c r="K33" s="215" t="s">
        <v>547</v>
      </c>
    </row>
    <row r="34" spans="1:11" s="5" customFormat="1" ht="12" customHeight="1">
      <c r="A34" s="215" t="s">
        <v>548</v>
      </c>
      <c r="B34" s="206" t="s">
        <v>560</v>
      </c>
      <c r="C34" s="225">
        <v>2021.4962600000001</v>
      </c>
      <c r="D34" s="225">
        <v>1670.8645100000001</v>
      </c>
      <c r="E34" s="225">
        <v>2056.7139499999998</v>
      </c>
      <c r="F34" s="225">
        <v>2977.3135899999997</v>
      </c>
      <c r="G34" s="225">
        <v>1302.1279199999999</v>
      </c>
      <c r="H34" s="216">
        <v>1740.57771</v>
      </c>
      <c r="I34" s="217">
        <f t="shared" si="2"/>
        <v>55.245596761338192</v>
      </c>
      <c r="J34" s="217">
        <v>21.351232061183651</v>
      </c>
      <c r="K34" s="215" t="s">
        <v>548</v>
      </c>
    </row>
    <row r="35" spans="1:11" s="5" customFormat="1" ht="12" customHeight="1">
      <c r="A35" s="215" t="s">
        <v>549</v>
      </c>
      <c r="B35" s="206" t="s">
        <v>560</v>
      </c>
      <c r="C35" s="225">
        <v>641.17516000000001</v>
      </c>
      <c r="D35" s="225">
        <v>502.42552000000001</v>
      </c>
      <c r="E35" s="225">
        <v>631.29694999999992</v>
      </c>
      <c r="F35" s="225">
        <v>966.77324999999996</v>
      </c>
      <c r="G35" s="225">
        <v>389.11588</v>
      </c>
      <c r="H35" s="216">
        <v>489.57062999999999</v>
      </c>
      <c r="I35" s="217">
        <f t="shared" si="2"/>
        <v>64.777433395933372</v>
      </c>
      <c r="J35" s="217">
        <v>30.14888324619892</v>
      </c>
      <c r="K35" s="215" t="s">
        <v>549</v>
      </c>
    </row>
    <row r="36" spans="1:11" s="5" customFormat="1" ht="12" customHeight="1">
      <c r="A36" s="215" t="s">
        <v>550</v>
      </c>
      <c r="B36" s="206" t="s">
        <v>560</v>
      </c>
      <c r="C36" s="225">
        <v>6276.2470899999998</v>
      </c>
      <c r="D36" s="225">
        <v>6705.5379499999999</v>
      </c>
      <c r="E36" s="225">
        <v>6838.5923400000001</v>
      </c>
      <c r="F36" s="225">
        <v>7814.3702800000001</v>
      </c>
      <c r="G36" s="225">
        <v>4589.8082300000005</v>
      </c>
      <c r="H36" s="216">
        <v>6410.2012699999996</v>
      </c>
      <c r="I36" s="217">
        <f t="shared" si="2"/>
        <v>36.743122489891022</v>
      </c>
      <c r="J36" s="217">
        <v>18.016125713345971</v>
      </c>
      <c r="K36" s="215" t="s">
        <v>550</v>
      </c>
    </row>
    <row r="37" spans="1:11" s="5" customFormat="1" ht="12" customHeight="1">
      <c r="A37" s="215" t="s">
        <v>551</v>
      </c>
      <c r="B37" s="206" t="s">
        <v>560</v>
      </c>
      <c r="C37" s="225">
        <v>1968.7821899999999</v>
      </c>
      <c r="D37" s="225">
        <v>1601.78279</v>
      </c>
      <c r="E37" s="225">
        <v>2025.9579899999999</v>
      </c>
      <c r="F37" s="225">
        <v>2493.2942400000002</v>
      </c>
      <c r="G37" s="225">
        <v>1291.7241299999998</v>
      </c>
      <c r="H37" s="216">
        <v>1586.5301200000001</v>
      </c>
      <c r="I37" s="217">
        <f t="shared" si="2"/>
        <v>52.415066365602399</v>
      </c>
      <c r="J37" s="217">
        <v>24.053147146399596</v>
      </c>
      <c r="K37" s="215" t="s">
        <v>551</v>
      </c>
    </row>
    <row r="38" spans="1:11" s="5" customFormat="1" ht="12" customHeight="1">
      <c r="A38" s="215" t="s">
        <v>552</v>
      </c>
      <c r="B38" s="206" t="s">
        <v>560</v>
      </c>
      <c r="C38" s="225">
        <v>243.80811</v>
      </c>
      <c r="D38" s="225">
        <v>213.92695000000001</v>
      </c>
      <c r="E38" s="225">
        <v>272.29142999999999</v>
      </c>
      <c r="F38" s="225">
        <v>326.56902000000002</v>
      </c>
      <c r="G38" s="225">
        <v>145.22773000000001</v>
      </c>
      <c r="H38" s="216">
        <v>196.92319000000001</v>
      </c>
      <c r="I38" s="217">
        <f t="shared" si="2"/>
        <v>67.879860134149311</v>
      </c>
      <c r="J38" s="217">
        <v>33.78162478709686</v>
      </c>
      <c r="K38" s="215" t="s">
        <v>552</v>
      </c>
    </row>
    <row r="39" spans="1:11" s="5" customFormat="1" ht="12" customHeight="1">
      <c r="A39" s="215" t="s">
        <v>553</v>
      </c>
      <c r="B39" s="206" t="s">
        <v>560</v>
      </c>
      <c r="C39" s="225">
        <v>984.53628000000003</v>
      </c>
      <c r="D39" s="225">
        <v>777.18991000000005</v>
      </c>
      <c r="E39" s="225">
        <v>1030.7998</v>
      </c>
      <c r="F39" s="225">
        <v>1431.6123600000001</v>
      </c>
      <c r="G39" s="225">
        <v>631.84220999999991</v>
      </c>
      <c r="H39" s="216">
        <v>815.09617000000003</v>
      </c>
      <c r="I39" s="217">
        <f t="shared" si="2"/>
        <v>55.819960176449769</v>
      </c>
      <c r="J39" s="217">
        <v>21.755439924124474</v>
      </c>
      <c r="K39" s="215" t="s">
        <v>553</v>
      </c>
    </row>
    <row r="40" spans="1:11" s="8" customFormat="1" ht="12" customHeight="1">
      <c r="A40" s="214" t="s">
        <v>554</v>
      </c>
      <c r="B40" s="210" t="s">
        <v>560</v>
      </c>
      <c r="C40" s="226">
        <v>178.30582999999999</v>
      </c>
      <c r="D40" s="226">
        <v>157.03614000000002</v>
      </c>
      <c r="E40" s="226">
        <v>215.34936999999999</v>
      </c>
      <c r="F40" s="226">
        <v>128.52019999999999</v>
      </c>
      <c r="G40" s="226">
        <v>69.10860000000001</v>
      </c>
      <c r="H40" s="218">
        <v>99.17</v>
      </c>
      <c r="I40" s="212">
        <f t="shared" si="2"/>
        <v>158.00816396222751</v>
      </c>
      <c r="J40" s="227">
        <v>99.277846380942066</v>
      </c>
      <c r="K40" s="214" t="s">
        <v>554</v>
      </c>
    </row>
    <row r="41" spans="1:11" s="8" customFormat="1" ht="12" customHeight="1" thickBot="1">
      <c r="A41" s="214" t="s">
        <v>555</v>
      </c>
      <c r="B41" s="210" t="s">
        <v>560</v>
      </c>
      <c r="C41" s="226">
        <v>363.49806999999998</v>
      </c>
      <c r="D41" s="226">
        <v>239.90904999999998</v>
      </c>
      <c r="E41" s="226">
        <v>282.65305000000001</v>
      </c>
      <c r="F41" s="226">
        <v>460.33429999999998</v>
      </c>
      <c r="G41" s="226">
        <v>220.39961</v>
      </c>
      <c r="H41" s="218">
        <v>250.07372000000001</v>
      </c>
      <c r="I41" s="212">
        <f t="shared" si="2"/>
        <v>64.926820877768336</v>
      </c>
      <c r="J41" s="227">
        <v>28.255329584782174</v>
      </c>
      <c r="K41" s="214" t="s">
        <v>555</v>
      </c>
    </row>
    <row r="42" spans="1:11" s="5" customFormat="1" ht="12" customHeight="1" thickBot="1">
      <c r="A42" s="6"/>
      <c r="B42" s="896" t="s">
        <v>561</v>
      </c>
      <c r="C42" s="896" t="s">
        <v>562</v>
      </c>
      <c r="D42" s="896"/>
      <c r="E42" s="896"/>
      <c r="F42" s="896"/>
      <c r="G42" s="896"/>
      <c r="H42" s="896"/>
      <c r="I42" s="896" t="s">
        <v>563</v>
      </c>
      <c r="J42" s="896"/>
      <c r="K42" s="6"/>
    </row>
    <row r="43" spans="1:11" s="5" customFormat="1" ht="45" customHeight="1" thickBot="1">
      <c r="A43" s="6"/>
      <c r="B43" s="896"/>
      <c r="C43" s="11" t="s">
        <v>564</v>
      </c>
      <c r="D43" s="11" t="s">
        <v>565</v>
      </c>
      <c r="E43" s="11" t="s">
        <v>566</v>
      </c>
      <c r="F43" s="11" t="s">
        <v>567</v>
      </c>
      <c r="G43" s="11" t="s">
        <v>568</v>
      </c>
      <c r="H43" s="11" t="s">
        <v>569</v>
      </c>
      <c r="I43" s="11" t="s">
        <v>126</v>
      </c>
      <c r="J43" s="204" t="s">
        <v>570</v>
      </c>
      <c r="K43" s="6"/>
    </row>
    <row r="44" spans="1:11" s="5" customFormat="1" ht="12" customHeight="1">
      <c r="A44" s="18" t="s">
        <v>571</v>
      </c>
      <c r="B44" s="206"/>
      <c r="C44" s="6"/>
      <c r="D44" s="6"/>
      <c r="E44" s="6"/>
      <c r="F44" s="6"/>
      <c r="G44" s="6"/>
      <c r="H44" s="6"/>
      <c r="I44" s="6"/>
      <c r="J44" s="207"/>
      <c r="K44" s="223"/>
    </row>
    <row r="45" spans="1:11" s="5" customFormat="1" ht="12" customHeight="1">
      <c r="A45" s="18" t="s">
        <v>572</v>
      </c>
      <c r="B45" s="206"/>
      <c r="C45" s="6"/>
      <c r="D45" s="6"/>
      <c r="E45" s="6"/>
      <c r="F45" s="6"/>
      <c r="G45" s="6"/>
      <c r="H45" s="6"/>
      <c r="I45" s="6"/>
      <c r="J45" s="228"/>
      <c r="K45" s="223"/>
    </row>
    <row r="46" spans="1:11" s="5" customFormat="1" ht="5.25" customHeight="1">
      <c r="A46" s="6"/>
      <c r="B46" s="206"/>
      <c r="C46" s="6"/>
      <c r="D46" s="6"/>
      <c r="E46" s="6"/>
      <c r="F46" s="6"/>
      <c r="G46" s="6"/>
      <c r="H46" s="6"/>
      <c r="I46" s="6"/>
      <c r="J46" s="207"/>
      <c r="K46" s="223"/>
    </row>
    <row r="47" spans="1:11" s="5" customFormat="1" ht="12" customHeight="1">
      <c r="A47" s="18" t="s">
        <v>573</v>
      </c>
      <c r="B47" s="206"/>
      <c r="C47" s="6"/>
      <c r="D47" s="6"/>
      <c r="E47" s="6"/>
      <c r="F47" s="6"/>
      <c r="G47" s="6"/>
      <c r="H47" s="6"/>
      <c r="I47" s="6"/>
      <c r="J47" s="207"/>
    </row>
    <row r="48" spans="1:11" s="5" customFormat="1" ht="12" customHeight="1">
      <c r="A48" s="229" t="s">
        <v>574</v>
      </c>
      <c r="B48" s="230"/>
      <c r="C48" s="6"/>
      <c r="D48" s="6"/>
      <c r="E48" s="6"/>
      <c r="F48" s="6"/>
      <c r="G48" s="6"/>
      <c r="H48" s="6"/>
      <c r="I48" s="6"/>
      <c r="J48" s="207"/>
    </row>
    <row r="49" spans="1:10" s="5" customFormat="1">
      <c r="B49" s="206"/>
      <c r="C49" s="6"/>
      <c r="D49" s="6"/>
      <c r="E49" s="6"/>
      <c r="F49" s="6"/>
      <c r="G49" s="6"/>
      <c r="H49" s="6"/>
      <c r="I49" s="6"/>
      <c r="J49" s="207"/>
    </row>
    <row r="50" spans="1:10" s="5" customFormat="1">
      <c r="B50" s="206"/>
      <c r="C50" s="6"/>
      <c r="D50" s="6"/>
      <c r="E50" s="6"/>
      <c r="F50" s="6"/>
      <c r="G50" s="6"/>
      <c r="H50" s="6"/>
      <c r="I50" s="6"/>
      <c r="J50" s="207"/>
    </row>
    <row r="51" spans="1:10">
      <c r="A51" s="5"/>
      <c r="B51" s="206"/>
      <c r="C51" s="6"/>
      <c r="D51" s="6"/>
      <c r="E51" s="6"/>
      <c r="F51" s="6"/>
      <c r="G51" s="6"/>
      <c r="H51" s="6"/>
      <c r="I51" s="6"/>
      <c r="J51" s="207"/>
    </row>
    <row r="52" spans="1:10">
      <c r="A52" s="5"/>
      <c r="B52" s="231"/>
      <c r="C52" s="5"/>
      <c r="D52" s="5"/>
      <c r="E52" s="5"/>
      <c r="F52" s="5"/>
      <c r="G52" s="5"/>
      <c r="H52" s="5"/>
      <c r="I52" s="5"/>
      <c r="J52" s="223"/>
    </row>
    <row r="53" spans="1:10">
      <c r="A53" s="5"/>
      <c r="B53" s="231"/>
      <c r="C53" s="5"/>
      <c r="D53" s="5"/>
      <c r="E53" s="5"/>
      <c r="F53" s="5"/>
      <c r="G53" s="5"/>
      <c r="H53" s="5"/>
      <c r="I53" s="5"/>
      <c r="J53" s="223"/>
    </row>
    <row r="54" spans="1:10">
      <c r="A54" s="5"/>
      <c r="B54" s="231"/>
      <c r="C54" s="5"/>
      <c r="D54" s="5"/>
      <c r="E54" s="5"/>
      <c r="F54" s="5"/>
      <c r="G54" s="5"/>
      <c r="H54" s="5"/>
      <c r="I54" s="5"/>
      <c r="J54" s="5"/>
    </row>
    <row r="55" spans="1:10">
      <c r="A55" s="5"/>
      <c r="B55" s="231"/>
      <c r="C55" s="5"/>
      <c r="D55" s="5"/>
      <c r="E55" s="5"/>
      <c r="F55" s="5"/>
      <c r="G55" s="5"/>
      <c r="H55" s="5"/>
      <c r="I55" s="5"/>
      <c r="J55" s="5"/>
    </row>
    <row r="56" spans="1:10">
      <c r="A56" s="5"/>
      <c r="B56" s="231"/>
      <c r="C56" s="5"/>
      <c r="D56" s="5"/>
      <c r="E56" s="5"/>
      <c r="F56" s="5"/>
      <c r="G56" s="5"/>
      <c r="H56" s="5"/>
      <c r="I56" s="5"/>
      <c r="J56" s="5"/>
    </row>
    <row r="57" spans="1:10">
      <c r="A57" s="5"/>
      <c r="B57" s="231"/>
      <c r="C57" s="5"/>
      <c r="D57" s="5"/>
      <c r="E57" s="5"/>
      <c r="F57" s="5"/>
      <c r="G57" s="5"/>
      <c r="H57" s="5"/>
      <c r="I57" s="5"/>
      <c r="J57" s="5"/>
    </row>
    <row r="58" spans="1:10">
      <c r="A58" s="5"/>
      <c r="B58" s="231"/>
      <c r="C58" s="5"/>
      <c r="D58" s="5"/>
      <c r="E58" s="5"/>
      <c r="F58" s="5"/>
      <c r="G58" s="5"/>
      <c r="H58" s="5"/>
      <c r="I58" s="5"/>
      <c r="J58" s="5"/>
    </row>
    <row r="59" spans="1:10">
      <c r="A59" s="5"/>
      <c r="B59" s="231"/>
      <c r="C59" s="5"/>
      <c r="D59" s="5"/>
      <c r="E59" s="5"/>
      <c r="F59" s="5"/>
      <c r="G59" s="5"/>
      <c r="H59" s="5"/>
      <c r="I59" s="5"/>
      <c r="J59" s="5"/>
    </row>
    <row r="60" spans="1:10">
      <c r="A60" s="5"/>
      <c r="B60" s="231"/>
      <c r="C60" s="5"/>
      <c r="D60" s="5"/>
      <c r="E60" s="5"/>
      <c r="F60" s="5"/>
      <c r="G60" s="5"/>
      <c r="H60" s="5"/>
      <c r="I60" s="5"/>
      <c r="J60" s="5"/>
    </row>
    <row r="61" spans="1:10">
      <c r="A61" s="5"/>
      <c r="B61" s="231"/>
      <c r="C61" s="5"/>
      <c r="D61" s="5"/>
      <c r="E61" s="5"/>
      <c r="F61" s="5"/>
      <c r="G61" s="5"/>
      <c r="H61" s="5"/>
      <c r="I61" s="5"/>
      <c r="J61" s="5"/>
    </row>
    <row r="62" spans="1:10">
      <c r="A62" s="5"/>
      <c r="B62" s="231"/>
      <c r="C62" s="5"/>
      <c r="D62" s="5"/>
      <c r="E62" s="5"/>
      <c r="F62" s="5"/>
      <c r="G62" s="5"/>
      <c r="H62" s="5"/>
      <c r="I62" s="5"/>
      <c r="J62" s="5"/>
    </row>
    <row r="63" spans="1:10">
      <c r="A63" s="5"/>
      <c r="B63" s="231"/>
      <c r="C63" s="5"/>
      <c r="D63" s="5"/>
      <c r="E63" s="5"/>
      <c r="F63" s="5"/>
      <c r="G63" s="5"/>
      <c r="H63" s="5"/>
      <c r="I63" s="5"/>
      <c r="J63" s="5"/>
    </row>
    <row r="64" spans="1:10">
      <c r="B64" s="231"/>
      <c r="C64" s="5"/>
      <c r="D64" s="5"/>
      <c r="E64" s="5"/>
      <c r="F64" s="5"/>
      <c r="G64" s="5"/>
      <c r="H64" s="5"/>
      <c r="I64" s="5"/>
      <c r="J64" s="5"/>
    </row>
    <row r="65" spans="2:10">
      <c r="B65" s="231"/>
      <c r="C65" s="5"/>
      <c r="D65" s="5"/>
      <c r="E65" s="5"/>
      <c r="F65" s="5"/>
      <c r="G65" s="5"/>
      <c r="H65" s="5"/>
      <c r="I65" s="5"/>
      <c r="J65" s="5"/>
    </row>
    <row r="66" spans="2:10">
      <c r="B66" s="231"/>
      <c r="C66" s="5"/>
      <c r="D66" s="5"/>
      <c r="E66" s="5"/>
      <c r="F66" s="5"/>
      <c r="G66" s="5"/>
      <c r="H66" s="5"/>
      <c r="I66" s="5"/>
      <c r="J66" s="5"/>
    </row>
  </sheetData>
  <mergeCells count="8">
    <mergeCell ref="B42:B43"/>
    <mergeCell ref="C42:H42"/>
    <mergeCell ref="I42:J42"/>
    <mergeCell ref="A1:K1"/>
    <mergeCell ref="A2:K2"/>
    <mergeCell ref="B4:B5"/>
    <mergeCell ref="C4:H4"/>
    <mergeCell ref="I4:J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02581-7FA4-4E68-99F5-F17B46E76FED}">
  <dimension ref="A1:N60"/>
  <sheetViews>
    <sheetView showGridLines="0" workbookViewId="0">
      <selection sqref="A1:K1"/>
    </sheetView>
  </sheetViews>
  <sheetFormatPr defaultColWidth="21.7109375" defaultRowHeight="11.25"/>
  <cols>
    <col min="1" max="1" width="40.140625" style="201" customWidth="1"/>
    <col min="2" max="2" width="8.7109375" style="232" customWidth="1"/>
    <col min="3" max="7" width="8.7109375" style="201" customWidth="1"/>
    <col min="8" max="8" width="8.7109375" style="259" customWidth="1"/>
    <col min="9" max="9" width="10.5703125" style="201" customWidth="1"/>
    <col min="10" max="10" width="11.140625" style="201" customWidth="1"/>
    <col min="11" max="11" width="41.85546875" style="201" customWidth="1"/>
    <col min="12" max="12" width="9.7109375" style="201" customWidth="1"/>
    <col min="13" max="13" width="10.140625" style="201" customWidth="1"/>
    <col min="14" max="14" width="7.85546875" style="201" customWidth="1"/>
    <col min="15" max="16384" width="21.7109375" style="201"/>
  </cols>
  <sheetData>
    <row r="1" spans="1:14" ht="12" customHeight="1">
      <c r="A1" s="942" t="s">
        <v>575</v>
      </c>
      <c r="B1" s="942"/>
      <c r="C1" s="942"/>
      <c r="D1" s="942"/>
      <c r="E1" s="942"/>
      <c r="F1" s="942"/>
      <c r="G1" s="942"/>
      <c r="H1" s="942"/>
      <c r="I1" s="942"/>
      <c r="J1" s="942"/>
      <c r="K1" s="942"/>
    </row>
    <row r="2" spans="1:14" ht="12" customHeight="1">
      <c r="A2" s="943" t="s">
        <v>576</v>
      </c>
      <c r="B2" s="943"/>
      <c r="C2" s="943"/>
      <c r="D2" s="943"/>
      <c r="E2" s="943"/>
      <c r="F2" s="943"/>
      <c r="G2" s="943"/>
      <c r="H2" s="943"/>
      <c r="I2" s="943"/>
      <c r="J2" s="943"/>
      <c r="K2" s="943"/>
    </row>
    <row r="3" spans="1:14" ht="12" customHeight="1" thickBot="1">
      <c r="H3" s="201"/>
    </row>
    <row r="4" spans="1:14" s="5" customFormat="1" ht="12" customHeight="1" thickBot="1">
      <c r="B4" s="896" t="s">
        <v>535</v>
      </c>
      <c r="C4" s="896" t="s">
        <v>536</v>
      </c>
      <c r="D4" s="896"/>
      <c r="E4" s="896"/>
      <c r="F4" s="896"/>
      <c r="G4" s="896"/>
      <c r="H4" s="896"/>
      <c r="I4" s="896" t="s">
        <v>88</v>
      </c>
      <c r="J4" s="896"/>
    </row>
    <row r="5" spans="1:14" s="5" customFormat="1" ht="21" customHeight="1" thickBot="1">
      <c r="B5" s="896"/>
      <c r="C5" s="11" t="s">
        <v>538</v>
      </c>
      <c r="D5" s="11" t="s">
        <v>539</v>
      </c>
      <c r="E5" s="11" t="s">
        <v>540</v>
      </c>
      <c r="F5" s="11" t="s">
        <v>541</v>
      </c>
      <c r="G5" s="11" t="s">
        <v>542</v>
      </c>
      <c r="H5" s="11" t="s">
        <v>543</v>
      </c>
      <c r="I5" s="11" t="s">
        <v>94</v>
      </c>
      <c r="J5" s="11" t="s">
        <v>95</v>
      </c>
    </row>
    <row r="6" spans="1:14" s="5" customFormat="1" ht="12" customHeight="1">
      <c r="A6" s="10" t="s">
        <v>544</v>
      </c>
      <c r="B6" s="231"/>
      <c r="C6" s="231"/>
      <c r="D6" s="231"/>
      <c r="E6" s="231"/>
      <c r="F6" s="231"/>
      <c r="G6" s="231"/>
      <c r="H6" s="231"/>
      <c r="I6" s="231"/>
      <c r="J6" s="233"/>
      <c r="K6" s="220" t="s">
        <v>545</v>
      </c>
    </row>
    <row r="7" spans="1:14" s="5" customFormat="1" ht="12" customHeight="1">
      <c r="A7" s="234" t="s">
        <v>493</v>
      </c>
      <c r="B7" s="235" t="s">
        <v>314</v>
      </c>
      <c r="C7" s="236">
        <v>132967</v>
      </c>
      <c r="D7" s="236">
        <v>129033</v>
      </c>
      <c r="E7" s="236">
        <v>133182</v>
      </c>
      <c r="F7" s="236">
        <v>152459</v>
      </c>
      <c r="G7" s="236">
        <v>130832</v>
      </c>
      <c r="H7" s="236">
        <v>135035</v>
      </c>
      <c r="I7" s="237">
        <f>((+C7/G7)*100)-100</f>
        <v>1.6318637642167175</v>
      </c>
      <c r="J7" s="238">
        <v>-1.4544866418171551</v>
      </c>
      <c r="K7" s="213" t="s">
        <v>493</v>
      </c>
      <c r="L7" s="223"/>
      <c r="M7" s="223"/>
      <c r="N7" s="223"/>
    </row>
    <row r="8" spans="1:14" s="5" customFormat="1" ht="12" customHeight="1">
      <c r="A8" s="239" t="s">
        <v>577</v>
      </c>
      <c r="B8" s="235" t="s">
        <v>314</v>
      </c>
      <c r="C8" s="236">
        <v>8111</v>
      </c>
      <c r="D8" s="236">
        <v>5206</v>
      </c>
      <c r="E8" s="236">
        <v>11104</v>
      </c>
      <c r="F8" s="236">
        <v>17414</v>
      </c>
      <c r="G8" s="236">
        <v>9181</v>
      </c>
      <c r="H8" s="236">
        <v>11539</v>
      </c>
      <c r="I8" s="237">
        <f t="shared" ref="I8:I20" si="0">((+C8/G8)*100)-100</f>
        <v>-11.654503866681182</v>
      </c>
      <c r="J8" s="238">
        <v>-35.728764478764475</v>
      </c>
      <c r="K8" s="214" t="s">
        <v>578</v>
      </c>
      <c r="L8" s="223"/>
      <c r="M8" s="223"/>
      <c r="N8" s="223"/>
    </row>
    <row r="9" spans="1:14" s="5" customFormat="1" ht="12" customHeight="1">
      <c r="A9" s="239" t="s">
        <v>579</v>
      </c>
      <c r="B9" s="235" t="s">
        <v>314</v>
      </c>
      <c r="C9" s="236">
        <v>6174</v>
      </c>
      <c r="D9" s="236">
        <v>2129</v>
      </c>
      <c r="E9" s="236">
        <v>10915</v>
      </c>
      <c r="F9" s="236">
        <v>16581</v>
      </c>
      <c r="G9" s="236">
        <v>5118</v>
      </c>
      <c r="H9" s="236">
        <v>7835</v>
      </c>
      <c r="I9" s="237">
        <f t="shared" si="0"/>
        <v>20.633059788980063</v>
      </c>
      <c r="J9" s="238">
        <v>-35.899019532154711</v>
      </c>
      <c r="K9" s="214" t="s">
        <v>580</v>
      </c>
      <c r="L9" s="223"/>
      <c r="M9" s="223"/>
      <c r="N9" s="223"/>
    </row>
    <row r="10" spans="1:14" s="5" customFormat="1" ht="12" customHeight="1">
      <c r="A10" s="240" t="s">
        <v>104</v>
      </c>
      <c r="B10" s="35" t="s">
        <v>314</v>
      </c>
      <c r="C10" s="241">
        <v>3075</v>
      </c>
      <c r="D10" s="241">
        <v>644</v>
      </c>
      <c r="E10" s="241">
        <v>5979</v>
      </c>
      <c r="F10" s="241">
        <v>13010</v>
      </c>
      <c r="G10" s="241">
        <v>3691</v>
      </c>
      <c r="H10" s="241">
        <v>2977</v>
      </c>
      <c r="I10" s="242">
        <f t="shared" si="0"/>
        <v>-16.68924410728799</v>
      </c>
      <c r="J10" s="20">
        <v>-44.22615476904619</v>
      </c>
      <c r="K10" s="215" t="s">
        <v>104</v>
      </c>
      <c r="L10" s="223"/>
      <c r="M10" s="223"/>
      <c r="N10" s="223"/>
    </row>
    <row r="11" spans="1:14" s="5" customFormat="1" ht="12" customHeight="1">
      <c r="A11" s="240" t="s">
        <v>581</v>
      </c>
      <c r="B11" s="35" t="s">
        <v>314</v>
      </c>
      <c r="C11" s="241">
        <v>1101</v>
      </c>
      <c r="D11" s="241">
        <v>15</v>
      </c>
      <c r="E11" s="241">
        <v>676</v>
      </c>
      <c r="F11" s="241">
        <v>874</v>
      </c>
      <c r="G11" s="241">
        <v>69</v>
      </c>
      <c r="H11" s="241">
        <v>32</v>
      </c>
      <c r="I11" s="242">
        <f t="shared" si="0"/>
        <v>1495.6521739130435</v>
      </c>
      <c r="J11" s="242">
        <v>1004.9504950495048</v>
      </c>
      <c r="K11" s="215" t="s">
        <v>582</v>
      </c>
      <c r="L11" s="223"/>
      <c r="M11" s="223"/>
      <c r="N11" s="223"/>
    </row>
    <row r="12" spans="1:14" s="5" customFormat="1" ht="12" customHeight="1">
      <c r="A12" s="240" t="s">
        <v>583</v>
      </c>
      <c r="B12" s="35" t="s">
        <v>314</v>
      </c>
      <c r="C12" s="241">
        <v>1196</v>
      </c>
      <c r="D12" s="241">
        <v>1370</v>
      </c>
      <c r="E12" s="241">
        <v>3070</v>
      </c>
      <c r="F12" s="241">
        <v>1441</v>
      </c>
      <c r="G12" s="241">
        <v>660</v>
      </c>
      <c r="H12" s="241">
        <v>3942</v>
      </c>
      <c r="I12" s="242">
        <f t="shared" si="0"/>
        <v>81.21212121212119</v>
      </c>
      <c r="J12" s="20">
        <v>-44.241634072142546</v>
      </c>
      <c r="K12" s="215" t="s">
        <v>584</v>
      </c>
      <c r="L12" s="223"/>
      <c r="M12" s="223"/>
      <c r="N12" s="223"/>
    </row>
    <row r="13" spans="1:14" s="5" customFormat="1" ht="12" customHeight="1">
      <c r="A13" s="243" t="s">
        <v>585</v>
      </c>
      <c r="B13" s="35" t="s">
        <v>314</v>
      </c>
      <c r="C13" s="241">
        <v>402</v>
      </c>
      <c r="D13" s="241">
        <v>83</v>
      </c>
      <c r="E13" s="241">
        <v>11</v>
      </c>
      <c r="F13" s="241">
        <v>76</v>
      </c>
      <c r="G13" s="241">
        <v>567</v>
      </c>
      <c r="H13" s="241">
        <v>91</v>
      </c>
      <c r="I13" s="242">
        <f t="shared" si="0"/>
        <v>-29.100529100529101</v>
      </c>
      <c r="J13" s="242">
        <v>-26.291793313069917</v>
      </c>
      <c r="K13" s="215" t="s">
        <v>586</v>
      </c>
      <c r="L13" s="223"/>
      <c r="M13" s="223"/>
      <c r="N13" s="223"/>
    </row>
    <row r="14" spans="1:14" s="5" customFormat="1" ht="12" customHeight="1">
      <c r="A14" s="243" t="s">
        <v>587</v>
      </c>
      <c r="B14" s="235" t="s">
        <v>314</v>
      </c>
      <c r="C14" s="236">
        <v>400</v>
      </c>
      <c r="D14" s="236">
        <v>3077</v>
      </c>
      <c r="E14" s="236">
        <v>189</v>
      </c>
      <c r="F14" s="236">
        <v>833</v>
      </c>
      <c r="G14" s="236">
        <v>4063</v>
      </c>
      <c r="H14" s="236">
        <v>3704</v>
      </c>
      <c r="I14" s="242">
        <f t="shared" si="0"/>
        <v>-90.155057839035194</v>
      </c>
      <c r="J14" s="20">
        <v>-55.233680957898798</v>
      </c>
      <c r="K14" s="215" t="s">
        <v>588</v>
      </c>
      <c r="L14" s="223"/>
      <c r="M14" s="223"/>
      <c r="N14" s="223"/>
    </row>
    <row r="15" spans="1:14" s="5" customFormat="1" ht="21" customHeight="1">
      <c r="A15" s="244" t="s">
        <v>589</v>
      </c>
      <c r="B15" s="35" t="s">
        <v>314</v>
      </c>
      <c r="C15" s="241">
        <v>1493</v>
      </c>
      <c r="D15" s="241">
        <v>2725</v>
      </c>
      <c r="E15" s="241">
        <v>167</v>
      </c>
      <c r="F15" s="241">
        <v>718</v>
      </c>
      <c r="G15" s="241">
        <v>2492</v>
      </c>
      <c r="H15" s="241">
        <v>492</v>
      </c>
      <c r="I15" s="237">
        <f t="shared" si="0"/>
        <v>-40.088282504012838</v>
      </c>
      <c r="J15" s="237">
        <v>41.353887399463815</v>
      </c>
      <c r="K15" s="245" t="s">
        <v>590</v>
      </c>
      <c r="L15" s="223"/>
      <c r="M15" s="223"/>
      <c r="N15" s="223"/>
    </row>
    <row r="16" spans="1:14" s="5" customFormat="1" ht="12" customHeight="1">
      <c r="A16" s="239" t="s">
        <v>591</v>
      </c>
      <c r="B16" s="235" t="s">
        <v>314</v>
      </c>
      <c r="C16" s="236">
        <v>60041</v>
      </c>
      <c r="D16" s="236">
        <v>48553</v>
      </c>
      <c r="E16" s="236">
        <v>52317</v>
      </c>
      <c r="F16" s="236">
        <v>67263</v>
      </c>
      <c r="G16" s="236">
        <v>53356</v>
      </c>
      <c r="H16" s="236">
        <v>48744</v>
      </c>
      <c r="I16" s="237">
        <f t="shared" si="0"/>
        <v>12.529050153684679</v>
      </c>
      <c r="J16" s="238">
        <v>6.3604309500489649</v>
      </c>
      <c r="K16" s="214" t="s">
        <v>592</v>
      </c>
      <c r="L16" s="223"/>
      <c r="M16" s="223"/>
      <c r="N16" s="223"/>
    </row>
    <row r="17" spans="1:14" s="5" customFormat="1" ht="12" customHeight="1">
      <c r="A17" s="239" t="s">
        <v>593</v>
      </c>
      <c r="B17" s="235" t="s">
        <v>314</v>
      </c>
      <c r="C17" s="236">
        <v>2288</v>
      </c>
      <c r="D17" s="236">
        <v>2671</v>
      </c>
      <c r="E17" s="236">
        <v>1518</v>
      </c>
      <c r="F17" s="236">
        <v>2279</v>
      </c>
      <c r="G17" s="236">
        <v>6212</v>
      </c>
      <c r="H17" s="236">
        <v>5706</v>
      </c>
      <c r="I17" s="237">
        <f t="shared" si="0"/>
        <v>-63.168061815840311</v>
      </c>
      <c r="J17" s="238">
        <v>-58.390669575432121</v>
      </c>
      <c r="K17" s="214" t="s">
        <v>594</v>
      </c>
      <c r="L17" s="223"/>
      <c r="M17" s="223"/>
      <c r="N17" s="223"/>
    </row>
    <row r="18" spans="1:14" s="5" customFormat="1" ht="12" customHeight="1">
      <c r="A18" s="239" t="s">
        <v>595</v>
      </c>
      <c r="B18" s="235" t="s">
        <v>314</v>
      </c>
      <c r="C18" s="236">
        <v>62527</v>
      </c>
      <c r="D18" s="236">
        <v>72603</v>
      </c>
      <c r="E18" s="236">
        <v>68243</v>
      </c>
      <c r="F18" s="236">
        <v>65503</v>
      </c>
      <c r="G18" s="236">
        <v>62083</v>
      </c>
      <c r="H18" s="236">
        <v>69046</v>
      </c>
      <c r="I18" s="237">
        <f t="shared" si="0"/>
        <v>0.71517162508254728</v>
      </c>
      <c r="J18" s="238">
        <v>3.0511938625323154</v>
      </c>
      <c r="K18" s="214" t="s">
        <v>596</v>
      </c>
      <c r="L18" s="223"/>
      <c r="M18" s="223"/>
      <c r="N18" s="223"/>
    </row>
    <row r="19" spans="1:14" s="5" customFormat="1" ht="12" customHeight="1">
      <c r="A19" s="240" t="s">
        <v>597</v>
      </c>
      <c r="B19" s="35" t="s">
        <v>314</v>
      </c>
      <c r="C19" s="241">
        <v>4580</v>
      </c>
      <c r="D19" s="241">
        <v>5619</v>
      </c>
      <c r="E19" s="241">
        <v>11867</v>
      </c>
      <c r="F19" s="241">
        <v>5663</v>
      </c>
      <c r="G19" s="241">
        <v>7603</v>
      </c>
      <c r="H19" s="241">
        <v>6384</v>
      </c>
      <c r="I19" s="242">
        <f t="shared" si="0"/>
        <v>-39.760620807575954</v>
      </c>
      <c r="J19" s="20">
        <v>-27.082290698505744</v>
      </c>
      <c r="K19" s="215" t="s">
        <v>598</v>
      </c>
      <c r="L19" s="223"/>
      <c r="M19" s="223"/>
      <c r="N19" s="223"/>
    </row>
    <row r="20" spans="1:14" s="5" customFormat="1" ht="12" customHeight="1">
      <c r="A20" s="240" t="s">
        <v>599</v>
      </c>
      <c r="B20" s="35" t="s">
        <v>314</v>
      </c>
      <c r="C20" s="241">
        <v>28047</v>
      </c>
      <c r="D20" s="241">
        <v>21114</v>
      </c>
      <c r="E20" s="241">
        <v>14975</v>
      </c>
      <c r="F20" s="241">
        <v>17985</v>
      </c>
      <c r="G20" s="241">
        <v>17625</v>
      </c>
      <c r="H20" s="241">
        <v>31232</v>
      </c>
      <c r="I20" s="242">
        <f t="shared" si="0"/>
        <v>59.131914893617022</v>
      </c>
      <c r="J20" s="20">
        <v>0.62222404159075495</v>
      </c>
      <c r="K20" s="215" t="s">
        <v>600</v>
      </c>
      <c r="L20" s="223"/>
      <c r="M20" s="223"/>
      <c r="N20" s="223"/>
    </row>
    <row r="21" spans="1:14" s="5" customFormat="1" ht="12" customHeight="1">
      <c r="A21" s="240"/>
      <c r="B21" s="35"/>
      <c r="C21" s="241"/>
      <c r="D21" s="241"/>
      <c r="E21" s="241"/>
      <c r="F21" s="241"/>
      <c r="G21" s="241"/>
      <c r="H21" s="241"/>
      <c r="I21" s="242"/>
      <c r="J21" s="20"/>
      <c r="K21" s="215"/>
      <c r="L21" s="223"/>
    </row>
    <row r="22" spans="1:14" s="5" customFormat="1" ht="12" customHeight="1">
      <c r="A22" s="10" t="s">
        <v>556</v>
      </c>
      <c r="B22" s="231"/>
      <c r="C22" s="246"/>
      <c r="D22" s="246"/>
      <c r="E22" s="246"/>
      <c r="F22" s="247"/>
      <c r="G22" s="247"/>
      <c r="H22" s="247"/>
      <c r="I22" s="247"/>
      <c r="J22" s="248"/>
      <c r="K22" s="220" t="s">
        <v>557</v>
      </c>
      <c r="L22" s="223"/>
    </row>
    <row r="23" spans="1:14" s="5" customFormat="1" ht="12" customHeight="1">
      <c r="A23" s="234" t="s">
        <v>493</v>
      </c>
      <c r="B23" s="235" t="s">
        <v>314</v>
      </c>
      <c r="C23" s="249">
        <v>2884104</v>
      </c>
      <c r="D23" s="249">
        <v>2649712</v>
      </c>
      <c r="E23" s="249">
        <v>3085542</v>
      </c>
      <c r="F23" s="249">
        <v>4036328</v>
      </c>
      <c r="G23" s="249">
        <v>2044745</v>
      </c>
      <c r="H23" s="236">
        <v>2697575</v>
      </c>
      <c r="I23" s="237">
        <f>((+C23/G23)*100)-100</f>
        <v>41.04956852810497</v>
      </c>
      <c r="J23" s="238">
        <v>16.690058874137549</v>
      </c>
      <c r="K23" s="213" t="s">
        <v>493</v>
      </c>
      <c r="L23" s="223"/>
      <c r="M23" s="223"/>
      <c r="N23" s="223"/>
    </row>
    <row r="24" spans="1:14" s="5" customFormat="1" ht="12" customHeight="1">
      <c r="A24" s="239" t="s">
        <v>577</v>
      </c>
      <c r="B24" s="235" t="s">
        <v>314</v>
      </c>
      <c r="C24" s="249">
        <v>98043</v>
      </c>
      <c r="D24" s="249">
        <v>83531</v>
      </c>
      <c r="E24" s="249">
        <v>141541</v>
      </c>
      <c r="F24" s="249">
        <v>404176</v>
      </c>
      <c r="G24" s="249">
        <v>128636</v>
      </c>
      <c r="H24" s="236">
        <v>180765</v>
      </c>
      <c r="I24" s="237">
        <f t="shared" ref="I24:I36" si="1">((+C24/G24)*100)-100</f>
        <v>-23.7826113996082</v>
      </c>
      <c r="J24" s="238">
        <v>-41.314346107478642</v>
      </c>
      <c r="K24" s="214" t="s">
        <v>578</v>
      </c>
      <c r="L24" s="223"/>
      <c r="N24" s="223"/>
    </row>
    <row r="25" spans="1:14" s="5" customFormat="1" ht="12" customHeight="1">
      <c r="A25" s="239" t="s">
        <v>579</v>
      </c>
      <c r="B25" s="235" t="s">
        <v>314</v>
      </c>
      <c r="C25" s="249">
        <v>75812</v>
      </c>
      <c r="D25" s="249">
        <v>36600</v>
      </c>
      <c r="E25" s="249">
        <v>136636</v>
      </c>
      <c r="F25" s="249">
        <v>395790</v>
      </c>
      <c r="G25" s="249">
        <v>62440</v>
      </c>
      <c r="H25" s="236">
        <v>119822</v>
      </c>
      <c r="I25" s="237">
        <f t="shared" si="1"/>
        <v>21.415759128763611</v>
      </c>
      <c r="J25" s="238">
        <v>-38.323951235035281</v>
      </c>
      <c r="K25" s="214" t="s">
        <v>580</v>
      </c>
      <c r="L25" s="223"/>
      <c r="N25" s="223"/>
    </row>
    <row r="26" spans="1:14" s="5" customFormat="1" ht="12" customHeight="1">
      <c r="A26" s="240" t="s">
        <v>104</v>
      </c>
      <c r="B26" s="35" t="s">
        <v>314</v>
      </c>
      <c r="C26" s="250">
        <v>34374</v>
      </c>
      <c r="D26" s="250">
        <v>11140</v>
      </c>
      <c r="E26" s="250">
        <v>72854</v>
      </c>
      <c r="F26" s="250">
        <v>352881</v>
      </c>
      <c r="G26" s="250">
        <v>41317</v>
      </c>
      <c r="H26" s="241">
        <v>39337</v>
      </c>
      <c r="I26" s="242">
        <f t="shared" si="1"/>
        <v>-16.80422102282354</v>
      </c>
      <c r="J26" s="20">
        <v>-43.568824856795693</v>
      </c>
      <c r="K26" s="215" t="s">
        <v>104</v>
      </c>
      <c r="L26" s="223"/>
      <c r="N26" s="223"/>
    </row>
    <row r="27" spans="1:14" s="5" customFormat="1" ht="12" customHeight="1">
      <c r="A27" s="240" t="s">
        <v>581</v>
      </c>
      <c r="B27" s="35" t="s">
        <v>314</v>
      </c>
      <c r="C27" s="250">
        <v>16591</v>
      </c>
      <c r="D27" s="250">
        <v>585</v>
      </c>
      <c r="E27" s="250">
        <v>10009</v>
      </c>
      <c r="F27" s="250">
        <v>8653</v>
      </c>
      <c r="G27" s="250">
        <v>738</v>
      </c>
      <c r="H27" s="241">
        <v>1040</v>
      </c>
      <c r="I27" s="242">
        <f t="shared" si="1"/>
        <v>2148.1029810298105</v>
      </c>
      <c r="J27" s="242">
        <v>866.02924634420708</v>
      </c>
      <c r="K27" s="215" t="s">
        <v>582</v>
      </c>
      <c r="L27" s="223"/>
      <c r="N27" s="223"/>
    </row>
    <row r="28" spans="1:14" s="5" customFormat="1" ht="12" customHeight="1">
      <c r="A28" s="240" t="s">
        <v>583</v>
      </c>
      <c r="B28" s="35" t="s">
        <v>314</v>
      </c>
      <c r="C28" s="250">
        <v>15020</v>
      </c>
      <c r="D28" s="250">
        <v>22578</v>
      </c>
      <c r="E28" s="250">
        <v>35040</v>
      </c>
      <c r="F28" s="250">
        <v>12026</v>
      </c>
      <c r="G28" s="250">
        <v>5712</v>
      </c>
      <c r="H28" s="241">
        <v>60801</v>
      </c>
      <c r="I28" s="242">
        <f t="shared" si="1"/>
        <v>162.95518207282913</v>
      </c>
      <c r="J28" s="20">
        <v>-43.472704584066271</v>
      </c>
      <c r="K28" s="215" t="s">
        <v>584</v>
      </c>
      <c r="L28" s="223"/>
      <c r="N28" s="223"/>
    </row>
    <row r="29" spans="1:14" s="5" customFormat="1" ht="12" customHeight="1">
      <c r="A29" s="243" t="s">
        <v>585</v>
      </c>
      <c r="B29" s="35" t="s">
        <v>314</v>
      </c>
      <c r="C29" s="250">
        <v>5857</v>
      </c>
      <c r="D29" s="250">
        <v>1526</v>
      </c>
      <c r="E29" s="250">
        <v>1047</v>
      </c>
      <c r="F29" s="250">
        <v>1807</v>
      </c>
      <c r="G29" s="250">
        <v>12115</v>
      </c>
      <c r="H29" s="241">
        <v>1081</v>
      </c>
      <c r="I29" s="242">
        <f t="shared" si="1"/>
        <v>-51.654973173751543</v>
      </c>
      <c r="J29" s="20">
        <v>-44.051227644740834</v>
      </c>
      <c r="K29" s="215" t="s">
        <v>586</v>
      </c>
      <c r="L29" s="223"/>
      <c r="N29" s="223"/>
    </row>
    <row r="30" spans="1:14" s="5" customFormat="1" ht="12" customHeight="1">
      <c r="A30" s="243" t="s">
        <v>587</v>
      </c>
      <c r="B30" s="235" t="s">
        <v>314</v>
      </c>
      <c r="C30" s="249">
        <v>22231</v>
      </c>
      <c r="D30" s="249">
        <v>46931</v>
      </c>
      <c r="E30" s="249">
        <v>4905</v>
      </c>
      <c r="F30" s="249">
        <v>8386</v>
      </c>
      <c r="G30" s="249">
        <v>66196</v>
      </c>
      <c r="H30" s="236">
        <v>60943</v>
      </c>
      <c r="I30" s="242">
        <f t="shared" si="1"/>
        <v>-66.416399782464197</v>
      </c>
      <c r="J30" s="238">
        <v>-45.601271049795891</v>
      </c>
      <c r="K30" s="215" t="s">
        <v>588</v>
      </c>
      <c r="L30" s="223"/>
      <c r="N30" s="223"/>
    </row>
    <row r="31" spans="1:14" s="5" customFormat="1" ht="19.5" customHeight="1">
      <c r="A31" s="244" t="s">
        <v>589</v>
      </c>
      <c r="B31" s="35" t="s">
        <v>314</v>
      </c>
      <c r="C31" s="250">
        <v>18309</v>
      </c>
      <c r="D31" s="250">
        <v>43313</v>
      </c>
      <c r="E31" s="250">
        <v>4390</v>
      </c>
      <c r="F31" s="250">
        <v>5867</v>
      </c>
      <c r="G31" s="250">
        <v>42022</v>
      </c>
      <c r="H31" s="241">
        <v>16108</v>
      </c>
      <c r="I31" s="242">
        <f t="shared" si="1"/>
        <v>-56.429965256294324</v>
      </c>
      <c r="J31" s="242">
        <v>6.0072251849303342</v>
      </c>
      <c r="K31" s="245" t="s">
        <v>590</v>
      </c>
      <c r="L31" s="223"/>
      <c r="N31" s="223"/>
    </row>
    <row r="32" spans="1:14" s="5" customFormat="1" ht="12" customHeight="1">
      <c r="A32" s="239" t="s">
        <v>591</v>
      </c>
      <c r="B32" s="235" t="s">
        <v>314</v>
      </c>
      <c r="C32" s="249">
        <v>1346319</v>
      </c>
      <c r="D32" s="249">
        <v>936835</v>
      </c>
      <c r="E32" s="249">
        <v>1129633</v>
      </c>
      <c r="F32" s="249">
        <v>1739117</v>
      </c>
      <c r="G32" s="249">
        <v>930752</v>
      </c>
      <c r="H32" s="236">
        <v>952440</v>
      </c>
      <c r="I32" s="237">
        <f t="shared" si="1"/>
        <v>44.648520766004282</v>
      </c>
      <c r="J32" s="238">
        <v>21.238514182303248</v>
      </c>
      <c r="K32" s="214" t="s">
        <v>592</v>
      </c>
      <c r="L32" s="223"/>
      <c r="N32" s="223"/>
    </row>
    <row r="33" spans="1:14" s="5" customFormat="1" ht="12" customHeight="1">
      <c r="A33" s="239" t="s">
        <v>593</v>
      </c>
      <c r="B33" s="235" t="s">
        <v>314</v>
      </c>
      <c r="C33" s="249">
        <v>37745</v>
      </c>
      <c r="D33" s="249">
        <v>36994</v>
      </c>
      <c r="E33" s="249">
        <v>18078</v>
      </c>
      <c r="F33" s="249">
        <v>34614</v>
      </c>
      <c r="G33" s="249">
        <v>60249</v>
      </c>
      <c r="H33" s="236">
        <v>72936</v>
      </c>
      <c r="I33" s="237">
        <f t="shared" si="1"/>
        <v>-37.351657288917664</v>
      </c>
      <c r="J33" s="238">
        <v>-43.883320193715512</v>
      </c>
      <c r="K33" s="214" t="s">
        <v>594</v>
      </c>
      <c r="L33" s="223"/>
      <c r="N33" s="223"/>
    </row>
    <row r="34" spans="1:14" s="5" customFormat="1" ht="12" customHeight="1">
      <c r="A34" s="239" t="s">
        <v>595</v>
      </c>
      <c r="B34" s="235" t="s">
        <v>314</v>
      </c>
      <c r="C34" s="249">
        <v>1401997</v>
      </c>
      <c r="D34" s="249">
        <v>1592352</v>
      </c>
      <c r="E34" s="249">
        <v>1796290</v>
      </c>
      <c r="F34" s="249">
        <v>1858421</v>
      </c>
      <c r="G34" s="249">
        <v>925108</v>
      </c>
      <c r="H34" s="236">
        <v>1491434</v>
      </c>
      <c r="I34" s="237">
        <f t="shared" si="1"/>
        <v>51.549548809436288</v>
      </c>
      <c r="J34" s="238">
        <v>23.910488623826936</v>
      </c>
      <c r="K34" s="214" t="s">
        <v>596</v>
      </c>
      <c r="L34" s="223"/>
      <c r="N34" s="223"/>
    </row>
    <row r="35" spans="1:14" s="5" customFormat="1" ht="12" customHeight="1">
      <c r="A35" s="240" t="s">
        <v>597</v>
      </c>
      <c r="B35" s="35" t="s">
        <v>314</v>
      </c>
      <c r="C35" s="250">
        <v>61088</v>
      </c>
      <c r="D35" s="250">
        <v>86293</v>
      </c>
      <c r="E35" s="250">
        <v>219470</v>
      </c>
      <c r="F35" s="250">
        <v>94023</v>
      </c>
      <c r="G35" s="250">
        <v>85819</v>
      </c>
      <c r="H35" s="241">
        <v>98516</v>
      </c>
      <c r="I35" s="242">
        <f t="shared" si="1"/>
        <v>-28.817627798040064</v>
      </c>
      <c r="J35" s="20">
        <v>-20.047196679957693</v>
      </c>
      <c r="K35" s="215" t="s">
        <v>598</v>
      </c>
      <c r="L35" s="223"/>
      <c r="N35" s="223"/>
    </row>
    <row r="36" spans="1:14" s="5" customFormat="1" ht="12" customHeight="1">
      <c r="A36" s="240" t="s">
        <v>599</v>
      </c>
      <c r="B36" s="35" t="s">
        <v>314</v>
      </c>
      <c r="C36" s="250">
        <v>625648</v>
      </c>
      <c r="D36" s="250">
        <v>434291</v>
      </c>
      <c r="E36" s="250">
        <v>435381</v>
      </c>
      <c r="F36" s="250">
        <v>265503</v>
      </c>
      <c r="G36" s="250">
        <v>237502</v>
      </c>
      <c r="H36" s="241">
        <v>572554</v>
      </c>
      <c r="I36" s="242">
        <f t="shared" si="1"/>
        <v>163.42851849668637</v>
      </c>
      <c r="J36" s="20">
        <v>30.847620411428352</v>
      </c>
      <c r="K36" s="215" t="s">
        <v>600</v>
      </c>
      <c r="L36" s="223"/>
      <c r="N36" s="223"/>
    </row>
    <row r="37" spans="1:14" s="5" customFormat="1" ht="12" customHeight="1">
      <c r="A37" s="240"/>
      <c r="B37" s="35"/>
      <c r="C37" s="241"/>
      <c r="D37" s="241"/>
      <c r="E37" s="241"/>
      <c r="F37" s="241"/>
      <c r="G37" s="241"/>
      <c r="H37" s="241"/>
      <c r="I37" s="242"/>
      <c r="J37" s="20"/>
      <c r="K37" s="215"/>
      <c r="L37" s="223"/>
    </row>
    <row r="38" spans="1:14" s="5" customFormat="1" ht="12" customHeight="1">
      <c r="A38" s="10" t="s">
        <v>558</v>
      </c>
      <c r="B38" s="231"/>
      <c r="C38" s="247"/>
      <c r="D38" s="247"/>
      <c r="E38" s="247"/>
      <c r="F38" s="247"/>
      <c r="G38" s="247"/>
      <c r="H38" s="247"/>
      <c r="I38" s="247"/>
      <c r="J38" s="248"/>
      <c r="K38" s="251" t="s">
        <v>559</v>
      </c>
      <c r="L38" s="223"/>
    </row>
    <row r="39" spans="1:14" s="5" customFormat="1" ht="12" customHeight="1">
      <c r="A39" s="234" t="s">
        <v>493</v>
      </c>
      <c r="B39" s="235" t="s">
        <v>601</v>
      </c>
      <c r="C39" s="252">
        <v>18306.872579999999</v>
      </c>
      <c r="D39" s="252">
        <v>16788.611430000001</v>
      </c>
      <c r="E39" s="252">
        <v>19117.251420000001</v>
      </c>
      <c r="F39" s="252">
        <v>25128.536260000001</v>
      </c>
      <c r="G39" s="252">
        <v>12389.140019999999</v>
      </c>
      <c r="H39" s="252">
        <v>16702.917649999999</v>
      </c>
      <c r="I39" s="237">
        <f>((+C39/G39)*100)-100</f>
        <v>47.765482918482689</v>
      </c>
      <c r="J39" s="238">
        <v>20.635963286264186</v>
      </c>
      <c r="K39" s="213" t="s">
        <v>493</v>
      </c>
      <c r="L39" s="223"/>
      <c r="N39" s="223"/>
    </row>
    <row r="40" spans="1:14" s="5" customFormat="1" ht="12" customHeight="1">
      <c r="A40" s="239" t="s">
        <v>577</v>
      </c>
      <c r="B40" s="35" t="s">
        <v>602</v>
      </c>
      <c r="C40" s="252">
        <v>551.20206999999994</v>
      </c>
      <c r="D40" s="252">
        <v>485.60163</v>
      </c>
      <c r="E40" s="252">
        <v>755.92088999999999</v>
      </c>
      <c r="F40" s="252">
        <v>2466.95066</v>
      </c>
      <c r="G40" s="252">
        <v>676.66231000000005</v>
      </c>
      <c r="H40" s="252">
        <v>997.93812000000003</v>
      </c>
      <c r="I40" s="237">
        <f t="shared" ref="I40:I52" si="2">((+C40/G40)*100)-100</f>
        <v>-18.541041542567982</v>
      </c>
      <c r="J40" s="238">
        <v>-38.086502223100474</v>
      </c>
      <c r="K40" s="214" t="s">
        <v>578</v>
      </c>
      <c r="L40" s="223"/>
      <c r="N40" s="223"/>
    </row>
    <row r="41" spans="1:14" s="5" customFormat="1" ht="12" customHeight="1">
      <c r="A41" s="239" t="s">
        <v>579</v>
      </c>
      <c r="B41" s="35" t="s">
        <v>602</v>
      </c>
      <c r="C41" s="252">
        <v>405.55872999999997</v>
      </c>
      <c r="D41" s="252">
        <v>166.48406</v>
      </c>
      <c r="E41" s="252">
        <v>709.87108000000001</v>
      </c>
      <c r="F41" s="252">
        <v>2416.1197099999999</v>
      </c>
      <c r="G41" s="252">
        <v>275.50114000000002</v>
      </c>
      <c r="H41" s="252">
        <v>649.99612000000002</v>
      </c>
      <c r="I41" s="237">
        <f t="shared" si="2"/>
        <v>47.207641318652946</v>
      </c>
      <c r="J41" s="238">
        <v>-38.190763525329089</v>
      </c>
      <c r="K41" s="214" t="s">
        <v>580</v>
      </c>
      <c r="L41" s="223"/>
      <c r="N41" s="223"/>
    </row>
    <row r="42" spans="1:14" s="5" customFormat="1" ht="12" customHeight="1">
      <c r="A42" s="240" t="s">
        <v>104</v>
      </c>
      <c r="B42" s="35" t="s">
        <v>602</v>
      </c>
      <c r="C42" s="253">
        <v>178.55823999999998</v>
      </c>
      <c r="D42" s="253">
        <v>40.10266</v>
      </c>
      <c r="E42" s="253">
        <v>395.45596999999998</v>
      </c>
      <c r="F42" s="253">
        <v>2180.0931099999998</v>
      </c>
      <c r="G42" s="253">
        <v>178.41120999999998</v>
      </c>
      <c r="H42" s="253">
        <v>196.50373999999999</v>
      </c>
      <c r="I42" s="242">
        <f t="shared" si="2"/>
        <v>8.2410740894587775E-2</v>
      </c>
      <c r="J42" s="20">
        <v>-41.677199055412437</v>
      </c>
      <c r="K42" s="215" t="s">
        <v>104</v>
      </c>
      <c r="L42" s="223"/>
      <c r="N42" s="223"/>
    </row>
    <row r="43" spans="1:14" s="5" customFormat="1" ht="12" customHeight="1">
      <c r="A43" s="240" t="s">
        <v>581</v>
      </c>
      <c r="B43" s="35" t="s">
        <v>602</v>
      </c>
      <c r="C43" s="254">
        <v>105.23708000000001</v>
      </c>
      <c r="D43" s="254">
        <v>0.85415999999999992</v>
      </c>
      <c r="E43" s="254">
        <v>50.8155</v>
      </c>
      <c r="F43" s="254">
        <v>49.510480000000001</v>
      </c>
      <c r="G43" s="254">
        <v>3.1676899999999999</v>
      </c>
      <c r="H43" s="254">
        <v>2.6246999999999998</v>
      </c>
      <c r="I43" s="242">
        <f t="shared" si="2"/>
        <v>3222.2026145235177</v>
      </c>
      <c r="J43" s="242">
        <v>1731.5624465894048</v>
      </c>
      <c r="K43" s="215" t="s">
        <v>582</v>
      </c>
      <c r="L43" s="223"/>
      <c r="N43" s="223"/>
    </row>
    <row r="44" spans="1:14" s="5" customFormat="1" ht="12" customHeight="1">
      <c r="A44" s="240" t="s">
        <v>583</v>
      </c>
      <c r="B44" s="35" t="s">
        <v>602</v>
      </c>
      <c r="C44" s="253">
        <v>76.707390000000004</v>
      </c>
      <c r="D44" s="253">
        <v>121.70953999999999</v>
      </c>
      <c r="E44" s="253">
        <v>172.70975000000001</v>
      </c>
      <c r="F44" s="253">
        <v>63.712339999999998</v>
      </c>
      <c r="G44" s="253">
        <v>28.577080000000002</v>
      </c>
      <c r="H44" s="253">
        <v>352.66710999999998</v>
      </c>
      <c r="I44" s="242">
        <f t="shared" si="2"/>
        <v>168.42277097590096</v>
      </c>
      <c r="J44" s="20">
        <v>-47.955421956725431</v>
      </c>
      <c r="K44" s="215" t="s">
        <v>584</v>
      </c>
      <c r="L44" s="223"/>
      <c r="N44" s="223"/>
    </row>
    <row r="45" spans="1:14" s="5" customFormat="1" ht="12" customHeight="1">
      <c r="A45" s="243" t="s">
        <v>585</v>
      </c>
      <c r="B45" s="35" t="s">
        <v>602</v>
      </c>
      <c r="C45" s="253">
        <v>25.564919999999997</v>
      </c>
      <c r="D45" s="253">
        <v>3.1558999999999999</v>
      </c>
      <c r="E45" s="253">
        <v>1.3900999999999999</v>
      </c>
      <c r="F45" s="253">
        <v>5.3344100000000001</v>
      </c>
      <c r="G45" s="253">
        <v>57.212009999999999</v>
      </c>
      <c r="H45" s="253">
        <v>4.4530000000000003</v>
      </c>
      <c r="I45" s="242">
        <f t="shared" si="2"/>
        <v>-55.315466105805413</v>
      </c>
      <c r="J45" s="20">
        <v>-53.424446051334471</v>
      </c>
      <c r="K45" s="215" t="s">
        <v>586</v>
      </c>
      <c r="L45" s="223"/>
      <c r="N45" s="223"/>
    </row>
    <row r="46" spans="1:14" s="5" customFormat="1" ht="12" customHeight="1">
      <c r="A46" s="243" t="s">
        <v>587</v>
      </c>
      <c r="B46" s="235" t="s">
        <v>601</v>
      </c>
      <c r="C46" s="252">
        <v>145.64333999999999</v>
      </c>
      <c r="D46" s="252">
        <v>319.11757</v>
      </c>
      <c r="E46" s="252">
        <v>46.049810000000001</v>
      </c>
      <c r="F46" s="252">
        <v>50.830949999999994</v>
      </c>
      <c r="G46" s="252">
        <v>401.16116999999997</v>
      </c>
      <c r="H46" s="252">
        <v>347.94200000000001</v>
      </c>
      <c r="I46" s="237">
        <f t="shared" si="2"/>
        <v>-63.694556978184103</v>
      </c>
      <c r="J46" s="238">
        <v>-37.957690126982115</v>
      </c>
      <c r="K46" s="215" t="s">
        <v>588</v>
      </c>
      <c r="L46" s="223"/>
      <c r="N46" s="223"/>
    </row>
    <row r="47" spans="1:14" s="5" customFormat="1" ht="19.5" customHeight="1">
      <c r="A47" s="244" t="s">
        <v>589</v>
      </c>
      <c r="B47" s="35" t="s">
        <v>602</v>
      </c>
      <c r="C47" s="253">
        <v>124.1999</v>
      </c>
      <c r="D47" s="253">
        <v>297.66503999999998</v>
      </c>
      <c r="E47" s="253">
        <v>44.958019999999998</v>
      </c>
      <c r="F47" s="253">
        <v>38.451999999999998</v>
      </c>
      <c r="G47" s="253">
        <v>269.63294999999999</v>
      </c>
      <c r="H47" s="253">
        <v>110.64094</v>
      </c>
      <c r="I47" s="242">
        <f t="shared" si="2"/>
        <v>-53.937417515181288</v>
      </c>
      <c r="J47" s="242">
        <v>10.937130077481783</v>
      </c>
      <c r="K47" s="245" t="s">
        <v>590</v>
      </c>
      <c r="L47" s="223"/>
      <c r="N47" s="223"/>
    </row>
    <row r="48" spans="1:14" s="5" customFormat="1" ht="12" customHeight="1">
      <c r="A48" s="239" t="s">
        <v>591</v>
      </c>
      <c r="B48" s="235" t="s">
        <v>601</v>
      </c>
      <c r="C48" s="252">
        <v>8499.8487100000002</v>
      </c>
      <c r="D48" s="252">
        <v>6029.6490899999999</v>
      </c>
      <c r="E48" s="252">
        <v>7007.6203499999992</v>
      </c>
      <c r="F48" s="252">
        <v>11104.97082</v>
      </c>
      <c r="G48" s="252">
        <v>5804.5917099999997</v>
      </c>
      <c r="H48" s="252">
        <v>5919.7999300000001</v>
      </c>
      <c r="I48" s="237">
        <f t="shared" si="2"/>
        <v>46.433188321526245</v>
      </c>
      <c r="J48" s="238">
        <v>23.925387739777022</v>
      </c>
      <c r="K48" s="214" t="s">
        <v>592</v>
      </c>
      <c r="L48" s="223"/>
      <c r="N48" s="223"/>
    </row>
    <row r="49" spans="1:14" s="5" customFormat="1" ht="12" customHeight="1">
      <c r="A49" s="239" t="s">
        <v>593</v>
      </c>
      <c r="B49" s="235" t="s">
        <v>601</v>
      </c>
      <c r="C49" s="252">
        <v>231.74334999999999</v>
      </c>
      <c r="D49" s="252">
        <v>235.36178000000001</v>
      </c>
      <c r="E49" s="252">
        <v>115.04271</v>
      </c>
      <c r="F49" s="252">
        <v>237.79426000000001</v>
      </c>
      <c r="G49" s="252">
        <v>370.78053000000006</v>
      </c>
      <c r="H49" s="252">
        <v>457.14296000000002</v>
      </c>
      <c r="I49" s="237">
        <f t="shared" si="2"/>
        <v>-37.498511585816019</v>
      </c>
      <c r="J49" s="238">
        <v>-43.581123661559609</v>
      </c>
      <c r="K49" s="214" t="s">
        <v>594</v>
      </c>
      <c r="L49" s="223"/>
      <c r="N49" s="223"/>
    </row>
    <row r="50" spans="1:14" s="5" customFormat="1" ht="12" customHeight="1">
      <c r="A50" s="239" t="s">
        <v>595</v>
      </c>
      <c r="B50" s="235" t="s">
        <v>601</v>
      </c>
      <c r="C50" s="252">
        <v>9024.0784499999991</v>
      </c>
      <c r="D50" s="252">
        <v>10037.99893</v>
      </c>
      <c r="E50" s="252">
        <v>11238.66747</v>
      </c>
      <c r="F50" s="252">
        <v>11318.820519999999</v>
      </c>
      <c r="G50" s="252">
        <v>5537.1054699999995</v>
      </c>
      <c r="H50" s="252">
        <v>9328.0366400000003</v>
      </c>
      <c r="I50" s="237">
        <f t="shared" si="2"/>
        <v>62.974653433863523</v>
      </c>
      <c r="J50" s="238">
        <v>28.23340159780011</v>
      </c>
      <c r="K50" s="214" t="s">
        <v>596</v>
      </c>
      <c r="L50" s="223"/>
      <c r="N50" s="223"/>
    </row>
    <row r="51" spans="1:14" s="5" customFormat="1" ht="12" customHeight="1">
      <c r="A51" s="240" t="s">
        <v>597</v>
      </c>
      <c r="B51" s="35" t="s">
        <v>602</v>
      </c>
      <c r="C51" s="253">
        <v>328.28692000000001</v>
      </c>
      <c r="D51" s="253">
        <v>474.78039000000001</v>
      </c>
      <c r="E51" s="253">
        <v>1289.8807899999999</v>
      </c>
      <c r="F51" s="253">
        <v>538.75157999999999</v>
      </c>
      <c r="G51" s="253">
        <v>455.44370000000004</v>
      </c>
      <c r="H51" s="253">
        <v>519.03107999999997</v>
      </c>
      <c r="I51" s="242">
        <f t="shared" si="2"/>
        <v>-27.919319116720686</v>
      </c>
      <c r="J51" s="20">
        <v>-17.58972869467182</v>
      </c>
      <c r="K51" s="215" t="s">
        <v>598</v>
      </c>
      <c r="L51" s="223"/>
      <c r="N51" s="223"/>
    </row>
    <row r="52" spans="1:14" s="5" customFormat="1" ht="12" customHeight="1" thickBot="1">
      <c r="A52" s="240" t="s">
        <v>599</v>
      </c>
      <c r="B52" s="35" t="s">
        <v>602</v>
      </c>
      <c r="C52" s="253">
        <v>4292.5066100000004</v>
      </c>
      <c r="D52" s="253">
        <v>2967.1251400000001</v>
      </c>
      <c r="E52" s="253">
        <v>2911.0891200000001</v>
      </c>
      <c r="F52" s="253">
        <v>1770.6342400000001</v>
      </c>
      <c r="G52" s="253">
        <v>1494.8341699999999</v>
      </c>
      <c r="H52" s="253">
        <v>3529.6735099999996</v>
      </c>
      <c r="I52" s="242">
        <f t="shared" si="2"/>
        <v>187.1560401914013</v>
      </c>
      <c r="J52" s="20">
        <v>44.484439319236969</v>
      </c>
      <c r="K52" s="215" t="s">
        <v>600</v>
      </c>
      <c r="L52" s="223"/>
      <c r="N52" s="223"/>
    </row>
    <row r="53" spans="1:14" s="5" customFormat="1" ht="12" customHeight="1" thickBot="1">
      <c r="A53" s="255"/>
      <c r="B53" s="896" t="s">
        <v>561</v>
      </c>
      <c r="C53" s="896" t="s">
        <v>562</v>
      </c>
      <c r="D53" s="896"/>
      <c r="E53" s="896"/>
      <c r="F53" s="896"/>
      <c r="G53" s="896"/>
      <c r="H53" s="896"/>
      <c r="I53" s="896" t="s">
        <v>563</v>
      </c>
      <c r="J53" s="896"/>
      <c r="L53" s="223"/>
    </row>
    <row r="54" spans="1:14" s="5" customFormat="1" ht="39.75" customHeight="1" thickBot="1">
      <c r="B54" s="896"/>
      <c r="C54" s="11" t="s">
        <v>564</v>
      </c>
      <c r="D54" s="11" t="s">
        <v>565</v>
      </c>
      <c r="E54" s="11" t="s">
        <v>566</v>
      </c>
      <c r="F54" s="11" t="s">
        <v>567</v>
      </c>
      <c r="G54" s="11" t="s">
        <v>568</v>
      </c>
      <c r="H54" s="11" t="s">
        <v>569</v>
      </c>
      <c r="I54" s="11" t="s">
        <v>126</v>
      </c>
      <c r="J54" s="256" t="s">
        <v>570</v>
      </c>
    </row>
    <row r="55" spans="1:14" s="6" customFormat="1" ht="12" customHeight="1">
      <c r="A55" s="257" t="s">
        <v>571</v>
      </c>
      <c r="B55" s="258"/>
      <c r="C55" s="258"/>
      <c r="D55" s="258"/>
      <c r="E55" s="258"/>
      <c r="F55" s="258"/>
      <c r="G55" s="258"/>
      <c r="H55" s="258"/>
      <c r="I55" s="258"/>
      <c r="J55" s="258"/>
    </row>
    <row r="56" spans="1:14" s="6" customFormat="1" ht="12" customHeight="1">
      <c r="A56" s="6" t="s">
        <v>572</v>
      </c>
      <c r="B56" s="258"/>
      <c r="C56" s="258"/>
      <c r="D56" s="258"/>
      <c r="E56" s="258"/>
      <c r="F56" s="258"/>
      <c r="G56" s="258"/>
      <c r="H56" s="258"/>
      <c r="I56" s="258"/>
      <c r="J56" s="258"/>
    </row>
    <row r="57" spans="1:14" s="6" customFormat="1" ht="12" customHeight="1">
      <c r="B57" s="258"/>
      <c r="C57" s="258"/>
      <c r="D57" s="258"/>
      <c r="E57" s="258"/>
      <c r="F57" s="258"/>
      <c r="G57" s="258"/>
      <c r="H57" s="258"/>
      <c r="I57" s="258"/>
      <c r="J57" s="258"/>
    </row>
    <row r="58" spans="1:14" ht="12" customHeight="1">
      <c r="A58" s="6" t="s">
        <v>573</v>
      </c>
      <c r="B58" s="231"/>
      <c r="C58" s="231"/>
      <c r="D58" s="231"/>
      <c r="E58" s="231"/>
      <c r="F58" s="5"/>
      <c r="G58" s="5"/>
      <c r="H58" s="5"/>
      <c r="I58" s="5"/>
      <c r="J58" s="5"/>
    </row>
    <row r="59" spans="1:14" ht="12" customHeight="1">
      <c r="A59" s="16" t="s">
        <v>603</v>
      </c>
      <c r="B59" s="231"/>
      <c r="C59" s="231"/>
      <c r="D59" s="231"/>
      <c r="E59" s="231"/>
      <c r="F59" s="5"/>
      <c r="G59" s="5"/>
      <c r="H59" s="5"/>
      <c r="I59" s="5"/>
      <c r="J59" s="5"/>
    </row>
    <row r="60" spans="1:14" ht="17.25" customHeight="1">
      <c r="B60" s="231"/>
      <c r="C60" s="231"/>
      <c r="D60" s="231"/>
      <c r="E60" s="231"/>
      <c r="F60" s="5"/>
      <c r="G60" s="5"/>
      <c r="H60" s="5"/>
      <c r="I60" s="5"/>
      <c r="J60" s="5"/>
    </row>
  </sheetData>
  <mergeCells count="8">
    <mergeCell ref="B53:B54"/>
    <mergeCell ref="C53:H53"/>
    <mergeCell ref="I53:J53"/>
    <mergeCell ref="A1:K1"/>
    <mergeCell ref="A2:K2"/>
    <mergeCell ref="B4:B5"/>
    <mergeCell ref="C4:H4"/>
    <mergeCell ref="I4:J4"/>
  </mergeCells>
  <conditionalFormatting sqref="C43:H43">
    <cfRule type="cellIs" dxfId="55" priority="23" stopIfTrue="1" operator="between">
      <formula>0.0001</formula>
      <formula>0.045</formula>
    </cfRule>
    <cfRule type="cellIs" dxfId="54" priority="24" operator="between">
      <formula>0.000001</formula>
      <formula>0.05</formula>
    </cfRule>
    <cfRule type="cellIs" dxfId="53" priority="26" stopIfTrue="1" operator="between">
      <formula>0.0001</formula>
      <formula>0.045</formula>
    </cfRule>
    <cfRule type="cellIs" dxfId="52" priority="25" stopIfTrue="1" operator="between">
      <formula>0.001</formula>
      <formula>0.045</formula>
    </cfRule>
    <cfRule type="cellIs" dxfId="51" priority="22" stopIfTrue="1" operator="between">
      <formula>0.001</formula>
      <formula>0.045</formula>
    </cfRule>
    <cfRule type="cellIs" dxfId="50" priority="27" operator="between">
      <formula>0.000001</formula>
      <formula>0.05</formula>
    </cfRule>
  </conditionalFormatting>
  <conditionalFormatting sqref="E43:H43">
    <cfRule type="cellIs" dxfId="49" priority="1" stopIfTrue="1" operator="between">
      <formula>0.001</formula>
      <formula>0.045</formula>
    </cfRule>
    <cfRule type="cellIs" dxfId="48" priority="2" stopIfTrue="1" operator="between">
      <formula>0.0001</formula>
      <formula>0.045</formula>
    </cfRule>
    <cfRule type="cellIs" dxfId="47" priority="3" operator="between">
      <formula>0.000001</formula>
      <formula>0.05</formula>
    </cfRule>
    <cfRule type="cellIs" dxfId="46" priority="4" stopIfTrue="1" operator="between">
      <formula>0.001</formula>
      <formula>0.045</formula>
    </cfRule>
    <cfRule type="cellIs" dxfId="45" priority="5" stopIfTrue="1" operator="between">
      <formula>0.0001</formula>
      <formula>0.045</formula>
    </cfRule>
    <cfRule type="cellIs" dxfId="44" priority="6" operator="between">
      <formula>0.000001</formula>
      <formula>0.05</formula>
    </cfRule>
    <cfRule type="cellIs" dxfId="43" priority="7" stopIfTrue="1" operator="between">
      <formula>0.001</formula>
      <formula>0.045</formula>
    </cfRule>
    <cfRule type="cellIs" dxfId="42" priority="8" stopIfTrue="1" operator="between">
      <formula>0.0001</formula>
      <formula>0.045</formula>
    </cfRule>
    <cfRule type="cellIs" dxfId="41" priority="9" operator="between">
      <formula>0.000001</formula>
      <formula>0.05</formula>
    </cfRule>
    <cfRule type="cellIs" dxfId="40" priority="10" stopIfTrue="1" operator="between">
      <formula>0.001</formula>
      <formula>0.045</formula>
    </cfRule>
    <cfRule type="cellIs" dxfId="39" priority="11" stopIfTrue="1" operator="between">
      <formula>0.0001</formula>
      <formula>0.045</formula>
    </cfRule>
    <cfRule type="cellIs" dxfId="38" priority="12" operator="between">
      <formula>0.000001</formula>
      <formula>0.05</formula>
    </cfRule>
  </conditionalFormatting>
  <conditionalFormatting sqref="H43">
    <cfRule type="cellIs" dxfId="37" priority="14" stopIfTrue="1" operator="between">
      <formula>0.0001</formula>
      <formula>0.045</formula>
    </cfRule>
    <cfRule type="cellIs" dxfId="36" priority="15" operator="between">
      <formula>0.000001</formula>
      <formula>0.05</formula>
    </cfRule>
    <cfRule type="cellIs" dxfId="35" priority="16" stopIfTrue="1" operator="between">
      <formula>0.001</formula>
      <formula>0.045</formula>
    </cfRule>
    <cfRule type="cellIs" dxfId="34" priority="17" stopIfTrue="1" operator="between">
      <formula>0.0001</formula>
      <formula>0.045</formula>
    </cfRule>
    <cfRule type="cellIs" dxfId="33" priority="18" operator="between">
      <formula>0.000001</formula>
      <formula>0.05</formula>
    </cfRule>
    <cfRule type="cellIs" dxfId="32" priority="19" stopIfTrue="1" operator="between">
      <formula>0.001</formula>
      <formula>0.045</formula>
    </cfRule>
    <cfRule type="cellIs" dxfId="31" priority="21" operator="between">
      <formula>0.000001</formula>
      <formula>0.05</formula>
    </cfRule>
    <cfRule type="cellIs" dxfId="30" priority="20" stopIfTrue="1" operator="between">
      <formula>0.0001</formula>
      <formula>0.045</formula>
    </cfRule>
    <cfRule type="cellIs" dxfId="29" priority="13" stopIfTrue="1" operator="between">
      <formula>0.001</formula>
      <formula>0.045</formula>
    </cfRule>
    <cfRule type="cellIs" dxfId="28" priority="28" stopIfTrue="1" operator="between">
      <formula>0.001</formula>
      <formula>0.045</formula>
    </cfRule>
    <cfRule type="cellIs" dxfId="27" priority="29" stopIfTrue="1" operator="between">
      <formula>0.0001</formula>
      <formula>0.045</formula>
    </cfRule>
    <cfRule type="cellIs" dxfId="26" priority="30" operator="between">
      <formula>0.000001</formula>
      <formula>0.05</formula>
    </cfRule>
    <cfRule type="cellIs" dxfId="25" priority="31" stopIfTrue="1" operator="between">
      <formula>0.001</formula>
      <formula>0.045</formula>
    </cfRule>
    <cfRule type="cellIs" dxfId="24" priority="32" stopIfTrue="1" operator="between">
      <formula>0.0001</formula>
      <formula>0.045</formula>
    </cfRule>
    <cfRule type="cellIs" dxfId="23" priority="33" operator="between">
      <formula>0.000001</formula>
      <formula>0.05</formula>
    </cfRule>
    <cfRule type="cellIs" dxfId="22" priority="34" stopIfTrue="1" operator="between">
      <formula>0.001</formula>
      <formula>0.045</formula>
    </cfRule>
    <cfRule type="cellIs" dxfId="21" priority="35" stopIfTrue="1" operator="between">
      <formula>0.0001</formula>
      <formula>0.045</formula>
    </cfRule>
    <cfRule type="cellIs" dxfId="20" priority="36" operator="between">
      <formula>0.000001</formula>
      <formula>0.05</formula>
    </cfRule>
    <cfRule type="cellIs" dxfId="19" priority="37" stopIfTrue="1" operator="between">
      <formula>0.001</formula>
      <formula>0.045</formula>
    </cfRule>
    <cfRule type="cellIs" dxfId="18" priority="38" stopIfTrue="1" operator="between">
      <formula>0.0001</formula>
      <formula>0.045</formula>
    </cfRule>
    <cfRule type="cellIs" dxfId="17" priority="39" operator="between">
      <formula>0.000001</formula>
      <formula>0.05</formula>
    </cfRule>
    <cfRule type="cellIs" dxfId="16" priority="40" stopIfTrue="1" operator="between">
      <formula>0.001</formula>
      <formula>0.045</formula>
    </cfRule>
    <cfRule type="cellIs" dxfId="15" priority="41" stopIfTrue="1" operator="between">
      <formula>0.0001</formula>
      <formula>0.045</formula>
    </cfRule>
    <cfRule type="cellIs" dxfId="14" priority="42" operator="between">
      <formula>0.000001</formula>
      <formula>0.05</formula>
    </cfRule>
    <cfRule type="cellIs" dxfId="13" priority="43" stopIfTrue="1" operator="between">
      <formula>0.001</formula>
      <formula>0.045</formula>
    </cfRule>
    <cfRule type="cellIs" dxfId="12" priority="44" stopIfTrue="1" operator="between">
      <formula>0.0001</formula>
      <formula>0.045</formula>
    </cfRule>
    <cfRule type="cellIs" dxfId="11" priority="45" operator="between">
      <formula>0.000001</formula>
      <formula>0.05</formula>
    </cfRule>
    <cfRule type="cellIs" dxfId="10" priority="46" stopIfTrue="1" operator="between">
      <formula>0.001</formula>
      <formula>0.045</formula>
    </cfRule>
    <cfRule type="cellIs" dxfId="9" priority="47" stopIfTrue="1" operator="between">
      <formula>0.0001</formula>
      <formula>0.045</formula>
    </cfRule>
    <cfRule type="cellIs" dxfId="8" priority="48" operator="between">
      <formula>0.000001</formula>
      <formula>0.05</formula>
    </cfRule>
    <cfRule type="cellIs" dxfId="7" priority="49" stopIfTrue="1" operator="between">
      <formula>0.001</formula>
      <formula>0.045</formula>
    </cfRule>
    <cfRule type="cellIs" dxfId="6" priority="50" stopIfTrue="1" operator="between">
      <formula>0.0001</formula>
      <formula>0.045</formula>
    </cfRule>
    <cfRule type="cellIs" dxfId="5" priority="51" operator="between">
      <formula>0.000001</formula>
      <formula>0.05</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09423-EC95-4605-82B7-5AF42D34AC3F}">
  <dimension ref="A1:T79"/>
  <sheetViews>
    <sheetView showGridLines="0" workbookViewId="0">
      <selection sqref="A1:J1"/>
    </sheetView>
  </sheetViews>
  <sheetFormatPr defaultColWidth="9.140625" defaultRowHeight="11.25"/>
  <cols>
    <col min="1" max="1" width="17.42578125" style="97" customWidth="1"/>
    <col min="2" max="7" width="7.85546875" style="97" customWidth="1"/>
    <col min="8" max="8" width="20.28515625" style="97" customWidth="1"/>
    <col min="9" max="9" width="12.28515625" style="97" customWidth="1"/>
    <col min="10" max="10" width="14" style="30" customWidth="1"/>
    <col min="11" max="11" width="12" style="7" customWidth="1"/>
    <col min="12" max="16384" width="9.140625" style="30"/>
  </cols>
  <sheetData>
    <row r="1" spans="1:12" s="163" customFormat="1" ht="12" customHeight="1">
      <c r="A1" s="966" t="s">
        <v>604</v>
      </c>
      <c r="B1" s="966"/>
      <c r="C1" s="966"/>
      <c r="D1" s="966"/>
      <c r="E1" s="966"/>
      <c r="F1" s="966"/>
      <c r="G1" s="966"/>
      <c r="H1" s="966"/>
      <c r="I1" s="966"/>
      <c r="J1" s="966"/>
      <c r="K1" s="260"/>
    </row>
    <row r="2" spans="1:12" s="163" customFormat="1" ht="12" customHeight="1">
      <c r="A2" s="936" t="s">
        <v>605</v>
      </c>
      <c r="B2" s="936"/>
      <c r="C2" s="936"/>
      <c r="D2" s="936"/>
      <c r="E2" s="936"/>
      <c r="F2" s="936"/>
      <c r="G2" s="936"/>
      <c r="H2" s="936"/>
      <c r="I2" s="936"/>
      <c r="J2" s="936"/>
      <c r="K2" s="260"/>
    </row>
    <row r="3" spans="1:12" ht="12" thickBot="1">
      <c r="K3" s="261"/>
    </row>
    <row r="4" spans="1:12" ht="12.75" customHeight="1" thickBot="1">
      <c r="A4" s="262"/>
      <c r="B4" s="947" t="s">
        <v>606</v>
      </c>
      <c r="C4" s="948"/>
      <c r="D4" s="948"/>
      <c r="E4" s="948"/>
      <c r="F4" s="948"/>
      <c r="G4" s="948"/>
      <c r="H4" s="948"/>
      <c r="I4" s="949"/>
      <c r="J4" s="263"/>
      <c r="K4" s="261"/>
      <c r="L4" s="261"/>
    </row>
    <row r="5" spans="1:12" ht="15" customHeight="1" thickBot="1">
      <c r="A5" s="264"/>
      <c r="B5" s="947" t="s">
        <v>607</v>
      </c>
      <c r="C5" s="964"/>
      <c r="D5" s="964"/>
      <c r="E5" s="964"/>
      <c r="F5" s="964"/>
      <c r="G5" s="964"/>
      <c r="H5" s="964"/>
      <c r="I5" s="965"/>
      <c r="J5" s="262"/>
      <c r="L5" s="261"/>
    </row>
    <row r="6" spans="1:12" ht="12" thickBot="1">
      <c r="A6" s="265"/>
      <c r="B6" s="954">
        <v>2020</v>
      </c>
      <c r="C6" s="954">
        <v>2021</v>
      </c>
      <c r="D6" s="954">
        <v>2022</v>
      </c>
      <c r="E6" s="954">
        <v>2023</v>
      </c>
      <c r="F6" s="954">
        <v>2024</v>
      </c>
      <c r="G6" s="954" t="s">
        <v>608</v>
      </c>
      <c r="H6" s="944" t="s">
        <v>609</v>
      </c>
      <c r="I6" s="945"/>
    </row>
    <row r="7" spans="1:12" ht="12" thickBot="1">
      <c r="A7" s="262"/>
      <c r="B7" s="955"/>
      <c r="C7" s="955"/>
      <c r="D7" s="955"/>
      <c r="E7" s="955"/>
      <c r="F7" s="955"/>
      <c r="G7" s="955"/>
      <c r="H7" s="266" t="s">
        <v>608</v>
      </c>
      <c r="I7" s="266" t="s">
        <v>608</v>
      </c>
    </row>
    <row r="8" spans="1:12" ht="12" thickBot="1">
      <c r="A8" s="265"/>
      <c r="B8" s="944" t="s">
        <v>610</v>
      </c>
      <c r="C8" s="946"/>
      <c r="D8" s="946"/>
      <c r="E8" s="946"/>
      <c r="F8" s="946"/>
      <c r="G8" s="945"/>
      <c r="H8" s="267" t="s">
        <v>611</v>
      </c>
      <c r="I8" s="267" t="s">
        <v>612</v>
      </c>
    </row>
    <row r="9" spans="1:12">
      <c r="A9" s="264" t="s">
        <v>613</v>
      </c>
      <c r="B9" s="268"/>
      <c r="C9" s="268"/>
      <c r="D9" s="268"/>
      <c r="E9" s="268"/>
      <c r="F9" s="268"/>
      <c r="G9" s="268"/>
      <c r="H9" s="268" t="s">
        <v>614</v>
      </c>
      <c r="I9" s="268"/>
      <c r="J9" s="197" t="s">
        <v>615</v>
      </c>
    </row>
    <row r="10" spans="1:12">
      <c r="A10" s="269" t="s">
        <v>616</v>
      </c>
      <c r="B10" s="268"/>
      <c r="C10" s="268"/>
      <c r="D10" s="268"/>
      <c r="E10" s="268"/>
      <c r="F10" s="268"/>
      <c r="G10" s="268"/>
      <c r="H10" s="268"/>
      <c r="I10" s="268"/>
      <c r="J10" s="270" t="s">
        <v>617</v>
      </c>
    </row>
    <row r="11" spans="1:12">
      <c r="A11" s="271" t="s">
        <v>618</v>
      </c>
      <c r="B11" s="268">
        <v>7.8477600000000001</v>
      </c>
      <c r="C11" s="268">
        <v>7.5508100000000002</v>
      </c>
      <c r="D11" s="268">
        <v>7.2210400000000012</v>
      </c>
      <c r="E11" s="268">
        <v>7.1496899999999988</v>
      </c>
      <c r="F11" s="268">
        <v>7.2728759999999992</v>
      </c>
      <c r="G11" s="268">
        <v>7.2728759999999992</v>
      </c>
      <c r="H11" s="272">
        <v>98.170204687759153</v>
      </c>
      <c r="I11" s="272">
        <v>100</v>
      </c>
      <c r="J11" s="273" t="s">
        <v>619</v>
      </c>
    </row>
    <row r="12" spans="1:12" ht="12" thickBot="1">
      <c r="A12" s="271" t="s">
        <v>620</v>
      </c>
      <c r="B12" s="268">
        <v>65.087660000000014</v>
      </c>
      <c r="C12" s="268">
        <v>66.865259999999992</v>
      </c>
      <c r="D12" s="268">
        <v>67.372040000000013</v>
      </c>
      <c r="E12" s="268">
        <v>68.191739999999996</v>
      </c>
      <c r="F12" s="268">
        <v>57.844493999999997</v>
      </c>
      <c r="G12" s="268">
        <v>57.844493999999997</v>
      </c>
      <c r="H12" s="272">
        <v>88.892736851709472</v>
      </c>
      <c r="I12" s="272">
        <v>100</v>
      </c>
      <c r="J12" s="274" t="s">
        <v>621</v>
      </c>
    </row>
    <row r="13" spans="1:12" ht="12.75" customHeight="1" thickBot="1">
      <c r="A13" s="271"/>
      <c r="B13" s="947" t="s">
        <v>622</v>
      </c>
      <c r="C13" s="948"/>
      <c r="D13" s="948"/>
      <c r="E13" s="948"/>
      <c r="F13" s="948"/>
      <c r="G13" s="948"/>
      <c r="H13" s="948"/>
      <c r="I13" s="949"/>
      <c r="J13" s="143"/>
    </row>
    <row r="14" spans="1:12" ht="15" customHeight="1" thickBot="1">
      <c r="A14" s="271"/>
      <c r="B14" s="947" t="s">
        <v>623</v>
      </c>
      <c r="C14" s="964"/>
      <c r="D14" s="964"/>
      <c r="E14" s="964"/>
      <c r="F14" s="964"/>
      <c r="G14" s="964"/>
      <c r="H14" s="964"/>
      <c r="I14" s="965"/>
      <c r="J14" s="143"/>
    </row>
    <row r="15" spans="1:12" ht="12" thickBot="1">
      <c r="A15" s="265"/>
      <c r="B15" s="954">
        <v>2020</v>
      </c>
      <c r="C15" s="954">
        <v>2021</v>
      </c>
      <c r="D15" s="954">
        <v>2022</v>
      </c>
      <c r="E15" s="954">
        <v>2023</v>
      </c>
      <c r="F15" s="954">
        <v>2024</v>
      </c>
      <c r="G15" s="954" t="s">
        <v>608</v>
      </c>
      <c r="H15" s="944" t="s">
        <v>624</v>
      </c>
      <c r="I15" s="945"/>
    </row>
    <row r="16" spans="1:12" ht="12" thickBot="1">
      <c r="A16" s="275"/>
      <c r="B16" s="955"/>
      <c r="C16" s="955"/>
      <c r="D16" s="955"/>
      <c r="E16" s="955"/>
      <c r="F16" s="955"/>
      <c r="G16" s="955"/>
      <c r="H16" s="266" t="s">
        <v>608</v>
      </c>
      <c r="I16" s="266" t="s">
        <v>608</v>
      </c>
    </row>
    <row r="17" spans="1:20" ht="12" thickBot="1">
      <c r="A17" s="265"/>
      <c r="B17" s="944" t="s">
        <v>610</v>
      </c>
      <c r="C17" s="946"/>
      <c r="D17" s="946"/>
      <c r="E17" s="946"/>
      <c r="F17" s="946"/>
      <c r="G17" s="945"/>
      <c r="H17" s="267" t="s">
        <v>625</v>
      </c>
      <c r="I17" s="267" t="s">
        <v>612</v>
      </c>
    </row>
    <row r="18" spans="1:20" ht="12" customHeight="1">
      <c r="A18" s="276"/>
      <c r="C18" s="264"/>
    </row>
    <row r="19" spans="1:20" ht="12" customHeight="1">
      <c r="A19" s="276"/>
      <c r="C19" s="264"/>
    </row>
    <row r="20" spans="1:20" ht="12" customHeight="1"/>
    <row r="21" spans="1:20" ht="12" customHeight="1" thickBot="1">
      <c r="A21" s="265"/>
      <c r="B21" s="262"/>
      <c r="C21" s="262"/>
      <c r="D21" s="262"/>
      <c r="E21" s="262"/>
      <c r="F21" s="262"/>
      <c r="G21" s="262"/>
      <c r="H21" s="262"/>
      <c r="I21" s="262"/>
    </row>
    <row r="22" spans="1:20" s="277" customFormat="1" ht="12" customHeight="1" thickBot="1">
      <c r="B22" s="947" t="s">
        <v>606</v>
      </c>
      <c r="C22" s="948"/>
      <c r="D22" s="948"/>
      <c r="E22" s="948"/>
      <c r="F22" s="948"/>
      <c r="G22" s="948"/>
      <c r="H22" s="948"/>
      <c r="I22" s="949"/>
      <c r="K22" s="278"/>
    </row>
    <row r="23" spans="1:20" s="277" customFormat="1" ht="15" customHeight="1" thickBot="1">
      <c r="A23" s="278"/>
      <c r="B23" s="947" t="s">
        <v>626</v>
      </c>
      <c r="C23" s="964"/>
      <c r="D23" s="964"/>
      <c r="E23" s="964"/>
      <c r="F23" s="964"/>
      <c r="G23" s="964"/>
      <c r="H23" s="964"/>
      <c r="I23" s="965"/>
      <c r="J23" s="279"/>
      <c r="K23" s="278"/>
    </row>
    <row r="24" spans="1:20" s="277" customFormat="1" ht="12" customHeight="1" thickBot="1">
      <c r="A24" s="261"/>
      <c r="B24" s="954">
        <v>2020</v>
      </c>
      <c r="C24" s="954">
        <v>2021</v>
      </c>
      <c r="D24" s="954">
        <v>2022</v>
      </c>
      <c r="E24" s="954">
        <v>2023</v>
      </c>
      <c r="F24" s="954">
        <v>2024</v>
      </c>
      <c r="G24" s="958" t="s">
        <v>608</v>
      </c>
      <c r="H24" s="944" t="s">
        <v>609</v>
      </c>
      <c r="I24" s="945"/>
      <c r="K24" s="278"/>
    </row>
    <row r="25" spans="1:20" s="277" customFormat="1" ht="12" customHeight="1" thickBot="1">
      <c r="A25" s="279"/>
      <c r="B25" s="955"/>
      <c r="C25" s="955"/>
      <c r="D25" s="955"/>
      <c r="E25" s="955"/>
      <c r="F25" s="955"/>
      <c r="G25" s="959"/>
      <c r="H25" s="266" t="s">
        <v>608</v>
      </c>
      <c r="I25" s="266" t="s">
        <v>608</v>
      </c>
      <c r="K25" s="278"/>
    </row>
    <row r="26" spans="1:20" s="277" customFormat="1" ht="12" customHeight="1" thickBot="1">
      <c r="A26" s="261"/>
      <c r="B26" s="944" t="s">
        <v>627</v>
      </c>
      <c r="C26" s="946"/>
      <c r="D26" s="946"/>
      <c r="E26" s="946"/>
      <c r="F26" s="946"/>
      <c r="G26" s="945"/>
      <c r="H26" s="267" t="s">
        <v>611</v>
      </c>
      <c r="I26" s="267" t="s">
        <v>612</v>
      </c>
      <c r="K26" s="278"/>
    </row>
    <row r="27" spans="1:20" s="277" customFormat="1" ht="12" customHeight="1">
      <c r="A27" s="264" t="s">
        <v>613</v>
      </c>
      <c r="B27" s="280"/>
      <c r="C27" s="280"/>
      <c r="D27" s="280"/>
      <c r="E27" s="280"/>
      <c r="F27" s="280"/>
      <c r="G27" s="280"/>
      <c r="H27" s="280" t="s">
        <v>614</v>
      </c>
      <c r="I27" s="280"/>
      <c r="J27" s="281" t="s">
        <v>615</v>
      </c>
      <c r="K27" s="278"/>
    </row>
    <row r="28" spans="1:20" s="277" customFormat="1" ht="12" customHeight="1">
      <c r="A28" s="269" t="s">
        <v>616</v>
      </c>
      <c r="B28" s="282"/>
      <c r="C28" s="282"/>
      <c r="D28" s="282"/>
      <c r="E28" s="282"/>
      <c r="F28" s="282"/>
      <c r="G28" s="282"/>
      <c r="H28" s="282"/>
      <c r="I28" s="283"/>
      <c r="J28" s="284" t="s">
        <v>617</v>
      </c>
      <c r="K28" s="278"/>
      <c r="L28" s="285"/>
      <c r="M28" s="286"/>
      <c r="N28" s="286"/>
      <c r="O28" s="286"/>
      <c r="P28" s="286"/>
      <c r="Q28" s="286"/>
      <c r="R28" s="286"/>
      <c r="S28" s="287"/>
      <c r="T28" s="287"/>
    </row>
    <row r="29" spans="1:20" s="277" customFormat="1" ht="12" customHeight="1">
      <c r="A29" s="288" t="s">
        <v>628</v>
      </c>
      <c r="B29" s="1053">
        <v>5119.4192173189267</v>
      </c>
      <c r="C29" s="1053">
        <v>5991.8265811367237</v>
      </c>
      <c r="D29" s="1053">
        <v>5707.4849024146233</v>
      </c>
      <c r="E29" s="1053">
        <v>6400.0136671350165</v>
      </c>
      <c r="F29" s="1053">
        <v>6209.973360267486</v>
      </c>
      <c r="G29" s="1053">
        <v>6209.973360267486</v>
      </c>
      <c r="H29" s="290">
        <v>105.50873160031429</v>
      </c>
      <c r="I29" s="290">
        <v>100</v>
      </c>
      <c r="J29" s="274" t="s">
        <v>629</v>
      </c>
      <c r="K29" s="278"/>
      <c r="L29" s="291"/>
      <c r="M29" s="286"/>
      <c r="N29" s="286"/>
      <c r="O29" s="286"/>
      <c r="P29" s="286"/>
      <c r="Q29" s="286"/>
      <c r="R29" s="286"/>
      <c r="S29" s="287"/>
      <c r="T29" s="287"/>
    </row>
    <row r="30" spans="1:20" s="277" customFormat="1" ht="12" customHeight="1">
      <c r="A30" s="269" t="s">
        <v>630</v>
      </c>
      <c r="B30" s="1053"/>
      <c r="C30" s="1053"/>
      <c r="D30" s="1053"/>
      <c r="E30" s="1053"/>
      <c r="F30" s="1053"/>
      <c r="G30" s="1053"/>
      <c r="H30" s="290"/>
      <c r="I30" s="290"/>
      <c r="J30" s="270" t="s">
        <v>631</v>
      </c>
      <c r="K30" s="278"/>
      <c r="L30" s="291"/>
      <c r="M30" s="286"/>
      <c r="N30" s="286"/>
      <c r="O30" s="286"/>
      <c r="P30" s="286"/>
      <c r="Q30" s="286"/>
      <c r="R30" s="286"/>
      <c r="S30" s="287"/>
      <c r="T30" s="287"/>
    </row>
    <row r="31" spans="1:20" s="277" customFormat="1" ht="12" customHeight="1">
      <c r="A31" s="288" t="s">
        <v>632</v>
      </c>
      <c r="B31" s="1053">
        <v>25543.021166896291</v>
      </c>
      <c r="C31" s="1053">
        <v>26898.938746035892</v>
      </c>
      <c r="D31" s="1053">
        <v>23776.49431955328</v>
      </c>
      <c r="E31" s="1053">
        <v>24406.930440015924</v>
      </c>
      <c r="F31" s="1053">
        <v>23581.897128389475</v>
      </c>
      <c r="G31" s="1053">
        <v>22402.802271970002</v>
      </c>
      <c r="H31" s="290">
        <v>90.183127539505165</v>
      </c>
      <c r="I31" s="290">
        <v>95</v>
      </c>
      <c r="J31" s="274" t="s">
        <v>633</v>
      </c>
      <c r="K31" s="278"/>
      <c r="L31" s="291"/>
      <c r="M31" s="286"/>
      <c r="N31" s="286"/>
      <c r="O31" s="286"/>
      <c r="P31" s="286"/>
      <c r="Q31" s="286"/>
      <c r="R31" s="286"/>
      <c r="S31" s="287"/>
      <c r="T31" s="287"/>
    </row>
    <row r="32" spans="1:20" s="277" customFormat="1" ht="12" customHeight="1">
      <c r="A32" s="271" t="s">
        <v>634</v>
      </c>
      <c r="B32" s="1053">
        <v>10354.780316462951</v>
      </c>
      <c r="C32" s="1053">
        <v>10593.883214492196</v>
      </c>
      <c r="D32" s="1053">
        <v>9333.2554717245566</v>
      </c>
      <c r="E32" s="1053">
        <v>9272.7014539652573</v>
      </c>
      <c r="F32" s="1053">
        <v>8999.1178993975755</v>
      </c>
      <c r="G32" s="1053">
        <v>8099.2061094578185</v>
      </c>
      <c r="H32" s="290">
        <v>83.404557338784883</v>
      </c>
      <c r="I32" s="290">
        <v>90</v>
      </c>
      <c r="J32" s="292" t="s">
        <v>635</v>
      </c>
      <c r="K32" s="278"/>
      <c r="L32" s="291"/>
      <c r="M32" s="286"/>
      <c r="N32" s="286"/>
      <c r="O32" s="286"/>
      <c r="P32" s="286"/>
      <c r="Q32" s="286"/>
      <c r="R32" s="286"/>
      <c r="S32" s="287"/>
      <c r="T32" s="287"/>
    </row>
    <row r="33" spans="1:20" s="277" customFormat="1" ht="12" customHeight="1">
      <c r="A33" s="293" t="s">
        <v>636</v>
      </c>
      <c r="B33" s="1053"/>
      <c r="C33" s="1053"/>
      <c r="D33" s="1053"/>
      <c r="E33" s="1053"/>
      <c r="F33" s="1053"/>
      <c r="G33" s="1053"/>
      <c r="H33" s="290"/>
      <c r="I33" s="290"/>
      <c r="J33" s="270" t="s">
        <v>637</v>
      </c>
      <c r="K33" s="278"/>
      <c r="L33" s="291"/>
      <c r="M33" s="286"/>
      <c r="N33" s="286"/>
      <c r="O33" s="286"/>
      <c r="P33" s="286"/>
      <c r="Q33" s="286"/>
      <c r="R33" s="286"/>
      <c r="S33" s="287"/>
      <c r="T33" s="287"/>
    </row>
    <row r="34" spans="1:20" s="277" customFormat="1" ht="12" customHeight="1">
      <c r="A34" s="288" t="s">
        <v>638</v>
      </c>
      <c r="B34" s="1053">
        <v>1591.5770116387812</v>
      </c>
      <c r="C34" s="1053">
        <v>1782.4604690888059</v>
      </c>
      <c r="D34" s="1053">
        <v>1658.2575956160156</v>
      </c>
      <c r="E34" s="1053">
        <v>1959.5225905266743</v>
      </c>
      <c r="F34" s="1053">
        <v>2186.9531087884902</v>
      </c>
      <c r="G34" s="1053">
        <v>2296.3007642279144</v>
      </c>
      <c r="H34" s="290">
        <v>125.08759725852872</v>
      </c>
      <c r="I34" s="290">
        <v>105</v>
      </c>
      <c r="J34" s="274" t="s">
        <v>639</v>
      </c>
      <c r="K34" s="278"/>
      <c r="L34" s="291"/>
      <c r="M34" s="286"/>
      <c r="N34" s="286"/>
      <c r="O34" s="286"/>
      <c r="P34" s="286"/>
      <c r="Q34" s="286"/>
      <c r="R34" s="286"/>
      <c r="S34" s="287"/>
      <c r="T34" s="287"/>
    </row>
    <row r="35" spans="1:20" s="277" customFormat="1" ht="12" customHeight="1">
      <c r="A35" s="288" t="s">
        <v>640</v>
      </c>
      <c r="B35" s="1053">
        <v>94232.889905812001</v>
      </c>
      <c r="C35" s="1053">
        <v>104269.89630026009</v>
      </c>
      <c r="D35" s="1053">
        <v>93061.848857200777</v>
      </c>
      <c r="E35" s="1053">
        <v>98100.32876434183</v>
      </c>
      <c r="F35" s="1053">
        <v>91301.88196792519</v>
      </c>
      <c r="G35" s="1053">
        <v>95866.976066321455</v>
      </c>
      <c r="H35" s="290">
        <v>99.66069065296314</v>
      </c>
      <c r="I35" s="290">
        <v>105</v>
      </c>
      <c r="J35" s="274" t="s">
        <v>641</v>
      </c>
      <c r="K35" s="278"/>
      <c r="L35" s="291"/>
      <c r="M35" s="286"/>
      <c r="N35" s="286"/>
      <c r="O35" s="286"/>
      <c r="P35" s="286"/>
      <c r="Q35" s="286"/>
      <c r="R35" s="286"/>
      <c r="S35" s="287"/>
      <c r="T35" s="287"/>
    </row>
    <row r="36" spans="1:20" s="277" customFormat="1" ht="12" customHeight="1">
      <c r="A36" s="269" t="s">
        <v>642</v>
      </c>
      <c r="B36" s="1053"/>
      <c r="C36" s="1053"/>
      <c r="D36" s="1053"/>
      <c r="E36" s="1053"/>
      <c r="F36" s="1053"/>
      <c r="G36" s="1053"/>
      <c r="H36" s="290"/>
      <c r="I36" s="290"/>
      <c r="J36" s="270" t="s">
        <v>643</v>
      </c>
      <c r="K36" s="278"/>
      <c r="L36" s="291"/>
      <c r="M36" s="286"/>
      <c r="N36" s="286"/>
      <c r="O36" s="286"/>
      <c r="P36" s="286"/>
      <c r="Q36" s="286"/>
      <c r="R36" s="286"/>
      <c r="S36" s="287"/>
      <c r="T36" s="287"/>
    </row>
    <row r="37" spans="1:20" s="277" customFormat="1" ht="12" customHeight="1">
      <c r="A37" s="288" t="s">
        <v>644</v>
      </c>
      <c r="B37" s="1053">
        <v>11565.236163902633</v>
      </c>
      <c r="C37" s="1053">
        <v>20208.005466149021</v>
      </c>
      <c r="D37" s="1053">
        <v>12196.724447167297</v>
      </c>
      <c r="E37" s="1053">
        <v>10929.057614559995</v>
      </c>
      <c r="F37" s="1053">
        <v>12241.578165990386</v>
      </c>
      <c r="G37" s="1053">
        <v>12853.657074289906</v>
      </c>
      <c r="H37" s="290">
        <v>95.72193813155782</v>
      </c>
      <c r="I37" s="290">
        <v>105</v>
      </c>
      <c r="J37" s="274" t="s">
        <v>645</v>
      </c>
      <c r="K37" s="278"/>
      <c r="L37" s="291"/>
      <c r="M37" s="286"/>
      <c r="N37" s="286"/>
      <c r="O37" s="286"/>
      <c r="P37" s="286"/>
      <c r="Q37" s="286"/>
      <c r="R37" s="286"/>
      <c r="S37" s="287"/>
      <c r="T37" s="287"/>
    </row>
    <row r="38" spans="1:20" s="277" customFormat="1" ht="12" customHeight="1">
      <c r="A38" s="288" t="s">
        <v>646</v>
      </c>
      <c r="B38" s="1053">
        <v>20087.448411903839</v>
      </c>
      <c r="C38" s="1053">
        <v>26643.94805663664</v>
      </c>
      <c r="D38" s="1053">
        <v>21329.859424797512</v>
      </c>
      <c r="E38" s="1053">
        <v>21071.875447987641</v>
      </c>
      <c r="F38" s="1053">
        <v>23085.734603276404</v>
      </c>
      <c r="G38" s="1053">
        <v>21931.447873112582</v>
      </c>
      <c r="H38" s="290">
        <v>97.717294184470106</v>
      </c>
      <c r="I38" s="290">
        <v>95</v>
      </c>
      <c r="J38" s="274" t="s">
        <v>647</v>
      </c>
      <c r="K38" s="278"/>
      <c r="L38" s="291"/>
      <c r="M38" s="286"/>
      <c r="N38" s="286"/>
      <c r="O38" s="286"/>
      <c r="P38" s="286"/>
      <c r="Q38" s="286"/>
      <c r="R38" s="286"/>
      <c r="S38" s="287"/>
      <c r="T38" s="287"/>
    </row>
    <row r="39" spans="1:20" s="277" customFormat="1" ht="12" customHeight="1">
      <c r="A39" s="288" t="s">
        <v>648</v>
      </c>
      <c r="B39" s="1053">
        <v>9167.8843495420188</v>
      </c>
      <c r="C39" s="1053">
        <v>11217.642276855873</v>
      </c>
      <c r="D39" s="1053">
        <v>8579.1015983496163</v>
      </c>
      <c r="E39" s="1053">
        <v>9141.3217547256663</v>
      </c>
      <c r="F39" s="1053">
        <v>9555.238726446094</v>
      </c>
      <c r="G39" s="1053">
        <v>7644.1909811568748</v>
      </c>
      <c r="H39" s="290">
        <v>80.19303744524008</v>
      </c>
      <c r="I39" s="290">
        <v>80</v>
      </c>
      <c r="J39" s="274" t="s">
        <v>649</v>
      </c>
      <c r="K39" s="278"/>
      <c r="L39" s="291"/>
      <c r="M39" s="286"/>
      <c r="N39" s="286"/>
      <c r="O39" s="286"/>
      <c r="P39" s="286"/>
      <c r="Q39" s="286"/>
      <c r="R39" s="286"/>
      <c r="S39" s="287"/>
      <c r="T39" s="287"/>
    </row>
    <row r="40" spans="1:20" s="277" customFormat="1" ht="12" customHeight="1">
      <c r="A40" s="288" t="s">
        <v>650</v>
      </c>
      <c r="B40" s="1053">
        <v>603.89242937922188</v>
      </c>
      <c r="C40" s="1053">
        <v>709.74712886144459</v>
      </c>
      <c r="D40" s="1053">
        <v>723.41724765633114</v>
      </c>
      <c r="E40" s="1053">
        <v>969.61478176171988</v>
      </c>
      <c r="F40" s="1053">
        <v>1230.1912340828617</v>
      </c>
      <c r="G40" s="1053">
        <v>922.64342556214626</v>
      </c>
      <c r="H40" s="290">
        <v>108.88285323135504</v>
      </c>
      <c r="I40" s="290">
        <v>75</v>
      </c>
      <c r="J40" s="294" t="s">
        <v>651</v>
      </c>
      <c r="K40" s="278"/>
      <c r="L40" s="291"/>
      <c r="M40" s="286"/>
      <c r="N40" s="286"/>
      <c r="O40" s="286"/>
      <c r="P40" s="286"/>
      <c r="Q40" s="286"/>
      <c r="R40" s="286"/>
      <c r="S40" s="287"/>
      <c r="T40" s="287"/>
    </row>
    <row r="41" spans="1:20" s="277" customFormat="1" ht="12" customHeight="1">
      <c r="A41" s="288" t="s">
        <v>652</v>
      </c>
      <c r="B41" s="1053">
        <v>7998.4737977471286</v>
      </c>
      <c r="C41" s="1053">
        <v>8951.9515474390155</v>
      </c>
      <c r="D41" s="1053">
        <v>6831.4359970550913</v>
      </c>
      <c r="E41" s="1053">
        <v>7632.8136380857386</v>
      </c>
      <c r="F41" s="1053">
        <v>7823.6364480709726</v>
      </c>
      <c r="G41" s="1053">
        <v>8214.8182704745213</v>
      </c>
      <c r="H41" s="290">
        <v>104.67853956285707</v>
      </c>
      <c r="I41" s="290">
        <v>105</v>
      </c>
      <c r="J41" s="294" t="s">
        <v>653</v>
      </c>
      <c r="K41" s="278"/>
      <c r="L41" s="291"/>
      <c r="M41" s="286"/>
      <c r="N41" s="286"/>
      <c r="O41" s="286"/>
      <c r="P41" s="286"/>
      <c r="Q41" s="286"/>
      <c r="R41" s="286"/>
      <c r="S41" s="287"/>
      <c r="T41" s="287"/>
    </row>
    <row r="42" spans="1:20" s="277" customFormat="1" ht="12" customHeight="1" thickBot="1">
      <c r="A42" s="288" t="s">
        <v>654</v>
      </c>
      <c r="B42" s="289">
        <v>36.343797848718687</v>
      </c>
      <c r="C42" s="289">
        <v>41.714218542096127</v>
      </c>
      <c r="D42" s="289">
        <v>38.656480363396625</v>
      </c>
      <c r="E42" s="289">
        <v>42.796005607205828</v>
      </c>
      <c r="F42" s="289">
        <v>39.859716584179139</v>
      </c>
      <c r="G42" s="289">
        <v>35.873744925761223</v>
      </c>
      <c r="H42" s="290">
        <v>89.96766195945834</v>
      </c>
      <c r="I42" s="290">
        <v>90</v>
      </c>
      <c r="J42" s="294" t="s">
        <v>655</v>
      </c>
      <c r="K42" s="278"/>
      <c r="L42" s="291"/>
      <c r="M42" s="286"/>
      <c r="N42" s="286"/>
      <c r="O42" s="286"/>
      <c r="P42" s="286"/>
      <c r="Q42" s="286"/>
      <c r="R42" s="286"/>
      <c r="S42" s="287"/>
      <c r="T42" s="287"/>
    </row>
    <row r="43" spans="1:20" s="277" customFormat="1" ht="12" customHeight="1" thickBot="1">
      <c r="A43" s="295"/>
      <c r="B43" s="947" t="s">
        <v>622</v>
      </c>
      <c r="C43" s="948"/>
      <c r="D43" s="948"/>
      <c r="E43" s="948"/>
      <c r="F43" s="948"/>
      <c r="G43" s="948"/>
      <c r="H43" s="948"/>
      <c r="I43" s="949"/>
      <c r="J43" s="296"/>
      <c r="K43" s="278"/>
    </row>
    <row r="44" spans="1:20" s="277" customFormat="1" ht="15" customHeight="1" thickBot="1">
      <c r="A44" s="297"/>
      <c r="B44" s="950" t="s">
        <v>656</v>
      </c>
      <c r="C44" s="951"/>
      <c r="D44" s="962"/>
      <c r="E44" s="962"/>
      <c r="F44" s="962"/>
      <c r="G44" s="962"/>
      <c r="H44" s="962"/>
      <c r="I44" s="963"/>
      <c r="J44" s="298"/>
      <c r="K44" s="278"/>
    </row>
    <row r="45" spans="1:20" s="277" customFormat="1" ht="12" customHeight="1" thickBot="1">
      <c r="A45" s="261"/>
      <c r="B45" s="954">
        <v>2020</v>
      </c>
      <c r="C45" s="956">
        <v>2021</v>
      </c>
      <c r="D45" s="954">
        <v>2022</v>
      </c>
      <c r="E45" s="954">
        <v>2023</v>
      </c>
      <c r="F45" s="954">
        <v>2024</v>
      </c>
      <c r="G45" s="958" t="s">
        <v>608</v>
      </c>
      <c r="H45" s="944" t="s">
        <v>657</v>
      </c>
      <c r="I45" s="945"/>
      <c r="K45" s="278"/>
    </row>
    <row r="46" spans="1:20" s="277" customFormat="1" ht="12" customHeight="1" thickBot="1">
      <c r="A46" s="299"/>
      <c r="B46" s="955"/>
      <c r="C46" s="957"/>
      <c r="D46" s="955"/>
      <c r="E46" s="955"/>
      <c r="F46" s="955"/>
      <c r="G46" s="959"/>
      <c r="H46" s="266" t="s">
        <v>608</v>
      </c>
      <c r="I46" s="266" t="s">
        <v>608</v>
      </c>
      <c r="K46" s="278"/>
    </row>
    <row r="47" spans="1:20" s="277" customFormat="1" ht="12" customHeight="1" thickBot="1">
      <c r="A47" s="261"/>
      <c r="B47" s="944" t="s">
        <v>627</v>
      </c>
      <c r="C47" s="946"/>
      <c r="D47" s="946"/>
      <c r="E47" s="946"/>
      <c r="F47" s="946"/>
      <c r="G47" s="945"/>
      <c r="H47" s="267" t="s">
        <v>625</v>
      </c>
      <c r="I47" s="267" t="s">
        <v>612</v>
      </c>
      <c r="K47" s="278"/>
    </row>
    <row r="48" spans="1:20" ht="12" customHeight="1">
      <c r="A48" s="265"/>
      <c r="B48" s="262"/>
      <c r="C48" s="262"/>
      <c r="D48" s="262"/>
      <c r="E48" s="262"/>
      <c r="F48" s="262"/>
      <c r="G48" s="262"/>
      <c r="H48" s="262"/>
      <c r="I48" s="262"/>
    </row>
    <row r="49" spans="1:10" ht="12" customHeight="1">
      <c r="A49" s="265"/>
      <c r="B49" s="262"/>
      <c r="C49" s="262"/>
      <c r="D49" s="262"/>
      <c r="E49" s="262"/>
      <c r="F49" s="262"/>
      <c r="G49" s="262"/>
      <c r="H49" s="262"/>
      <c r="I49" s="262"/>
    </row>
    <row r="50" spans="1:10" ht="12" customHeight="1">
      <c r="A50" s="265"/>
      <c r="B50" s="262"/>
      <c r="C50" s="262"/>
      <c r="D50" s="262"/>
      <c r="E50" s="262"/>
      <c r="F50" s="262"/>
      <c r="G50" s="262"/>
      <c r="H50" s="262"/>
      <c r="I50" s="262"/>
    </row>
    <row r="51" spans="1:10" ht="12" customHeight="1" thickBot="1">
      <c r="A51" s="265"/>
      <c r="B51" s="262"/>
      <c r="C51" s="262"/>
      <c r="D51" s="262"/>
      <c r="E51" s="262"/>
      <c r="F51" s="262"/>
      <c r="G51" s="262"/>
      <c r="H51" s="262"/>
      <c r="I51" s="262"/>
    </row>
    <row r="52" spans="1:10" ht="12" customHeight="1" thickBot="1">
      <c r="B52" s="947" t="s">
        <v>606</v>
      </c>
      <c r="C52" s="948"/>
      <c r="D52" s="948"/>
      <c r="E52" s="948"/>
      <c r="F52" s="948"/>
      <c r="G52" s="948"/>
      <c r="H52" s="948"/>
      <c r="I52" s="949"/>
    </row>
    <row r="53" spans="1:10" ht="12" customHeight="1" thickBot="1">
      <c r="A53" s="264"/>
      <c r="B53" s="947" t="s">
        <v>658</v>
      </c>
      <c r="C53" s="960"/>
      <c r="D53" s="960"/>
      <c r="E53" s="960"/>
      <c r="F53" s="960"/>
      <c r="G53" s="960"/>
      <c r="H53" s="960"/>
      <c r="I53" s="961"/>
      <c r="J53" s="262"/>
    </row>
    <row r="54" spans="1:10" ht="12" customHeight="1" thickBot="1">
      <c r="A54" s="265"/>
      <c r="B54" s="954">
        <v>2020</v>
      </c>
      <c r="C54" s="958">
        <v>2021</v>
      </c>
      <c r="D54" s="954">
        <v>2022</v>
      </c>
      <c r="E54" s="954">
        <v>2023</v>
      </c>
      <c r="F54" s="954">
        <v>2024</v>
      </c>
      <c r="G54" s="958" t="s">
        <v>608</v>
      </c>
      <c r="H54" s="944" t="s">
        <v>609</v>
      </c>
      <c r="I54" s="945"/>
    </row>
    <row r="55" spans="1:10" ht="12" customHeight="1" thickBot="1">
      <c r="A55" s="262"/>
      <c r="B55" s="955"/>
      <c r="C55" s="959"/>
      <c r="D55" s="955"/>
      <c r="E55" s="955"/>
      <c r="F55" s="955"/>
      <c r="G55" s="959"/>
      <c r="H55" s="266" t="s">
        <v>608</v>
      </c>
      <c r="I55" s="266" t="s">
        <v>608</v>
      </c>
    </row>
    <row r="56" spans="1:10" ht="12" customHeight="1" thickBot="1">
      <c r="A56" s="265"/>
      <c r="B56" s="944" t="s">
        <v>659</v>
      </c>
      <c r="C56" s="946"/>
      <c r="D56" s="946"/>
      <c r="E56" s="946"/>
      <c r="F56" s="946"/>
      <c r="G56" s="945"/>
      <c r="H56" s="267" t="s">
        <v>611</v>
      </c>
      <c r="I56" s="267" t="s">
        <v>660</v>
      </c>
    </row>
    <row r="57" spans="1:10" ht="12" customHeight="1">
      <c r="A57" s="264" t="s">
        <v>613</v>
      </c>
      <c r="B57" s="268"/>
      <c r="C57" s="268"/>
      <c r="D57" s="268"/>
      <c r="E57" s="268"/>
      <c r="F57" s="268"/>
      <c r="G57" s="268"/>
      <c r="H57" s="268" t="s">
        <v>614</v>
      </c>
      <c r="I57" s="268"/>
      <c r="J57" s="197" t="s">
        <v>615</v>
      </c>
    </row>
    <row r="58" spans="1:10" ht="12" customHeight="1">
      <c r="A58" s="269" t="s">
        <v>616</v>
      </c>
      <c r="B58" s="282"/>
      <c r="C58" s="282"/>
      <c r="D58" s="282"/>
      <c r="E58" s="282"/>
      <c r="F58" s="282"/>
      <c r="G58" s="282"/>
      <c r="H58" s="282"/>
      <c r="I58" s="283"/>
      <c r="J58" s="284" t="s">
        <v>617</v>
      </c>
    </row>
    <row r="59" spans="1:10" ht="12" customHeight="1">
      <c r="A59" s="271" t="s">
        <v>661</v>
      </c>
      <c r="B59" s="289">
        <v>70.376000000000005</v>
      </c>
      <c r="C59" s="289">
        <v>55.204000000000001</v>
      </c>
      <c r="D59" s="289">
        <v>47.139000000000003</v>
      </c>
      <c r="E59" s="300">
        <v>27.553000000000001</v>
      </c>
      <c r="F59" s="300">
        <v>65.88</v>
      </c>
      <c r="G59" s="300">
        <v>49.41</v>
      </c>
      <c r="H59" s="290">
        <v>93.946672920060067</v>
      </c>
      <c r="I59" s="290">
        <v>75</v>
      </c>
      <c r="J59" s="301" t="s">
        <v>662</v>
      </c>
    </row>
    <row r="60" spans="1:10" ht="12" customHeight="1">
      <c r="A60" s="271" t="s">
        <v>663</v>
      </c>
      <c r="B60" s="289">
        <v>10.273</v>
      </c>
      <c r="C60" s="289">
        <v>11.865</v>
      </c>
      <c r="D60" s="289">
        <v>12.656000000000001</v>
      </c>
      <c r="E60" s="300">
        <v>5.8959999999999999</v>
      </c>
      <c r="F60" s="300">
        <v>12.673999999999999</v>
      </c>
      <c r="G60" s="300">
        <v>9.5054999999999996</v>
      </c>
      <c r="H60" s="290">
        <v>90.716484145730448</v>
      </c>
      <c r="I60" s="290">
        <v>75</v>
      </c>
      <c r="J60" s="301" t="s">
        <v>664</v>
      </c>
    </row>
    <row r="61" spans="1:10" ht="12" customHeight="1">
      <c r="A61" s="271" t="s">
        <v>665</v>
      </c>
      <c r="B61" s="289">
        <v>24.43</v>
      </c>
      <c r="C61" s="289">
        <v>19.960999999999999</v>
      </c>
      <c r="D61" s="289">
        <v>17.675999999999998</v>
      </c>
      <c r="E61" s="300">
        <v>8.4290000000000003</v>
      </c>
      <c r="F61" s="300">
        <v>27.111000000000001</v>
      </c>
      <c r="G61" s="300">
        <v>20.33325</v>
      </c>
      <c r="H61" s="290">
        <v>103.44178514120499</v>
      </c>
      <c r="I61" s="290">
        <v>75</v>
      </c>
      <c r="J61" s="143" t="s">
        <v>665</v>
      </c>
    </row>
    <row r="62" spans="1:10" ht="12" customHeight="1">
      <c r="A62" s="271" t="s">
        <v>666</v>
      </c>
      <c r="B62" s="289">
        <v>17.155000000000001</v>
      </c>
      <c r="C62" s="289">
        <v>16.018999999999998</v>
      </c>
      <c r="D62" s="289">
        <v>13.087</v>
      </c>
      <c r="E62" s="300">
        <v>11.327</v>
      </c>
      <c r="F62" s="300">
        <v>12.525</v>
      </c>
      <c r="G62" s="300">
        <v>13.151249999999999</v>
      </c>
      <c r="H62" s="290">
        <v>94.767562309154272</v>
      </c>
      <c r="I62" s="290">
        <v>105</v>
      </c>
      <c r="J62" s="143" t="s">
        <v>667</v>
      </c>
    </row>
    <row r="63" spans="1:10" ht="12" customHeight="1">
      <c r="A63" s="271" t="s">
        <v>668</v>
      </c>
      <c r="B63" s="289">
        <v>59.866</v>
      </c>
      <c r="C63" s="289">
        <v>48.043999999999997</v>
      </c>
      <c r="D63" s="289">
        <v>26.844000000000001</v>
      </c>
      <c r="E63" s="300">
        <v>25.446999999999999</v>
      </c>
      <c r="F63" s="300">
        <v>44.222000000000001</v>
      </c>
      <c r="G63" s="300">
        <v>33.166499999999999</v>
      </c>
      <c r="H63" s="290">
        <v>83.757489282985986</v>
      </c>
      <c r="I63" s="290">
        <v>75</v>
      </c>
      <c r="J63" s="143" t="s">
        <v>669</v>
      </c>
    </row>
    <row r="64" spans="1:10" ht="12" customHeight="1">
      <c r="A64" s="271" t="s">
        <v>670</v>
      </c>
      <c r="B64" s="289">
        <v>46.991</v>
      </c>
      <c r="C64" s="289">
        <v>38.054000000000002</v>
      </c>
      <c r="D64" s="289">
        <v>21.135999999999999</v>
      </c>
      <c r="E64" s="289">
        <v>14.132</v>
      </c>
      <c r="F64" s="289">
        <v>56.838999999999999</v>
      </c>
      <c r="G64" s="289">
        <v>42.629249999999999</v>
      </c>
      <c r="H64" s="290">
        <v>116.37730698137352</v>
      </c>
      <c r="I64" s="290">
        <v>75</v>
      </c>
      <c r="J64" s="143" t="s">
        <v>671</v>
      </c>
    </row>
    <row r="65" spans="1:10" ht="12" customHeight="1">
      <c r="A65" s="269" t="s">
        <v>642</v>
      </c>
      <c r="B65" s="289"/>
      <c r="C65" s="289"/>
      <c r="D65" s="289"/>
      <c r="E65" s="289"/>
      <c r="F65" s="289"/>
      <c r="G65" s="289"/>
      <c r="H65" s="290"/>
      <c r="I65" s="290"/>
      <c r="J65" s="284" t="s">
        <v>643</v>
      </c>
    </row>
    <row r="66" spans="1:10" ht="12" customHeight="1" thickBot="1">
      <c r="A66" s="271" t="s">
        <v>672</v>
      </c>
      <c r="B66" s="289">
        <v>9.1690000000000005</v>
      </c>
      <c r="C66" s="289">
        <v>23.864999999999998</v>
      </c>
      <c r="D66" s="289">
        <v>24.603000000000002</v>
      </c>
      <c r="E66" s="289">
        <v>11.733000000000001</v>
      </c>
      <c r="F66" s="289">
        <v>7.6</v>
      </c>
      <c r="G66" s="289">
        <v>7.98</v>
      </c>
      <c r="H66" s="290">
        <v>56.362566215420841</v>
      </c>
      <c r="I66" s="290">
        <v>105</v>
      </c>
      <c r="J66" s="274" t="s">
        <v>673</v>
      </c>
    </row>
    <row r="67" spans="1:10" ht="12" customHeight="1" thickBot="1">
      <c r="A67" s="302"/>
      <c r="B67" s="947" t="s">
        <v>622</v>
      </c>
      <c r="C67" s="948"/>
      <c r="D67" s="948"/>
      <c r="E67" s="948"/>
      <c r="F67" s="948"/>
      <c r="G67" s="948"/>
      <c r="H67" s="948"/>
      <c r="I67" s="949"/>
      <c r="J67" s="303"/>
    </row>
    <row r="68" spans="1:10" ht="12" customHeight="1" thickBot="1">
      <c r="A68" s="271"/>
      <c r="B68" s="950" t="s">
        <v>674</v>
      </c>
      <c r="C68" s="951"/>
      <c r="D68" s="952"/>
      <c r="E68" s="952"/>
      <c r="F68" s="952"/>
      <c r="G68" s="952"/>
      <c r="H68" s="952"/>
      <c r="I68" s="953"/>
      <c r="J68" s="143"/>
    </row>
    <row r="69" spans="1:10" ht="12" customHeight="1" thickBot="1">
      <c r="A69" s="265"/>
      <c r="B69" s="954">
        <v>2020</v>
      </c>
      <c r="C69" s="956">
        <v>2021</v>
      </c>
      <c r="D69" s="954">
        <v>2022</v>
      </c>
      <c r="E69" s="954">
        <v>2023</v>
      </c>
      <c r="F69" s="954">
        <v>2024</v>
      </c>
      <c r="G69" s="958" t="s">
        <v>608</v>
      </c>
      <c r="H69" s="944" t="s">
        <v>657</v>
      </c>
      <c r="I69" s="945"/>
    </row>
    <row r="70" spans="1:10" ht="12" customHeight="1" thickBot="1">
      <c r="A70" s="275"/>
      <c r="B70" s="955"/>
      <c r="C70" s="957"/>
      <c r="D70" s="955"/>
      <c r="E70" s="955"/>
      <c r="F70" s="955"/>
      <c r="G70" s="959"/>
      <c r="H70" s="266" t="s">
        <v>608</v>
      </c>
      <c r="I70" s="266" t="s">
        <v>608</v>
      </c>
    </row>
    <row r="71" spans="1:10" ht="12" customHeight="1" thickBot="1">
      <c r="A71" s="265"/>
      <c r="B71" s="944" t="s">
        <v>659</v>
      </c>
      <c r="C71" s="946"/>
      <c r="D71" s="946"/>
      <c r="E71" s="946"/>
      <c r="F71" s="946"/>
      <c r="G71" s="945"/>
      <c r="H71" s="267" t="s">
        <v>625</v>
      </c>
      <c r="I71" s="267" t="s">
        <v>660</v>
      </c>
    </row>
    <row r="72" spans="1:10" ht="12" customHeight="1">
      <c r="A72" s="265"/>
      <c r="B72" s="262"/>
      <c r="C72" s="262"/>
      <c r="D72" s="262"/>
      <c r="E72" s="262"/>
      <c r="F72" s="262"/>
      <c r="G72" s="262"/>
      <c r="H72" s="262"/>
      <c r="I72" s="262"/>
    </row>
    <row r="73" spans="1:10" ht="12" customHeight="1">
      <c r="A73" s="265"/>
      <c r="B73" s="262"/>
      <c r="C73" s="262"/>
      <c r="D73" s="262"/>
      <c r="E73" s="262"/>
      <c r="F73" s="262"/>
      <c r="G73" s="262"/>
      <c r="H73" s="262"/>
      <c r="I73" s="262"/>
    </row>
    <row r="74" spans="1:10">
      <c r="A74" s="97" t="s">
        <v>675</v>
      </c>
      <c r="B74" s="264"/>
      <c r="C74" s="42"/>
      <c r="D74" s="264"/>
      <c r="E74" s="42"/>
      <c r="F74" s="42"/>
      <c r="G74" s="264"/>
      <c r="H74" s="42"/>
      <c r="I74" s="42"/>
    </row>
    <row r="75" spans="1:10" s="304" customFormat="1">
      <c r="A75" s="304" t="s">
        <v>676</v>
      </c>
    </row>
    <row r="76" spans="1:10" s="304" customFormat="1"/>
    <row r="77" spans="1:10">
      <c r="A77" s="264" t="s">
        <v>677</v>
      </c>
      <c r="B77" s="264"/>
      <c r="C77" s="42"/>
      <c r="D77" s="264"/>
      <c r="E77" s="42"/>
      <c r="F77" s="42"/>
      <c r="G77" s="264"/>
      <c r="H77" s="30"/>
      <c r="I77" s="30"/>
    </row>
    <row r="78" spans="1:10">
      <c r="A78" s="264" t="s">
        <v>678</v>
      </c>
      <c r="B78" s="264"/>
      <c r="C78" s="42"/>
      <c r="D78" s="264"/>
      <c r="E78" s="42"/>
      <c r="F78" s="42"/>
      <c r="G78" s="264"/>
      <c r="H78" s="30"/>
      <c r="I78" s="30"/>
    </row>
    <row r="79" spans="1:10">
      <c r="A79" s="276"/>
    </row>
  </sheetData>
  <mergeCells count="62">
    <mergeCell ref="A1:J1"/>
    <mergeCell ref="A2:J2"/>
    <mergeCell ref="B4:I4"/>
    <mergeCell ref="B5:I5"/>
    <mergeCell ref="B6:B7"/>
    <mergeCell ref="C6:C7"/>
    <mergeCell ref="D6:D7"/>
    <mergeCell ref="E6:E7"/>
    <mergeCell ref="F6:F7"/>
    <mergeCell ref="G6:G7"/>
    <mergeCell ref="H6:I6"/>
    <mergeCell ref="B8:G8"/>
    <mergeCell ref="B13:I13"/>
    <mergeCell ref="B14:I14"/>
    <mergeCell ref="B15:B16"/>
    <mergeCell ref="C15:C16"/>
    <mergeCell ref="D15:D16"/>
    <mergeCell ref="E15:E16"/>
    <mergeCell ref="F15:F16"/>
    <mergeCell ref="G15:G16"/>
    <mergeCell ref="H15:I15"/>
    <mergeCell ref="B17:G17"/>
    <mergeCell ref="B22:I22"/>
    <mergeCell ref="B23:I23"/>
    <mergeCell ref="B24:B25"/>
    <mergeCell ref="C24:C25"/>
    <mergeCell ref="D24:D25"/>
    <mergeCell ref="E24:E25"/>
    <mergeCell ref="F24:F25"/>
    <mergeCell ref="G24:G25"/>
    <mergeCell ref="H24:I24"/>
    <mergeCell ref="B26:G26"/>
    <mergeCell ref="B43:I43"/>
    <mergeCell ref="B44:I44"/>
    <mergeCell ref="B45:B46"/>
    <mergeCell ref="C45:C46"/>
    <mergeCell ref="D45:D46"/>
    <mergeCell ref="E45:E46"/>
    <mergeCell ref="F45:F46"/>
    <mergeCell ref="G45:G46"/>
    <mergeCell ref="H45:I45"/>
    <mergeCell ref="B47:G47"/>
    <mergeCell ref="B52:I52"/>
    <mergeCell ref="B53:I53"/>
    <mergeCell ref="B54:B55"/>
    <mergeCell ref="C54:C55"/>
    <mergeCell ref="D54:D55"/>
    <mergeCell ref="E54:E55"/>
    <mergeCell ref="F54:F55"/>
    <mergeCell ref="G54:G55"/>
    <mergeCell ref="H69:I69"/>
    <mergeCell ref="B71:G71"/>
    <mergeCell ref="H54:I54"/>
    <mergeCell ref="B56:G56"/>
    <mergeCell ref="B67:I67"/>
    <mergeCell ref="B68:I68"/>
    <mergeCell ref="B69:B70"/>
    <mergeCell ref="C69:C70"/>
    <mergeCell ref="D69:D70"/>
    <mergeCell ref="E69:E70"/>
    <mergeCell ref="F69:F70"/>
    <mergeCell ref="G69:G70"/>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6419F-DE07-4CAD-9D15-BDEAB1548950}">
  <dimension ref="A1:P91"/>
  <sheetViews>
    <sheetView showGridLines="0" workbookViewId="0">
      <selection sqref="A1:K1"/>
    </sheetView>
  </sheetViews>
  <sheetFormatPr defaultColWidth="9.140625" defaultRowHeight="11.25"/>
  <cols>
    <col min="1" max="1" width="21.140625" style="163" customWidth="1"/>
    <col min="2" max="2" width="6.28515625" style="163" customWidth="1"/>
    <col min="3" max="7" width="9" style="163" customWidth="1"/>
    <col min="8" max="9" width="9.7109375" style="163" customWidth="1"/>
    <col min="10" max="10" width="8.7109375" style="163" bestFit="1" customWidth="1"/>
    <col min="11" max="11" width="18.5703125" style="163" customWidth="1"/>
    <col min="12" max="16384" width="9.140625" style="163"/>
  </cols>
  <sheetData>
    <row r="1" spans="1:16" ht="12" customHeight="1">
      <c r="A1" s="927" t="s">
        <v>679</v>
      </c>
      <c r="B1" s="927"/>
      <c r="C1" s="927"/>
      <c r="D1" s="927"/>
      <c r="E1" s="927"/>
      <c r="F1" s="927"/>
      <c r="G1" s="927"/>
      <c r="H1" s="927"/>
      <c r="I1" s="927"/>
      <c r="J1" s="927"/>
      <c r="K1" s="927"/>
    </row>
    <row r="2" spans="1:16" ht="12" customHeight="1">
      <c r="A2" s="928" t="s">
        <v>680</v>
      </c>
      <c r="B2" s="928"/>
      <c r="C2" s="928"/>
      <c r="D2" s="928"/>
      <c r="E2" s="928"/>
      <c r="F2" s="928"/>
      <c r="G2" s="928"/>
      <c r="H2" s="928"/>
      <c r="I2" s="928"/>
      <c r="J2" s="928"/>
      <c r="K2" s="928"/>
    </row>
    <row r="3" spans="1:16" ht="12" customHeight="1" thickBot="1">
      <c r="B3" s="305"/>
      <c r="C3" s="306"/>
      <c r="D3" s="306"/>
      <c r="E3" s="306"/>
      <c r="F3" s="306"/>
      <c r="G3" s="306"/>
      <c r="H3" s="307"/>
      <c r="I3" s="307"/>
      <c r="J3" s="307"/>
      <c r="L3" s="308"/>
    </row>
    <row r="4" spans="1:16" s="164" customFormat="1" ht="12" customHeight="1" thickBot="1">
      <c r="A4" s="309"/>
      <c r="B4" s="967" t="s">
        <v>681</v>
      </c>
      <c r="C4" s="967" t="s">
        <v>309</v>
      </c>
      <c r="D4" s="967"/>
      <c r="E4" s="967"/>
      <c r="F4" s="967"/>
      <c r="G4" s="967"/>
      <c r="H4" s="968" t="s">
        <v>682</v>
      </c>
      <c r="I4" s="969" t="s">
        <v>88</v>
      </c>
      <c r="J4" s="969"/>
      <c r="K4" s="309"/>
      <c r="L4" s="312"/>
      <c r="M4" s="308"/>
      <c r="N4" s="261"/>
    </row>
    <row r="5" spans="1:16" s="164" customFormat="1" ht="21" customHeight="1" thickBot="1">
      <c r="B5" s="967"/>
      <c r="C5" s="310" t="s">
        <v>488</v>
      </c>
      <c r="D5" s="310" t="s">
        <v>489</v>
      </c>
      <c r="E5" s="310" t="s">
        <v>683</v>
      </c>
      <c r="F5" s="310" t="s">
        <v>684</v>
      </c>
      <c r="G5" s="310" t="s">
        <v>685</v>
      </c>
      <c r="H5" s="968"/>
      <c r="I5" s="311" t="s">
        <v>94</v>
      </c>
      <c r="J5" s="310" t="s">
        <v>95</v>
      </c>
      <c r="M5" s="312"/>
      <c r="N5" s="261"/>
    </row>
    <row r="6" spans="1:16" s="164" customFormat="1" ht="12" customHeight="1">
      <c r="A6" s="141" t="s">
        <v>686</v>
      </c>
      <c r="K6" s="164" t="s">
        <v>686</v>
      </c>
      <c r="M6" s="313"/>
    </row>
    <row r="7" spans="1:16" s="164" customFormat="1" ht="12" customHeight="1">
      <c r="A7" s="146" t="s">
        <v>687</v>
      </c>
      <c r="B7" s="314" t="s">
        <v>688</v>
      </c>
      <c r="C7" s="113">
        <v>39018.139000000003</v>
      </c>
      <c r="D7" s="113">
        <v>40338</v>
      </c>
      <c r="E7" s="113">
        <v>39592.142</v>
      </c>
      <c r="F7" s="113">
        <v>37657.776000000005</v>
      </c>
      <c r="G7" s="113">
        <v>38094.858000000007</v>
      </c>
      <c r="H7" s="113">
        <v>235852.90700000001</v>
      </c>
      <c r="I7" s="124">
        <v>8.8613972075357186</v>
      </c>
      <c r="J7" s="124">
        <v>3.2747487156223651</v>
      </c>
      <c r="K7" s="315" t="s">
        <v>689</v>
      </c>
      <c r="L7" s="316"/>
      <c r="M7" s="316"/>
      <c r="N7" s="124"/>
    </row>
    <row r="8" spans="1:16" s="164" customFormat="1" ht="12" customHeight="1">
      <c r="A8" s="169" t="s">
        <v>690</v>
      </c>
      <c r="B8" s="314"/>
      <c r="C8" s="113"/>
      <c r="D8" s="113"/>
      <c r="E8" s="113"/>
      <c r="F8" s="113"/>
      <c r="G8" s="113"/>
      <c r="H8" s="317"/>
      <c r="I8" s="124"/>
      <c r="J8" s="124"/>
      <c r="K8" s="318" t="s">
        <v>691</v>
      </c>
      <c r="L8" s="316"/>
      <c r="M8" s="316"/>
      <c r="N8" s="319"/>
    </row>
    <row r="9" spans="1:16" s="164" customFormat="1" ht="12" customHeight="1">
      <c r="A9" s="193" t="s">
        <v>692</v>
      </c>
      <c r="B9" s="314" t="s">
        <v>693</v>
      </c>
      <c r="C9" s="320">
        <v>32089</v>
      </c>
      <c r="D9" s="113">
        <v>31040</v>
      </c>
      <c r="E9" s="113">
        <v>30116</v>
      </c>
      <c r="F9" s="113">
        <v>28902</v>
      </c>
      <c r="G9" s="113">
        <v>27591</v>
      </c>
      <c r="H9" s="317">
        <v>180015</v>
      </c>
      <c r="I9" s="124">
        <v>-2.742922955688913</v>
      </c>
      <c r="J9" s="124">
        <v>-8.9716166810782934</v>
      </c>
      <c r="K9" s="321" t="s">
        <v>694</v>
      </c>
      <c r="L9" s="316"/>
      <c r="M9" s="316"/>
      <c r="N9" s="322"/>
    </row>
    <row r="10" spans="1:16" s="164" customFormat="1" ht="12" customHeight="1">
      <c r="A10" s="323" t="s">
        <v>695</v>
      </c>
      <c r="B10" s="314" t="s">
        <v>688</v>
      </c>
      <c r="C10" s="113">
        <v>8522.5480000000007</v>
      </c>
      <c r="D10" s="113">
        <v>8186</v>
      </c>
      <c r="E10" s="113">
        <v>7750.79</v>
      </c>
      <c r="F10" s="113">
        <v>7373.9849999999997</v>
      </c>
      <c r="G10" s="113">
        <v>6991.1390000000001</v>
      </c>
      <c r="H10" s="317">
        <v>46521.468000000008</v>
      </c>
      <c r="I10" s="124">
        <v>-0.20988298891639209</v>
      </c>
      <c r="J10" s="124">
        <v>-7.5367365405452595</v>
      </c>
      <c r="K10" s="324" t="s">
        <v>696</v>
      </c>
      <c r="L10" s="316"/>
      <c r="M10" s="316"/>
      <c r="N10" s="322"/>
    </row>
    <row r="11" spans="1:16" s="164" customFormat="1" ht="12" customHeight="1">
      <c r="A11" s="167" t="s">
        <v>697</v>
      </c>
      <c r="B11" s="314"/>
      <c r="C11" s="113"/>
      <c r="D11" s="113"/>
      <c r="E11" s="113"/>
      <c r="F11" s="113"/>
      <c r="G11" s="113"/>
      <c r="H11" s="317"/>
      <c r="I11" s="124"/>
      <c r="J11" s="124"/>
      <c r="K11" s="325" t="s">
        <v>698</v>
      </c>
      <c r="L11" s="316"/>
      <c r="M11" s="316"/>
      <c r="N11" s="322"/>
    </row>
    <row r="12" spans="1:16" s="164" customFormat="1" ht="12" customHeight="1">
      <c r="A12" s="193" t="s">
        <v>692</v>
      </c>
      <c r="B12" s="314" t="s">
        <v>693</v>
      </c>
      <c r="C12" s="113">
        <v>36450</v>
      </c>
      <c r="D12" s="113">
        <v>32543</v>
      </c>
      <c r="E12" s="113">
        <v>99747</v>
      </c>
      <c r="F12" s="113">
        <v>57237</v>
      </c>
      <c r="G12" s="113">
        <v>41726</v>
      </c>
      <c r="H12" s="317">
        <v>297617</v>
      </c>
      <c r="I12" s="124">
        <v>-35.781109603763277</v>
      </c>
      <c r="J12" s="124">
        <v>-15.246741486001989</v>
      </c>
      <c r="K12" s="321" t="s">
        <v>694</v>
      </c>
      <c r="L12" s="316"/>
      <c r="M12" s="316"/>
      <c r="N12" s="286"/>
    </row>
    <row r="13" spans="1:16" s="164" customFormat="1" ht="12" customHeight="1">
      <c r="A13" s="323" t="s">
        <v>695</v>
      </c>
      <c r="B13" s="314" t="s">
        <v>688</v>
      </c>
      <c r="C13" s="113">
        <v>528.24599999999998</v>
      </c>
      <c r="D13" s="113">
        <v>501</v>
      </c>
      <c r="E13" s="113">
        <v>1257.7909999999999</v>
      </c>
      <c r="F13" s="113">
        <v>781.93499999999995</v>
      </c>
      <c r="G13" s="113">
        <v>566.1</v>
      </c>
      <c r="H13" s="317">
        <v>4029.1770000000001</v>
      </c>
      <c r="I13" s="124">
        <v>-39.254908229081742</v>
      </c>
      <c r="J13" s="124">
        <v>-18.206588211506968</v>
      </c>
      <c r="K13" s="324" t="s">
        <v>696</v>
      </c>
      <c r="L13" s="316"/>
      <c r="M13" s="316"/>
      <c r="N13" s="316"/>
      <c r="P13" s="124"/>
    </row>
    <row r="14" spans="1:16" s="164" customFormat="1" ht="12" customHeight="1">
      <c r="A14" s="169" t="s">
        <v>699</v>
      </c>
      <c r="B14" s="314"/>
      <c r="C14" s="113"/>
      <c r="D14" s="113"/>
      <c r="E14" s="113"/>
      <c r="F14" s="113"/>
      <c r="G14" s="113"/>
      <c r="H14" s="317"/>
      <c r="I14" s="124"/>
      <c r="J14" s="124"/>
      <c r="K14" s="318" t="s">
        <v>700</v>
      </c>
      <c r="L14" s="316"/>
      <c r="M14" s="316"/>
      <c r="N14" s="316"/>
    </row>
    <row r="15" spans="1:16" s="164" customFormat="1" ht="12" customHeight="1">
      <c r="A15" s="193" t="s">
        <v>692</v>
      </c>
      <c r="B15" s="314" t="s">
        <v>693</v>
      </c>
      <c r="C15" s="113">
        <v>4560</v>
      </c>
      <c r="D15" s="113">
        <v>5038</v>
      </c>
      <c r="E15" s="113">
        <v>17502</v>
      </c>
      <c r="F15" s="113">
        <v>5084</v>
      </c>
      <c r="G15" s="113">
        <v>4877</v>
      </c>
      <c r="H15" s="317">
        <v>40652</v>
      </c>
      <c r="I15" s="124">
        <v>-24.864063272367769</v>
      </c>
      <c r="J15" s="124">
        <v>-10.222830767871734</v>
      </c>
      <c r="K15" s="321" t="s">
        <v>694</v>
      </c>
      <c r="L15" s="316"/>
      <c r="M15" s="316"/>
      <c r="N15" s="124"/>
    </row>
    <row r="16" spans="1:16" s="164" customFormat="1" ht="12" customHeight="1">
      <c r="A16" s="323" t="s">
        <v>695</v>
      </c>
      <c r="B16" s="314" t="s">
        <v>688</v>
      </c>
      <c r="C16" s="113">
        <v>38.838000000000001</v>
      </c>
      <c r="D16" s="113">
        <v>50</v>
      </c>
      <c r="E16" s="113">
        <v>143.459</v>
      </c>
      <c r="F16" s="113">
        <v>37.838999999999999</v>
      </c>
      <c r="G16" s="113">
        <v>37.908000000000001</v>
      </c>
      <c r="H16" s="317">
        <v>338.66899999999998</v>
      </c>
      <c r="I16" s="124">
        <v>-24.324850941116871</v>
      </c>
      <c r="J16" s="124">
        <v>-1.155769068000676</v>
      </c>
      <c r="K16" s="324" t="s">
        <v>696</v>
      </c>
      <c r="L16" s="316"/>
      <c r="M16" s="319"/>
      <c r="N16" s="316"/>
    </row>
    <row r="17" spans="1:14" s="164" customFormat="1" ht="12" customHeight="1">
      <c r="A17" s="169" t="s">
        <v>701</v>
      </c>
      <c r="B17" s="314"/>
      <c r="C17" s="113"/>
      <c r="D17" s="113"/>
      <c r="E17" s="113"/>
      <c r="F17" s="113"/>
      <c r="G17" s="113"/>
      <c r="H17" s="317"/>
      <c r="I17" s="124"/>
      <c r="J17" s="124"/>
      <c r="K17" s="318" t="s">
        <v>702</v>
      </c>
      <c r="L17" s="316"/>
      <c r="M17" s="316"/>
      <c r="N17" s="316"/>
    </row>
    <row r="18" spans="1:14" s="164" customFormat="1" ht="12" customHeight="1">
      <c r="A18" s="193" t="s">
        <v>692</v>
      </c>
      <c r="B18" s="314" t="s">
        <v>693</v>
      </c>
      <c r="C18" s="113">
        <v>441071</v>
      </c>
      <c r="D18" s="113">
        <v>449841</v>
      </c>
      <c r="E18" s="113">
        <v>444863</v>
      </c>
      <c r="F18" s="113">
        <v>407943</v>
      </c>
      <c r="G18" s="113">
        <v>401717</v>
      </c>
      <c r="H18" s="317">
        <v>2579513</v>
      </c>
      <c r="I18" s="124">
        <v>12.87401091195709</v>
      </c>
      <c r="J18" s="124">
        <v>4.4915546377286537</v>
      </c>
      <c r="K18" s="321" t="s">
        <v>694</v>
      </c>
      <c r="L18" s="316"/>
      <c r="M18" s="326"/>
      <c r="N18" s="316"/>
    </row>
    <row r="19" spans="1:14" s="164" customFormat="1" ht="12" customHeight="1">
      <c r="A19" s="323" t="s">
        <v>695</v>
      </c>
      <c r="B19" s="314" t="s">
        <v>688</v>
      </c>
      <c r="C19" s="113">
        <v>29928.507000000001</v>
      </c>
      <c r="D19" s="113">
        <v>31601</v>
      </c>
      <c r="E19" s="113">
        <v>30440.101999999999</v>
      </c>
      <c r="F19" s="113">
        <v>29462.878000000001</v>
      </c>
      <c r="G19" s="113">
        <v>30499.57</v>
      </c>
      <c r="H19" s="317">
        <v>184963.59299999999</v>
      </c>
      <c r="I19" s="124">
        <v>13.448804175548817</v>
      </c>
      <c r="J19" s="124">
        <v>7.0440138308642819</v>
      </c>
      <c r="K19" s="324" t="s">
        <v>696</v>
      </c>
      <c r="L19" s="316"/>
      <c r="M19" s="316"/>
      <c r="N19" s="124"/>
    </row>
    <row r="20" spans="1:14" s="164" customFormat="1" ht="12" customHeight="1">
      <c r="A20" s="169" t="s">
        <v>703</v>
      </c>
      <c r="B20" s="314"/>
      <c r="C20" s="113"/>
      <c r="D20" s="113"/>
      <c r="E20" s="113"/>
      <c r="F20" s="113"/>
      <c r="G20" s="113"/>
      <c r="H20" s="317"/>
      <c r="I20" s="124"/>
      <c r="J20" s="124"/>
      <c r="K20" s="318" t="s">
        <v>704</v>
      </c>
      <c r="L20" s="316"/>
      <c r="M20" s="316"/>
      <c r="N20" s="316"/>
    </row>
    <row r="21" spans="1:14" s="164" customFormat="1" ht="12" customHeight="1">
      <c r="A21" s="193" t="s">
        <v>692</v>
      </c>
      <c r="B21" s="314" t="s">
        <v>693</v>
      </c>
      <c r="C21" s="113">
        <v>0</v>
      </c>
      <c r="D21" s="113">
        <v>0</v>
      </c>
      <c r="E21" s="113">
        <v>0</v>
      </c>
      <c r="F21" s="113">
        <v>13</v>
      </c>
      <c r="G21" s="113">
        <v>1</v>
      </c>
      <c r="H21" s="113">
        <v>0</v>
      </c>
      <c r="I21" s="124" t="s">
        <v>344</v>
      </c>
      <c r="J21" s="124" t="s">
        <v>344</v>
      </c>
      <c r="K21" s="321" t="s">
        <v>694</v>
      </c>
      <c r="L21" s="316"/>
      <c r="M21" s="316"/>
      <c r="N21" s="327"/>
    </row>
    <row r="22" spans="1:14" s="164" customFormat="1" ht="12" customHeight="1">
      <c r="A22" s="323" t="s">
        <v>695</v>
      </c>
      <c r="B22" s="314" t="s">
        <v>688</v>
      </c>
      <c r="C22" s="328">
        <v>0</v>
      </c>
      <c r="D22" s="328">
        <v>0</v>
      </c>
      <c r="E22" s="113">
        <v>0</v>
      </c>
      <c r="F22" s="328">
        <v>1.139</v>
      </c>
      <c r="G22" s="327" t="s">
        <v>705</v>
      </c>
      <c r="H22" s="113">
        <v>0</v>
      </c>
      <c r="I22" s="124" t="s">
        <v>344</v>
      </c>
      <c r="J22" s="124" t="s">
        <v>344</v>
      </c>
      <c r="K22" s="324" t="s">
        <v>696</v>
      </c>
      <c r="L22" s="316"/>
      <c r="M22" s="316"/>
      <c r="N22" s="316"/>
    </row>
    <row r="23" spans="1:14" s="164" customFormat="1" ht="12" customHeight="1">
      <c r="A23" s="164" t="s">
        <v>613</v>
      </c>
      <c r="B23" s="314"/>
      <c r="C23" s="113"/>
      <c r="D23" s="113"/>
      <c r="E23" s="113"/>
      <c r="F23" s="113"/>
      <c r="G23" s="113"/>
      <c r="H23" s="317"/>
      <c r="I23" s="124"/>
      <c r="J23" s="124"/>
      <c r="K23" s="164" t="s">
        <v>615</v>
      </c>
      <c r="L23" s="316"/>
      <c r="M23" s="316"/>
      <c r="N23" s="316"/>
    </row>
    <row r="24" spans="1:14" s="164" customFormat="1" ht="12" customHeight="1">
      <c r="A24" s="315" t="s">
        <v>706</v>
      </c>
      <c r="B24" s="314" t="s">
        <v>688</v>
      </c>
      <c r="C24" s="113">
        <v>36646.682999999997</v>
      </c>
      <c r="D24" s="113">
        <v>37989.959000000003</v>
      </c>
      <c r="E24" s="113">
        <v>37541.909</v>
      </c>
      <c r="F24" s="113">
        <v>35761.015000000007</v>
      </c>
      <c r="G24" s="113">
        <v>36317.676000000007</v>
      </c>
      <c r="H24" s="113">
        <v>223394.90599999999</v>
      </c>
      <c r="I24" s="124">
        <v>8.7580792457269485</v>
      </c>
      <c r="J24" s="124">
        <v>3.3485112147881737</v>
      </c>
      <c r="K24" s="315" t="s">
        <v>689</v>
      </c>
      <c r="L24" s="316"/>
      <c r="M24" s="316"/>
      <c r="N24" s="316"/>
    </row>
    <row r="25" spans="1:14" s="164" customFormat="1" ht="12" customHeight="1">
      <c r="A25" s="318" t="s">
        <v>690</v>
      </c>
      <c r="B25" s="314"/>
      <c r="C25" s="113"/>
      <c r="D25" s="113"/>
      <c r="E25" s="113"/>
      <c r="F25" s="113"/>
      <c r="G25" s="113"/>
      <c r="H25" s="317"/>
      <c r="I25" s="124"/>
      <c r="J25" s="124"/>
      <c r="K25" s="318" t="s">
        <v>691</v>
      </c>
      <c r="L25" s="316"/>
      <c r="M25" s="316"/>
      <c r="N25" s="316"/>
    </row>
    <row r="26" spans="1:14" s="164" customFormat="1" ht="12" customHeight="1">
      <c r="A26" s="321" t="s">
        <v>692</v>
      </c>
      <c r="B26" s="314" t="s">
        <v>693</v>
      </c>
      <c r="C26" s="113">
        <v>25018</v>
      </c>
      <c r="D26" s="113">
        <v>23631</v>
      </c>
      <c r="E26" s="113">
        <v>23613</v>
      </c>
      <c r="F26" s="113">
        <v>23044</v>
      </c>
      <c r="G26" s="113">
        <v>22058</v>
      </c>
      <c r="H26" s="317">
        <v>141328</v>
      </c>
      <c r="I26" s="124">
        <v>-4.2446511271864358</v>
      </c>
      <c r="J26" s="124">
        <v>-10.671756883169419</v>
      </c>
      <c r="K26" s="321" t="s">
        <v>694</v>
      </c>
      <c r="L26" s="316"/>
      <c r="M26" s="316"/>
      <c r="N26" s="316"/>
    </row>
    <row r="27" spans="1:14" s="164" customFormat="1" ht="12" customHeight="1">
      <c r="A27" s="324" t="s">
        <v>695</v>
      </c>
      <c r="B27" s="314" t="s">
        <v>688</v>
      </c>
      <c r="C27" s="113">
        <v>6704.4620000000004</v>
      </c>
      <c r="D27" s="113">
        <v>6346.1869999999999</v>
      </c>
      <c r="E27" s="113">
        <v>6227.4040000000005</v>
      </c>
      <c r="F27" s="113">
        <v>6020.6840000000002</v>
      </c>
      <c r="G27" s="113">
        <v>5695.4319999999998</v>
      </c>
      <c r="H27" s="317">
        <v>37213.599000000002</v>
      </c>
      <c r="I27" s="124">
        <v>-2.7916195447295862</v>
      </c>
      <c r="J27" s="124">
        <v>-9.3125405141951951</v>
      </c>
      <c r="K27" s="324" t="s">
        <v>696</v>
      </c>
      <c r="L27" s="316"/>
      <c r="M27" s="316"/>
      <c r="N27" s="316"/>
    </row>
    <row r="28" spans="1:14" s="164" customFormat="1" ht="12" customHeight="1">
      <c r="A28" s="318" t="s">
        <v>697</v>
      </c>
      <c r="B28" s="314"/>
      <c r="C28" s="113"/>
      <c r="D28" s="113"/>
      <c r="E28" s="113"/>
      <c r="F28" s="113"/>
      <c r="G28" s="113"/>
      <c r="H28" s="317"/>
      <c r="I28" s="124"/>
      <c r="J28" s="124"/>
      <c r="K28" s="325" t="s">
        <v>698</v>
      </c>
      <c r="L28" s="316"/>
      <c r="M28" s="316"/>
      <c r="N28" s="286"/>
    </row>
    <row r="29" spans="1:14" s="164" customFormat="1" ht="12" customHeight="1">
      <c r="A29" s="321" t="s">
        <v>692</v>
      </c>
      <c r="B29" s="314" t="s">
        <v>693</v>
      </c>
      <c r="C29" s="113">
        <v>36212</v>
      </c>
      <c r="D29" s="113">
        <v>32304</v>
      </c>
      <c r="E29" s="113">
        <v>99281</v>
      </c>
      <c r="F29" s="113">
        <v>57108</v>
      </c>
      <c r="G29" s="113">
        <v>41652</v>
      </c>
      <c r="H29" s="317">
        <v>296407</v>
      </c>
      <c r="I29" s="124">
        <v>-36.008764954319744</v>
      </c>
      <c r="J29" s="124">
        <v>-15.641044614701563</v>
      </c>
      <c r="K29" s="321" t="s">
        <v>694</v>
      </c>
      <c r="L29" s="316"/>
      <c r="M29" s="316"/>
      <c r="N29" s="316"/>
    </row>
    <row r="30" spans="1:14" s="164" customFormat="1" ht="12" customHeight="1">
      <c r="A30" s="324" t="s">
        <v>695</v>
      </c>
      <c r="B30" s="314" t="s">
        <v>688</v>
      </c>
      <c r="C30" s="113">
        <v>524.56899999999996</v>
      </c>
      <c r="D30" s="113">
        <v>496.79899999999998</v>
      </c>
      <c r="E30" s="113">
        <v>1251.866</v>
      </c>
      <c r="F30" s="113">
        <v>780.01499999999999</v>
      </c>
      <c r="G30" s="113">
        <v>565.01300000000003</v>
      </c>
      <c r="H30" s="317">
        <v>4011.3339999999998</v>
      </c>
      <c r="I30" s="124">
        <v>-39.496078431372553</v>
      </c>
      <c r="J30" s="124">
        <v>-18.401037609900754</v>
      </c>
      <c r="K30" s="324" t="s">
        <v>696</v>
      </c>
      <c r="L30" s="316"/>
      <c r="M30" s="316"/>
      <c r="N30" s="327"/>
    </row>
    <row r="31" spans="1:14" s="164" customFormat="1" ht="12" customHeight="1">
      <c r="A31" s="318" t="s">
        <v>699</v>
      </c>
      <c r="B31" s="314"/>
      <c r="C31" s="113"/>
      <c r="D31" s="113"/>
      <c r="E31" s="113"/>
      <c r="F31" s="113"/>
      <c r="G31" s="113"/>
      <c r="H31" s="317"/>
      <c r="I31" s="124"/>
      <c r="J31" s="124"/>
      <c r="K31" s="318" t="s">
        <v>700</v>
      </c>
      <c r="L31" s="316"/>
      <c r="M31" s="316"/>
      <c r="N31" s="316"/>
    </row>
    <row r="32" spans="1:14" s="164" customFormat="1" ht="12" customHeight="1">
      <c r="A32" s="321" t="s">
        <v>692</v>
      </c>
      <c r="B32" s="314" t="s">
        <v>693</v>
      </c>
      <c r="C32" s="113">
        <v>4436</v>
      </c>
      <c r="D32" s="113">
        <v>4894</v>
      </c>
      <c r="E32" s="113">
        <v>16963</v>
      </c>
      <c r="F32" s="113">
        <v>4909</v>
      </c>
      <c r="G32" s="113">
        <v>4829</v>
      </c>
      <c r="H32" s="317">
        <v>39517</v>
      </c>
      <c r="I32" s="124">
        <v>-25.206541898499406</v>
      </c>
      <c r="J32" s="124">
        <v>-10.993738456687238</v>
      </c>
      <c r="K32" s="321" t="s">
        <v>694</v>
      </c>
      <c r="L32" s="316"/>
      <c r="M32" s="327"/>
      <c r="N32" s="316"/>
    </row>
    <row r="33" spans="1:14" s="164" customFormat="1" ht="12" customHeight="1">
      <c r="A33" s="324" t="s">
        <v>695</v>
      </c>
      <c r="B33" s="314" t="s">
        <v>688</v>
      </c>
      <c r="C33" s="113">
        <v>37.159999999999997</v>
      </c>
      <c r="D33" s="113">
        <v>48.594999999999999</v>
      </c>
      <c r="E33" s="113">
        <v>138.197</v>
      </c>
      <c r="F33" s="113">
        <v>36.1</v>
      </c>
      <c r="G33" s="113">
        <v>37.161999999999999</v>
      </c>
      <c r="H33" s="317">
        <v>326.61900000000003</v>
      </c>
      <c r="I33" s="124">
        <v>-25.07460279054763</v>
      </c>
      <c r="J33" s="124">
        <v>-1.9032544840759706</v>
      </c>
      <c r="K33" s="324" t="s">
        <v>696</v>
      </c>
      <c r="L33" s="316"/>
      <c r="M33" s="316"/>
      <c r="N33" s="124"/>
    </row>
    <row r="34" spans="1:14" s="164" customFormat="1" ht="12" customHeight="1">
      <c r="A34" s="318" t="s">
        <v>701</v>
      </c>
      <c r="B34" s="314"/>
      <c r="C34" s="113"/>
      <c r="D34" s="113"/>
      <c r="E34" s="113"/>
      <c r="F34" s="113"/>
      <c r="G34" s="113"/>
      <c r="H34" s="317"/>
      <c r="I34" s="124"/>
      <c r="J34" s="124"/>
      <c r="K34" s="318" t="s">
        <v>702</v>
      </c>
      <c r="L34" s="316"/>
      <c r="M34" s="316"/>
      <c r="N34" s="316"/>
    </row>
    <row r="35" spans="1:14" s="164" customFormat="1" ht="12" customHeight="1">
      <c r="A35" s="321" t="s">
        <v>692</v>
      </c>
      <c r="B35" s="314" t="s">
        <v>693</v>
      </c>
      <c r="C35" s="113">
        <v>435156</v>
      </c>
      <c r="D35" s="113">
        <v>444276</v>
      </c>
      <c r="E35" s="113">
        <v>439230</v>
      </c>
      <c r="F35" s="113">
        <v>402301</v>
      </c>
      <c r="G35" s="113">
        <v>396585</v>
      </c>
      <c r="H35" s="317">
        <v>2545906</v>
      </c>
      <c r="I35" s="124">
        <v>13.006398803340675</v>
      </c>
      <c r="J35" s="124">
        <v>4.5559064153125437</v>
      </c>
      <c r="K35" s="321" t="s">
        <v>694</v>
      </c>
      <c r="L35" s="316"/>
      <c r="M35" s="316"/>
      <c r="N35" s="316"/>
    </row>
    <row r="36" spans="1:14" s="164" customFormat="1" ht="12" customHeight="1">
      <c r="A36" s="324" t="s">
        <v>695</v>
      </c>
      <c r="B36" s="314" t="s">
        <v>688</v>
      </c>
      <c r="C36" s="113">
        <v>29380.491999999998</v>
      </c>
      <c r="D36" s="113">
        <v>31098.378000000001</v>
      </c>
      <c r="E36" s="113">
        <v>29924.441999999999</v>
      </c>
      <c r="F36" s="113">
        <v>28923.077000000001</v>
      </c>
      <c r="G36" s="113">
        <v>30019.928</v>
      </c>
      <c r="H36" s="317">
        <v>181843.35399999999</v>
      </c>
      <c r="I36" s="124">
        <v>13.517085232980444</v>
      </c>
      <c r="J36" s="124">
        <v>7.0466489671695873</v>
      </c>
      <c r="K36" s="324" t="s">
        <v>696</v>
      </c>
      <c r="L36" s="316"/>
      <c r="M36" s="316"/>
      <c r="N36" s="316"/>
    </row>
    <row r="37" spans="1:14" s="164" customFormat="1" ht="12" customHeight="1">
      <c r="A37" s="318" t="s">
        <v>703</v>
      </c>
      <c r="B37" s="314"/>
      <c r="C37" s="113"/>
      <c r="D37" s="113"/>
      <c r="E37" s="113"/>
      <c r="F37" s="113"/>
      <c r="G37" s="113"/>
      <c r="H37" s="317"/>
      <c r="I37" s="124"/>
      <c r="J37" s="124"/>
      <c r="K37" s="318" t="s">
        <v>704</v>
      </c>
      <c r="L37" s="316"/>
      <c r="M37" s="316"/>
      <c r="N37" s="316"/>
    </row>
    <row r="38" spans="1:14" s="164" customFormat="1" ht="12" customHeight="1">
      <c r="A38" s="321" t="s">
        <v>692</v>
      </c>
      <c r="B38" s="314" t="s">
        <v>693</v>
      </c>
      <c r="C38" s="113">
        <v>0</v>
      </c>
      <c r="D38" s="113">
        <v>0</v>
      </c>
      <c r="E38" s="113">
        <v>0</v>
      </c>
      <c r="F38" s="113">
        <v>13</v>
      </c>
      <c r="G38" s="113">
        <v>1</v>
      </c>
      <c r="H38" s="328">
        <v>0</v>
      </c>
      <c r="I38" s="124" t="s">
        <v>344</v>
      </c>
      <c r="J38" s="124" t="s">
        <v>344</v>
      </c>
      <c r="K38" s="321" t="s">
        <v>694</v>
      </c>
    </row>
    <row r="39" spans="1:14" s="164" customFormat="1" ht="12" customHeight="1" thickBot="1">
      <c r="A39" s="324" t="s">
        <v>695</v>
      </c>
      <c r="B39" s="314" t="s">
        <v>688</v>
      </c>
      <c r="C39" s="328">
        <v>0</v>
      </c>
      <c r="D39" s="328">
        <v>0</v>
      </c>
      <c r="E39" s="328">
        <v>0</v>
      </c>
      <c r="F39" s="328">
        <v>1.139</v>
      </c>
      <c r="G39" s="327" t="s">
        <v>705</v>
      </c>
      <c r="H39" s="328">
        <v>0</v>
      </c>
      <c r="I39" s="124" t="s">
        <v>344</v>
      </c>
      <c r="J39" s="124" t="s">
        <v>344</v>
      </c>
      <c r="K39" s="324" t="s">
        <v>696</v>
      </c>
    </row>
    <row r="40" spans="1:14" s="164" customFormat="1" ht="12" customHeight="1" thickBot="1">
      <c r="A40" s="309"/>
      <c r="B40" s="967" t="s">
        <v>561</v>
      </c>
      <c r="C40" s="967" t="s">
        <v>373</v>
      </c>
      <c r="D40" s="967"/>
      <c r="E40" s="967"/>
      <c r="F40" s="967"/>
      <c r="G40" s="967"/>
      <c r="H40" s="968" t="s">
        <v>707</v>
      </c>
      <c r="I40" s="969" t="s">
        <v>523</v>
      </c>
      <c r="J40" s="969"/>
      <c r="K40" s="309"/>
    </row>
    <row r="41" spans="1:14" s="164" customFormat="1" ht="23.45" customHeight="1" thickBot="1">
      <c r="B41" s="967"/>
      <c r="C41" s="310" t="s">
        <v>488</v>
      </c>
      <c r="D41" s="310" t="s">
        <v>526</v>
      </c>
      <c r="E41" s="310" t="s">
        <v>708</v>
      </c>
      <c r="F41" s="310" t="s">
        <v>684</v>
      </c>
      <c r="G41" s="310" t="s">
        <v>709</v>
      </c>
      <c r="H41" s="968"/>
      <c r="I41" s="311" t="s">
        <v>376</v>
      </c>
      <c r="J41" s="310" t="s">
        <v>710</v>
      </c>
    </row>
    <row r="42" spans="1:14" s="164" customFormat="1" ht="12" customHeight="1">
      <c r="A42" s="28" t="s">
        <v>711</v>
      </c>
      <c r="B42" s="28"/>
    </row>
    <row r="43" spans="1:14" s="164" customFormat="1" ht="12" customHeight="1">
      <c r="A43" s="28" t="s">
        <v>712</v>
      </c>
      <c r="B43" s="28"/>
    </row>
    <row r="44" spans="1:14" s="164" customFormat="1"/>
    <row r="45" spans="1:14" s="164" customFormat="1"/>
    <row r="46" spans="1:14" s="164" customFormat="1"/>
    <row r="47" spans="1:14" s="164" customFormat="1"/>
    <row r="48" spans="1:14" s="164" customFormat="1"/>
    <row r="49" s="164" customFormat="1"/>
    <row r="50" s="164" customFormat="1"/>
    <row r="51" s="164" customFormat="1"/>
    <row r="52" s="164" customFormat="1"/>
    <row r="53" s="164" customFormat="1"/>
    <row r="54" s="164" customFormat="1"/>
    <row r="55" s="164" customFormat="1"/>
    <row r="56" s="164" customFormat="1"/>
    <row r="57" s="164" customFormat="1"/>
    <row r="58" s="164" customFormat="1"/>
    <row r="59" s="164" customFormat="1"/>
    <row r="60" s="164" customFormat="1"/>
    <row r="61" s="164" customFormat="1"/>
    <row r="62" s="164" customFormat="1"/>
    <row r="63" s="164" customFormat="1"/>
    <row r="64" s="164" customFormat="1"/>
    <row r="65" s="164" customFormat="1"/>
    <row r="66" s="164" customFormat="1"/>
    <row r="67" s="164" customFormat="1"/>
    <row r="68" s="164" customFormat="1"/>
    <row r="69" s="164" customFormat="1"/>
    <row r="70" s="164" customFormat="1"/>
    <row r="71" s="164" customFormat="1"/>
    <row r="72" s="164" customFormat="1"/>
    <row r="73" s="164" customFormat="1"/>
    <row r="74" s="164" customFormat="1"/>
    <row r="75" s="164" customFormat="1"/>
    <row r="76" s="164" customFormat="1"/>
    <row r="77" s="164" customFormat="1"/>
    <row r="78" s="164" customFormat="1"/>
    <row r="79" s="164" customFormat="1"/>
    <row r="80" s="164" customFormat="1"/>
    <row r="81" s="164" customFormat="1"/>
    <row r="82" s="164" customFormat="1"/>
    <row r="83" s="164" customFormat="1"/>
    <row r="84" s="164" customFormat="1"/>
    <row r="85" s="164" customFormat="1"/>
    <row r="86" s="164" customFormat="1"/>
    <row r="87" s="164" customFormat="1"/>
    <row r="88" s="164" customFormat="1"/>
    <row r="89" s="164" customFormat="1"/>
    <row r="90" s="164" customFormat="1"/>
    <row r="91" s="164" customFormat="1"/>
  </sheetData>
  <mergeCells count="10">
    <mergeCell ref="B40:B41"/>
    <mergeCell ref="C40:G40"/>
    <mergeCell ref="H40:H41"/>
    <mergeCell ref="I40:J40"/>
    <mergeCell ref="A1:K1"/>
    <mergeCell ref="A2:K2"/>
    <mergeCell ref="B4:B5"/>
    <mergeCell ref="C4:G4"/>
    <mergeCell ref="H4:H5"/>
    <mergeCell ref="I4:J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F18B96-F512-413E-9189-A919F26415F0}">
  <dimension ref="A1:O21"/>
  <sheetViews>
    <sheetView showGridLines="0" workbookViewId="0">
      <selection sqref="A1:K1"/>
    </sheetView>
  </sheetViews>
  <sheetFormatPr defaultColWidth="9.140625" defaultRowHeight="11.25"/>
  <cols>
    <col min="1" max="1" width="16.140625" style="163" customWidth="1"/>
    <col min="2" max="2" width="6.28515625" style="163" customWidth="1"/>
    <col min="3" max="7" width="9" style="163" customWidth="1"/>
    <col min="8" max="10" width="9.7109375" style="163" customWidth="1"/>
    <col min="11" max="11" width="16.140625" style="163" customWidth="1"/>
    <col min="12" max="16384" width="9.140625" style="163"/>
  </cols>
  <sheetData>
    <row r="1" spans="1:15" s="329" customFormat="1">
      <c r="A1" s="927" t="s">
        <v>713</v>
      </c>
      <c r="B1" s="927"/>
      <c r="C1" s="927"/>
      <c r="D1" s="927"/>
      <c r="E1" s="927"/>
      <c r="F1" s="927"/>
      <c r="G1" s="927"/>
      <c r="H1" s="927"/>
      <c r="I1" s="927"/>
      <c r="J1" s="927"/>
      <c r="K1" s="927"/>
    </row>
    <row r="2" spans="1:15" s="329" customFormat="1">
      <c r="A2" s="970" t="s">
        <v>714</v>
      </c>
      <c r="B2" s="970"/>
      <c r="C2" s="970"/>
      <c r="D2" s="970"/>
      <c r="E2" s="970"/>
      <c r="F2" s="970"/>
      <c r="G2" s="970"/>
      <c r="H2" s="970"/>
      <c r="I2" s="970"/>
      <c r="J2" s="970"/>
      <c r="K2" s="970"/>
      <c r="L2" s="308"/>
    </row>
    <row r="3" spans="1:15" ht="12" thickBot="1">
      <c r="L3" s="312"/>
      <c r="M3" s="261"/>
    </row>
    <row r="4" spans="1:15" s="164" customFormat="1" ht="10.5" customHeight="1" thickBot="1">
      <c r="B4" s="969" t="s">
        <v>535</v>
      </c>
      <c r="C4" s="969" t="s">
        <v>309</v>
      </c>
      <c r="D4" s="969"/>
      <c r="E4" s="969"/>
      <c r="F4" s="969"/>
      <c r="G4" s="969"/>
      <c r="H4" s="968" t="s">
        <v>682</v>
      </c>
      <c r="I4" s="969" t="s">
        <v>88</v>
      </c>
      <c r="J4" s="969"/>
      <c r="M4" s="261"/>
      <c r="O4" s="163"/>
    </row>
    <row r="5" spans="1:15" s="164" customFormat="1" ht="23.25" thickBot="1">
      <c r="B5" s="969"/>
      <c r="C5" s="310" t="s">
        <v>488</v>
      </c>
      <c r="D5" s="310" t="s">
        <v>489</v>
      </c>
      <c r="E5" s="310" t="s">
        <v>683</v>
      </c>
      <c r="F5" s="310" t="s">
        <v>684</v>
      </c>
      <c r="G5" s="310" t="s">
        <v>685</v>
      </c>
      <c r="H5" s="968"/>
      <c r="I5" s="311" t="s">
        <v>94</v>
      </c>
      <c r="J5" s="310" t="s">
        <v>95</v>
      </c>
      <c r="M5" s="312"/>
      <c r="N5" s="312"/>
    </row>
    <row r="6" spans="1:15" s="164" customFormat="1">
      <c r="A6" s="141" t="s">
        <v>715</v>
      </c>
      <c r="C6" s="330"/>
      <c r="D6" s="330"/>
      <c r="E6" s="330"/>
      <c r="F6" s="330"/>
      <c r="G6" s="330"/>
      <c r="H6" s="330"/>
      <c r="I6" s="330"/>
      <c r="J6" s="330"/>
      <c r="K6" s="141" t="s">
        <v>716</v>
      </c>
      <c r="M6" s="331"/>
      <c r="N6" s="312"/>
    </row>
    <row r="7" spans="1:15" s="164" customFormat="1">
      <c r="A7" s="146" t="s">
        <v>717</v>
      </c>
      <c r="B7" s="332" t="s">
        <v>718</v>
      </c>
      <c r="C7" s="121">
        <v>21279.010276000001</v>
      </c>
      <c r="D7" s="121">
        <v>20797.299312000003</v>
      </c>
      <c r="E7" s="121">
        <v>19915.090822999999</v>
      </c>
      <c r="F7" s="121">
        <v>21768.644182999997</v>
      </c>
      <c r="G7" s="121">
        <v>21505.685307000003</v>
      </c>
      <c r="H7" s="121">
        <v>102812.771026</v>
      </c>
      <c r="I7" s="333">
        <v>6.7433244632362515</v>
      </c>
      <c r="J7" s="333">
        <v>-9.4803498688389531</v>
      </c>
      <c r="K7" s="146" t="s">
        <v>719</v>
      </c>
      <c r="M7" s="312"/>
    </row>
    <row r="8" spans="1:15" s="164" customFormat="1">
      <c r="A8" s="146" t="s">
        <v>695</v>
      </c>
      <c r="B8" s="314" t="s">
        <v>720</v>
      </c>
      <c r="C8" s="121">
        <v>29667.471975042419</v>
      </c>
      <c r="D8" s="121">
        <v>30456.568640469181</v>
      </c>
      <c r="E8" s="121">
        <v>29558.452001093443</v>
      </c>
      <c r="F8" s="121">
        <v>32306.289304027068</v>
      </c>
      <c r="G8" s="121">
        <v>32942.601740405618</v>
      </c>
      <c r="H8" s="121">
        <v>154803.36825351027</v>
      </c>
      <c r="I8" s="333">
        <v>6.0484907960521781</v>
      </c>
      <c r="J8" s="333">
        <v>-5.7543142025418774</v>
      </c>
      <c r="K8" s="146" t="s">
        <v>696</v>
      </c>
    </row>
    <row r="9" spans="1:15" s="164" customFormat="1">
      <c r="A9" s="39" t="s">
        <v>721</v>
      </c>
      <c r="B9" s="314"/>
      <c r="C9" s="334"/>
      <c r="D9" s="334"/>
      <c r="E9" s="334"/>
      <c r="F9" s="334"/>
      <c r="G9" s="334"/>
      <c r="H9" s="334"/>
      <c r="I9" s="333"/>
      <c r="J9" s="333"/>
      <c r="K9" s="39" t="s">
        <v>722</v>
      </c>
    </row>
    <row r="10" spans="1:15" s="164" customFormat="1">
      <c r="A10" s="146" t="s">
        <v>723</v>
      </c>
      <c r="B10" s="314" t="s">
        <v>718</v>
      </c>
      <c r="C10" s="121">
        <v>164195.10400000002</v>
      </c>
      <c r="D10" s="121">
        <v>174787.995</v>
      </c>
      <c r="E10" s="121">
        <v>181937.652</v>
      </c>
      <c r="F10" s="121">
        <v>171772.76500000001</v>
      </c>
      <c r="G10" s="121">
        <v>157568.747</v>
      </c>
      <c r="H10" s="121">
        <v>866722.554</v>
      </c>
      <c r="I10" s="333">
        <v>8.5686234992353896</v>
      </c>
      <c r="J10" s="333">
        <v>-10.54719882715289</v>
      </c>
      <c r="K10" s="146" t="s">
        <v>719</v>
      </c>
    </row>
    <row r="11" spans="1:15" s="164" customFormat="1" ht="12" thickBot="1">
      <c r="A11" s="146" t="s">
        <v>724</v>
      </c>
      <c r="B11" s="314" t="s">
        <v>720</v>
      </c>
      <c r="C11" s="121">
        <v>10180.096448</v>
      </c>
      <c r="D11" s="121">
        <v>10836.85569</v>
      </c>
      <c r="E11" s="121">
        <v>11280.134424000002</v>
      </c>
      <c r="F11" s="121">
        <v>10649.911430000002</v>
      </c>
      <c r="G11" s="121">
        <v>9769.2623139999996</v>
      </c>
      <c r="H11" s="121">
        <v>53736.798347999997</v>
      </c>
      <c r="I11" s="333">
        <v>8.5686234992353683</v>
      </c>
      <c r="J11" s="333">
        <v>-10.547198827152888</v>
      </c>
      <c r="K11" s="335" t="s">
        <v>725</v>
      </c>
    </row>
    <row r="12" spans="1:15" s="164" customFormat="1" ht="10.5" customHeight="1" thickBot="1">
      <c r="B12" s="969" t="s">
        <v>561</v>
      </c>
      <c r="C12" s="969" t="s">
        <v>373</v>
      </c>
      <c r="D12" s="969"/>
      <c r="E12" s="969"/>
      <c r="F12" s="969"/>
      <c r="G12" s="969"/>
      <c r="H12" s="968" t="s">
        <v>707</v>
      </c>
      <c r="I12" s="969" t="s">
        <v>523</v>
      </c>
      <c r="J12" s="969"/>
    </row>
    <row r="13" spans="1:15" s="164" customFormat="1" ht="34.5" thickBot="1">
      <c r="B13" s="969"/>
      <c r="C13" s="310" t="s">
        <v>488</v>
      </c>
      <c r="D13" s="310" t="s">
        <v>526</v>
      </c>
      <c r="E13" s="310" t="s">
        <v>708</v>
      </c>
      <c r="F13" s="310" t="s">
        <v>684</v>
      </c>
      <c r="G13" s="310" t="s">
        <v>709</v>
      </c>
      <c r="H13" s="968"/>
      <c r="I13" s="311" t="s">
        <v>376</v>
      </c>
      <c r="J13" s="310" t="s">
        <v>710</v>
      </c>
    </row>
    <row r="14" spans="1:15" s="164" customFormat="1">
      <c r="A14" s="39" t="s">
        <v>726</v>
      </c>
    </row>
    <row r="15" spans="1:15" s="164" customFormat="1">
      <c r="A15" s="39" t="s">
        <v>727</v>
      </c>
    </row>
    <row r="16" spans="1:15" s="164" customFormat="1"/>
    <row r="17" spans="3:10" s="164" customFormat="1">
      <c r="C17" s="336"/>
      <c r="D17" s="336"/>
      <c r="E17" s="336"/>
      <c r="F17" s="336"/>
      <c r="G17" s="336"/>
      <c r="H17" s="336"/>
      <c r="I17" s="316"/>
      <c r="J17" s="316"/>
    </row>
    <row r="18" spans="3:10" s="164" customFormat="1">
      <c r="C18" s="336"/>
      <c r="D18" s="336"/>
      <c r="E18" s="336"/>
      <c r="F18" s="336"/>
      <c r="G18" s="336"/>
      <c r="H18" s="336"/>
      <c r="I18" s="316"/>
      <c r="J18" s="316"/>
    </row>
    <row r="19" spans="3:10" s="164" customFormat="1">
      <c r="C19" s="336"/>
      <c r="D19" s="336"/>
      <c r="E19" s="336"/>
      <c r="F19" s="336"/>
      <c r="G19" s="336"/>
      <c r="H19" s="336"/>
      <c r="I19" s="316"/>
      <c r="J19" s="316"/>
    </row>
    <row r="20" spans="3:10" s="164" customFormat="1">
      <c r="C20" s="336"/>
      <c r="D20" s="336"/>
      <c r="E20" s="336"/>
      <c r="F20" s="336"/>
      <c r="G20" s="336"/>
      <c r="H20" s="336"/>
      <c r="I20" s="316"/>
      <c r="J20" s="316"/>
    </row>
    <row r="21" spans="3:10" s="164" customFormat="1">
      <c r="C21" s="336"/>
      <c r="D21" s="336"/>
      <c r="E21" s="336"/>
      <c r="F21" s="336"/>
      <c r="G21" s="336"/>
      <c r="H21" s="336"/>
      <c r="I21" s="316"/>
      <c r="J21" s="316"/>
    </row>
  </sheetData>
  <mergeCells count="10">
    <mergeCell ref="B12:B13"/>
    <mergeCell ref="C12:G12"/>
    <mergeCell ref="H12:H13"/>
    <mergeCell ref="I12:J12"/>
    <mergeCell ref="A1:K1"/>
    <mergeCell ref="A2:K2"/>
    <mergeCell ref="B4:B5"/>
    <mergeCell ref="C4:G4"/>
    <mergeCell ref="H4:H5"/>
    <mergeCell ref="I4:J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BC4B5-A013-4C09-8EFA-0277A0A269AA}">
  <dimension ref="A1:N23"/>
  <sheetViews>
    <sheetView showGridLines="0" workbookViewId="0">
      <selection sqref="A1:K1"/>
    </sheetView>
  </sheetViews>
  <sheetFormatPr defaultColWidth="9.140625" defaultRowHeight="11.25"/>
  <cols>
    <col min="1" max="1" width="23.7109375" style="163" customWidth="1"/>
    <col min="2" max="2" width="6.28515625" style="163" customWidth="1"/>
    <col min="3" max="7" width="9" style="163" customWidth="1"/>
    <col min="8" max="10" width="9.7109375" style="163" customWidth="1"/>
    <col min="11" max="11" width="21" style="163" customWidth="1"/>
    <col min="12" max="16384" width="9.140625" style="163"/>
  </cols>
  <sheetData>
    <row r="1" spans="1:14" s="337" customFormat="1">
      <c r="A1" s="927" t="s">
        <v>728</v>
      </c>
      <c r="B1" s="927"/>
      <c r="C1" s="927"/>
      <c r="D1" s="927"/>
      <c r="E1" s="927"/>
      <c r="F1" s="927"/>
      <c r="G1" s="927"/>
      <c r="H1" s="927"/>
      <c r="I1" s="927"/>
      <c r="J1" s="927"/>
      <c r="K1" s="927"/>
    </row>
    <row r="2" spans="1:14" s="337" customFormat="1">
      <c r="A2" s="970" t="s">
        <v>729</v>
      </c>
      <c r="B2" s="970"/>
      <c r="C2" s="970"/>
      <c r="D2" s="970"/>
      <c r="E2" s="970"/>
      <c r="F2" s="970"/>
      <c r="G2" s="970"/>
      <c r="H2" s="970"/>
      <c r="I2" s="970"/>
      <c r="J2" s="970"/>
      <c r="K2" s="970"/>
      <c r="M2" s="338"/>
    </row>
    <row r="3" spans="1:14" ht="12" thickBot="1">
      <c r="L3" s="308"/>
      <c r="M3" s="261"/>
      <c r="N3" s="308"/>
    </row>
    <row r="4" spans="1:14" s="164" customFormat="1" ht="12" customHeight="1" thickBot="1">
      <c r="B4" s="969" t="s">
        <v>535</v>
      </c>
      <c r="C4" s="969" t="s">
        <v>309</v>
      </c>
      <c r="D4" s="969"/>
      <c r="E4" s="969"/>
      <c r="F4" s="969"/>
      <c r="G4" s="969"/>
      <c r="H4" s="968" t="s">
        <v>682</v>
      </c>
      <c r="I4" s="969" t="s">
        <v>88</v>
      </c>
      <c r="J4" s="969"/>
      <c r="L4" s="312"/>
      <c r="M4" s="261"/>
    </row>
    <row r="5" spans="1:14" s="164" customFormat="1" ht="23.25" thickBot="1">
      <c r="B5" s="969"/>
      <c r="C5" s="310" t="s">
        <v>488</v>
      </c>
      <c r="D5" s="310" t="s">
        <v>489</v>
      </c>
      <c r="E5" s="310" t="s">
        <v>683</v>
      </c>
      <c r="F5" s="310" t="s">
        <v>684</v>
      </c>
      <c r="G5" s="310" t="s">
        <v>685</v>
      </c>
      <c r="H5" s="968"/>
      <c r="I5" s="311" t="s">
        <v>94</v>
      </c>
      <c r="J5" s="310" t="s">
        <v>95</v>
      </c>
      <c r="M5" s="339"/>
    </row>
    <row r="6" spans="1:14" s="164" customFormat="1">
      <c r="A6" s="141" t="s">
        <v>730</v>
      </c>
      <c r="B6" s="314"/>
      <c r="C6" s="5"/>
      <c r="D6" s="5"/>
      <c r="E6" s="5"/>
      <c r="F6" s="5"/>
      <c r="G6" s="5"/>
      <c r="K6" s="141" t="s">
        <v>731</v>
      </c>
      <c r="M6" s="312"/>
    </row>
    <row r="7" spans="1:14" s="164" customFormat="1">
      <c r="A7" s="143" t="s">
        <v>732</v>
      </c>
      <c r="B7" s="340" t="s">
        <v>720</v>
      </c>
      <c r="C7" s="121">
        <v>164376.24470699998</v>
      </c>
      <c r="D7" s="121">
        <v>174173.21395199999</v>
      </c>
      <c r="E7" s="121">
        <v>169502.53754299998</v>
      </c>
      <c r="F7" s="121">
        <v>170334.35349799998</v>
      </c>
      <c r="G7" s="121">
        <v>149542.04762299999</v>
      </c>
      <c r="H7" s="121">
        <v>988555.23525999987</v>
      </c>
      <c r="I7" s="341">
        <v>1.9747366309142547</v>
      </c>
      <c r="J7" s="341">
        <v>0.82921081441889433</v>
      </c>
      <c r="K7" s="143" t="s">
        <v>733</v>
      </c>
      <c r="M7" s="312"/>
    </row>
    <row r="8" spans="1:14" s="164" customFormat="1">
      <c r="A8" s="141" t="s">
        <v>734</v>
      </c>
      <c r="B8" s="340"/>
      <c r="C8" s="342"/>
      <c r="D8" s="342"/>
      <c r="E8" s="342"/>
      <c r="F8" s="342"/>
      <c r="G8" s="342"/>
      <c r="H8" s="342"/>
      <c r="I8" s="341"/>
      <c r="J8" s="341"/>
      <c r="K8" s="141" t="s">
        <v>735</v>
      </c>
    </row>
    <row r="9" spans="1:14" s="164" customFormat="1">
      <c r="A9" s="143" t="s">
        <v>736</v>
      </c>
      <c r="B9" s="340" t="s">
        <v>720</v>
      </c>
      <c r="C9" s="121">
        <v>49172.097475999995</v>
      </c>
      <c r="D9" s="121">
        <v>53256.963808999993</v>
      </c>
      <c r="E9" s="121">
        <v>51104.837912999996</v>
      </c>
      <c r="F9" s="121">
        <v>56504.764334999993</v>
      </c>
      <c r="G9" s="121">
        <v>51764.242831000003</v>
      </c>
      <c r="H9" s="121">
        <v>316071.86781199998</v>
      </c>
      <c r="I9" s="341">
        <v>-11.131098429412308</v>
      </c>
      <c r="J9" s="341">
        <v>-5.9707808815537486</v>
      </c>
      <c r="K9" s="301" t="s">
        <v>737</v>
      </c>
    </row>
    <row r="10" spans="1:14" s="164" customFormat="1">
      <c r="A10" s="146" t="s">
        <v>738</v>
      </c>
      <c r="B10" s="340" t="s">
        <v>720</v>
      </c>
      <c r="C10" s="121">
        <v>969.93499999999995</v>
      </c>
      <c r="D10" s="121">
        <v>850.82500000000005</v>
      </c>
      <c r="E10" s="121">
        <v>926.27</v>
      </c>
      <c r="F10" s="121">
        <v>923.44</v>
      </c>
      <c r="G10" s="121">
        <v>816.84</v>
      </c>
      <c r="H10" s="121">
        <v>5303.8449999999993</v>
      </c>
      <c r="I10" s="341">
        <v>11.874484564323481</v>
      </c>
      <c r="J10" s="341">
        <v>4.0719742308377338</v>
      </c>
      <c r="K10" s="301" t="s">
        <v>739</v>
      </c>
    </row>
    <row r="11" spans="1:14" s="164" customFormat="1">
      <c r="A11" s="146" t="s">
        <v>740</v>
      </c>
      <c r="B11" s="340" t="s">
        <v>720</v>
      </c>
      <c r="C11" s="121">
        <v>1519.425</v>
      </c>
      <c r="D11" s="121">
        <v>1708.5940000000001</v>
      </c>
      <c r="E11" s="121">
        <v>1410.356</v>
      </c>
      <c r="F11" s="121">
        <v>1700.914</v>
      </c>
      <c r="G11" s="121">
        <v>1386.625</v>
      </c>
      <c r="H11" s="121">
        <v>9891.4189999999999</v>
      </c>
      <c r="I11" s="341">
        <v>-33.333172453372605</v>
      </c>
      <c r="J11" s="341">
        <v>-26.247923830179527</v>
      </c>
      <c r="K11" s="301" t="s">
        <v>741</v>
      </c>
    </row>
    <row r="12" spans="1:14" s="164" customFormat="1">
      <c r="A12" s="146" t="s">
        <v>742</v>
      </c>
      <c r="B12" s="340" t="s">
        <v>720</v>
      </c>
      <c r="C12" s="121">
        <v>2422.5650000000001</v>
      </c>
      <c r="D12" s="121">
        <v>3049.5079999999998</v>
      </c>
      <c r="E12" s="121">
        <v>2769.6909999999998</v>
      </c>
      <c r="F12" s="121">
        <v>2735.721</v>
      </c>
      <c r="G12" s="121">
        <v>2558.2649999999999</v>
      </c>
      <c r="H12" s="121">
        <v>16317.116999999998</v>
      </c>
      <c r="I12" s="341">
        <v>-4.9410493363317149</v>
      </c>
      <c r="J12" s="341">
        <v>-4.101529991903611</v>
      </c>
      <c r="K12" s="343" t="s">
        <v>743</v>
      </c>
    </row>
    <row r="13" spans="1:14" s="164" customFormat="1">
      <c r="A13" s="146" t="s">
        <v>744</v>
      </c>
      <c r="B13" s="340" t="s">
        <v>720</v>
      </c>
      <c r="C13" s="121">
        <v>5545.93</v>
      </c>
      <c r="D13" s="121">
        <v>6192.3700000000008</v>
      </c>
      <c r="E13" s="121">
        <v>6219.8320000000003</v>
      </c>
      <c r="F13" s="121">
        <v>5751.7690000000002</v>
      </c>
      <c r="G13" s="121">
        <v>5249.9040000000005</v>
      </c>
      <c r="H13" s="121">
        <v>34595.972999999998</v>
      </c>
      <c r="I13" s="341">
        <v>3.1054159285191258</v>
      </c>
      <c r="J13" s="341">
        <v>8.1445311712412547</v>
      </c>
      <c r="K13" s="343" t="s">
        <v>745</v>
      </c>
    </row>
    <row r="14" spans="1:14" s="164" customFormat="1" ht="12" thickBot="1">
      <c r="A14" s="146" t="s">
        <v>746</v>
      </c>
      <c r="B14" s="340" t="s">
        <v>720</v>
      </c>
      <c r="C14" s="121">
        <v>11474.726999999999</v>
      </c>
      <c r="D14" s="121">
        <v>11744.903</v>
      </c>
      <c r="E14" s="121">
        <v>10378.75</v>
      </c>
      <c r="F14" s="121">
        <v>10479.183000000001</v>
      </c>
      <c r="G14" s="121">
        <v>9499.527</v>
      </c>
      <c r="H14" s="121">
        <v>63847.462999999996</v>
      </c>
      <c r="I14" s="341">
        <v>9.8386362646508694</v>
      </c>
      <c r="J14" s="341">
        <v>1.4721113123204719</v>
      </c>
      <c r="K14" s="343" t="s">
        <v>747</v>
      </c>
    </row>
    <row r="15" spans="1:14" s="164" customFormat="1" ht="12" customHeight="1" thickBot="1">
      <c r="B15" s="969" t="s">
        <v>561</v>
      </c>
      <c r="C15" s="969" t="s">
        <v>373</v>
      </c>
      <c r="D15" s="969"/>
      <c r="E15" s="969"/>
      <c r="F15" s="969"/>
      <c r="G15" s="969"/>
      <c r="H15" s="968" t="s">
        <v>707</v>
      </c>
      <c r="I15" s="969" t="s">
        <v>523</v>
      </c>
      <c r="J15" s="969"/>
    </row>
    <row r="16" spans="1:14" s="164" customFormat="1" ht="34.5" thickBot="1">
      <c r="B16" s="969"/>
      <c r="C16" s="310" t="s">
        <v>488</v>
      </c>
      <c r="D16" s="310" t="s">
        <v>526</v>
      </c>
      <c r="E16" s="310" t="s">
        <v>708</v>
      </c>
      <c r="F16" s="310" t="s">
        <v>684</v>
      </c>
      <c r="G16" s="310" t="s">
        <v>709</v>
      </c>
      <c r="H16" s="968"/>
      <c r="I16" s="311" t="s">
        <v>376</v>
      </c>
      <c r="J16" s="310" t="s">
        <v>710</v>
      </c>
    </row>
    <row r="17" spans="1:11" s="164" customFormat="1">
      <c r="A17" s="28" t="s">
        <v>748</v>
      </c>
    </row>
    <row r="18" spans="1:11" s="164" customFormat="1">
      <c r="A18" s="28" t="s">
        <v>749</v>
      </c>
    </row>
    <row r="19" spans="1:11" s="164" customFormat="1">
      <c r="B19" s="344"/>
      <c r="C19" s="345"/>
      <c r="D19" s="345"/>
      <c r="E19" s="345"/>
      <c r="F19" s="345"/>
      <c r="G19" s="345"/>
      <c r="H19" s="345"/>
      <c r="I19" s="344"/>
      <c r="J19" s="346"/>
    </row>
    <row r="20" spans="1:11" s="164" customFormat="1">
      <c r="B20" s="314"/>
      <c r="C20" s="5"/>
      <c r="D20" s="5"/>
      <c r="E20" s="5"/>
      <c r="F20" s="5"/>
      <c r="G20" s="5"/>
    </row>
    <row r="21" spans="1:11" s="164" customFormat="1">
      <c r="A21" s="7"/>
      <c r="K21" s="7"/>
    </row>
    <row r="22" spans="1:11" s="164" customFormat="1"/>
    <row r="23" spans="1:11">
      <c r="A23" s="164"/>
      <c r="B23" s="164"/>
      <c r="C23" s="164"/>
      <c r="D23" s="164"/>
      <c r="E23" s="164"/>
      <c r="F23" s="164"/>
      <c r="G23" s="164"/>
      <c r="H23" s="164"/>
      <c r="I23" s="164"/>
      <c r="J23" s="164"/>
      <c r="K23" s="164"/>
    </row>
  </sheetData>
  <mergeCells count="10">
    <mergeCell ref="B15:B16"/>
    <mergeCell ref="C15:G15"/>
    <mergeCell ref="H15:H16"/>
    <mergeCell ref="I15:J15"/>
    <mergeCell ref="A1:K1"/>
    <mergeCell ref="A2:K2"/>
    <mergeCell ref="B4:B5"/>
    <mergeCell ref="C4:G4"/>
    <mergeCell ref="H4:H5"/>
    <mergeCell ref="I4:J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44740-DD2A-4347-BA72-610E18B3FECB}">
  <dimension ref="A1:T62"/>
  <sheetViews>
    <sheetView showGridLines="0" workbookViewId="0">
      <selection sqref="A1:K1"/>
    </sheetView>
  </sheetViews>
  <sheetFormatPr defaultColWidth="9.140625" defaultRowHeight="11.25"/>
  <cols>
    <col min="1" max="1" width="20.5703125" style="361" customWidth="1"/>
    <col min="2" max="2" width="8.85546875" style="163" bestFit="1" customWidth="1"/>
    <col min="3" max="7" width="9" style="163" customWidth="1"/>
    <col min="8" max="10" width="9.7109375" style="163" customWidth="1"/>
    <col min="11" max="11" width="20.5703125" style="361" customWidth="1"/>
    <col min="12" max="16384" width="9.140625" style="163"/>
  </cols>
  <sheetData>
    <row r="1" spans="1:20" s="329" customFormat="1" ht="12" customHeight="1">
      <c r="A1" s="927" t="s">
        <v>750</v>
      </c>
      <c r="B1" s="927"/>
      <c r="C1" s="927"/>
      <c r="D1" s="927"/>
      <c r="E1" s="927"/>
      <c r="F1" s="927"/>
      <c r="G1" s="927"/>
      <c r="H1" s="927"/>
      <c r="I1" s="927"/>
      <c r="J1" s="927"/>
      <c r="K1" s="927"/>
    </row>
    <row r="2" spans="1:20" s="329" customFormat="1" ht="12" customHeight="1">
      <c r="A2" s="928" t="s">
        <v>751</v>
      </c>
      <c r="B2" s="928"/>
      <c r="C2" s="928"/>
      <c r="D2" s="928"/>
      <c r="E2" s="928"/>
      <c r="F2" s="928"/>
      <c r="G2" s="928"/>
      <c r="H2" s="928"/>
      <c r="I2" s="928"/>
      <c r="J2" s="928"/>
      <c r="K2" s="928"/>
    </row>
    <row r="3" spans="1:20" s="329" customFormat="1" ht="12" customHeight="1" thickBot="1">
      <c r="A3" s="347"/>
      <c r="B3" s="347"/>
      <c r="C3" s="347"/>
      <c r="D3" s="347"/>
      <c r="E3" s="347"/>
      <c r="F3" s="347"/>
      <c r="G3" s="347"/>
      <c r="H3" s="347"/>
      <c r="I3" s="347"/>
      <c r="J3" s="347"/>
      <c r="K3" s="347"/>
      <c r="L3" s="308"/>
      <c r="M3" s="261"/>
      <c r="N3" s="348"/>
    </row>
    <row r="4" spans="1:20" s="164" customFormat="1" ht="12" customHeight="1" thickBot="1">
      <c r="A4" s="349"/>
      <c r="B4" s="937" t="s">
        <v>535</v>
      </c>
      <c r="C4" s="937" t="s">
        <v>309</v>
      </c>
      <c r="D4" s="937"/>
      <c r="E4" s="937"/>
      <c r="F4" s="937"/>
      <c r="G4" s="937"/>
      <c r="H4" s="968" t="s">
        <v>682</v>
      </c>
      <c r="I4" s="971" t="s">
        <v>88</v>
      </c>
      <c r="J4" s="971"/>
      <c r="K4" s="349"/>
      <c r="L4" s="312"/>
      <c r="M4" s="261"/>
      <c r="N4" s="348"/>
    </row>
    <row r="5" spans="1:20" s="164" customFormat="1" ht="21" customHeight="1" thickBot="1">
      <c r="A5" s="349"/>
      <c r="B5" s="937"/>
      <c r="C5" s="310" t="s">
        <v>488</v>
      </c>
      <c r="D5" s="310" t="s">
        <v>489</v>
      </c>
      <c r="E5" s="310" t="s">
        <v>683</v>
      </c>
      <c r="F5" s="310" t="s">
        <v>684</v>
      </c>
      <c r="G5" s="310" t="s">
        <v>685</v>
      </c>
      <c r="H5" s="968"/>
      <c r="I5" s="174" t="s">
        <v>94</v>
      </c>
      <c r="J5" s="185" t="s">
        <v>95</v>
      </c>
      <c r="K5" s="349"/>
      <c r="M5" s="312"/>
      <c r="P5" s="312"/>
    </row>
    <row r="6" spans="1:20" s="164" customFormat="1" ht="12" customHeight="1">
      <c r="A6" s="197" t="s">
        <v>752</v>
      </c>
      <c r="K6" s="197" t="s">
        <v>752</v>
      </c>
      <c r="M6" s="312"/>
    </row>
    <row r="7" spans="1:20" s="164" customFormat="1" ht="12" customHeight="1">
      <c r="A7" s="143" t="s">
        <v>753</v>
      </c>
      <c r="K7" s="169" t="s">
        <v>753</v>
      </c>
    </row>
    <row r="8" spans="1:20" s="164" customFormat="1" ht="12" customHeight="1">
      <c r="A8" s="167" t="s">
        <v>754</v>
      </c>
      <c r="B8" s="340" t="s">
        <v>720</v>
      </c>
      <c r="C8" s="121">
        <v>11313.233014300004</v>
      </c>
      <c r="D8" s="121">
        <v>11917.243472</v>
      </c>
      <c r="E8" s="121">
        <v>6344.6008587000006</v>
      </c>
      <c r="F8" s="121">
        <v>3667.5934472000008</v>
      </c>
      <c r="G8" s="121">
        <v>6060.1918000000005</v>
      </c>
      <c r="H8" s="121">
        <v>43307.156332200007</v>
      </c>
      <c r="I8" s="350">
        <v>2.0476758332472236</v>
      </c>
      <c r="J8" s="350">
        <v>-0.80841502357833994</v>
      </c>
      <c r="K8" s="323" t="s">
        <v>725</v>
      </c>
      <c r="M8" s="351"/>
      <c r="N8" s="351"/>
      <c r="O8" s="336"/>
      <c r="P8" s="336"/>
      <c r="Q8" s="336"/>
      <c r="R8" s="336"/>
      <c r="S8" s="336"/>
      <c r="T8" s="336"/>
    </row>
    <row r="9" spans="1:20" s="164" customFormat="1" ht="12" customHeight="1">
      <c r="A9" s="169" t="s">
        <v>755</v>
      </c>
      <c r="B9" s="340" t="s">
        <v>756</v>
      </c>
      <c r="C9" s="121">
        <v>32529.278379999992</v>
      </c>
      <c r="D9" s="121">
        <v>32066.688810000003</v>
      </c>
      <c r="E9" s="121">
        <v>25998.853999999996</v>
      </c>
      <c r="F9" s="121">
        <v>20623.890570000003</v>
      </c>
      <c r="G9" s="121">
        <v>27206.442130000007</v>
      </c>
      <c r="H9" s="121">
        <v>157880.34461999999</v>
      </c>
      <c r="I9" s="350">
        <v>15.457288673841976</v>
      </c>
      <c r="J9" s="350">
        <v>6.8531332639287612</v>
      </c>
      <c r="K9" s="193" t="s">
        <v>757</v>
      </c>
      <c r="M9" s="351"/>
      <c r="N9" s="352"/>
      <c r="O9" s="336"/>
      <c r="P9" s="336"/>
      <c r="Q9" s="336"/>
      <c r="R9" s="336"/>
      <c r="S9" s="336"/>
      <c r="T9" s="336"/>
    </row>
    <row r="10" spans="1:20" s="164" customFormat="1" ht="12" customHeight="1">
      <c r="A10" s="146" t="s">
        <v>758</v>
      </c>
      <c r="B10" s="340"/>
      <c r="C10" s="121"/>
      <c r="D10" s="121"/>
      <c r="E10" s="121"/>
      <c r="F10" s="121"/>
      <c r="G10" s="121"/>
      <c r="H10" s="121"/>
      <c r="I10" s="350"/>
      <c r="J10" s="350"/>
      <c r="K10" s="169" t="s">
        <v>759</v>
      </c>
      <c r="M10" s="351"/>
      <c r="N10" s="319"/>
      <c r="O10" s="336"/>
      <c r="P10" s="336"/>
      <c r="Q10" s="336"/>
      <c r="R10" s="336"/>
      <c r="S10" s="336"/>
      <c r="T10" s="336"/>
    </row>
    <row r="11" spans="1:20" s="164" customFormat="1" ht="12" customHeight="1">
      <c r="A11" s="167" t="s">
        <v>754</v>
      </c>
      <c r="B11" s="340" t="s">
        <v>720</v>
      </c>
      <c r="C11" s="328">
        <v>4.4755500000000001</v>
      </c>
      <c r="D11" s="328">
        <v>4.8387799999999999</v>
      </c>
      <c r="E11" s="328">
        <v>8.51877</v>
      </c>
      <c r="F11" s="317">
        <v>16.431570000000004</v>
      </c>
      <c r="G11" s="121">
        <v>14.679729999999999</v>
      </c>
      <c r="H11" s="121">
        <v>50.627690000000008</v>
      </c>
      <c r="I11" s="350">
        <v>-8.1305268862231195</v>
      </c>
      <c r="J11" s="350">
        <v>-12.470217682998397</v>
      </c>
      <c r="K11" s="323" t="s">
        <v>725</v>
      </c>
      <c r="M11" s="351"/>
      <c r="N11" s="322"/>
      <c r="O11" s="336"/>
      <c r="P11" s="336"/>
      <c r="Q11" s="336"/>
      <c r="R11" s="336"/>
      <c r="S11" s="336"/>
      <c r="T11" s="336"/>
    </row>
    <row r="12" spans="1:20" s="164" customFormat="1" ht="12" customHeight="1">
      <c r="A12" s="169" t="s">
        <v>755</v>
      </c>
      <c r="B12" s="340" t="s">
        <v>756</v>
      </c>
      <c r="C12" s="121">
        <v>47.811129999999999</v>
      </c>
      <c r="D12" s="121">
        <v>54.023679999999999</v>
      </c>
      <c r="E12" s="121">
        <v>197.48812000000001</v>
      </c>
      <c r="F12" s="121">
        <v>349.9246</v>
      </c>
      <c r="G12" s="121">
        <v>331.73498999999998</v>
      </c>
      <c r="H12" s="121">
        <v>1052.4794400000001</v>
      </c>
      <c r="I12" s="350">
        <v>-9.3669446823482261</v>
      </c>
      <c r="J12" s="350">
        <v>-4.240428566527088</v>
      </c>
      <c r="K12" s="193" t="s">
        <v>757</v>
      </c>
      <c r="M12" s="351"/>
      <c r="N12" s="322"/>
      <c r="O12" s="336"/>
      <c r="P12" s="336"/>
      <c r="Q12" s="336"/>
      <c r="R12" s="336"/>
      <c r="S12" s="336"/>
      <c r="T12" s="336"/>
    </row>
    <row r="13" spans="1:20" s="164" customFormat="1" ht="12" customHeight="1">
      <c r="A13" s="146" t="s">
        <v>760</v>
      </c>
      <c r="B13" s="340"/>
      <c r="C13" s="121"/>
      <c r="D13" s="121"/>
      <c r="E13" s="121"/>
      <c r="F13" s="121"/>
      <c r="G13" s="121"/>
      <c r="H13" s="121"/>
      <c r="I13" s="350"/>
      <c r="J13" s="350"/>
      <c r="K13" s="167" t="s">
        <v>761</v>
      </c>
      <c r="M13" s="351"/>
      <c r="N13" s="322"/>
      <c r="O13" s="336"/>
      <c r="P13" s="336"/>
      <c r="Q13" s="336"/>
      <c r="R13" s="336"/>
      <c r="S13" s="336"/>
      <c r="T13" s="336"/>
    </row>
    <row r="14" spans="1:20" s="164" customFormat="1" ht="12" customHeight="1">
      <c r="A14" s="167" t="s">
        <v>754</v>
      </c>
      <c r="B14" s="340" t="s">
        <v>720</v>
      </c>
      <c r="C14" s="121">
        <v>10013.424286700003</v>
      </c>
      <c r="D14" s="121">
        <v>10326.073032</v>
      </c>
      <c r="E14" s="121">
        <v>5005.9774687000017</v>
      </c>
      <c r="F14" s="121">
        <v>2332.3041774000003</v>
      </c>
      <c r="G14" s="121">
        <v>4339.5950900000007</v>
      </c>
      <c r="H14" s="121">
        <v>34720.310064800004</v>
      </c>
      <c r="I14" s="350">
        <v>1.093793992358798</v>
      </c>
      <c r="J14" s="350">
        <v>-2.8384142520995552</v>
      </c>
      <c r="K14" s="323" t="s">
        <v>725</v>
      </c>
      <c r="M14" s="351"/>
      <c r="N14" s="286"/>
      <c r="O14" s="336"/>
      <c r="P14" s="336"/>
      <c r="Q14" s="336"/>
      <c r="R14" s="336"/>
      <c r="S14" s="336"/>
      <c r="T14" s="336"/>
    </row>
    <row r="15" spans="1:20" s="164" customFormat="1" ht="12" customHeight="1">
      <c r="A15" s="169" t="s">
        <v>755</v>
      </c>
      <c r="B15" s="340" t="s">
        <v>756</v>
      </c>
      <c r="C15" s="121">
        <v>22790.232899999995</v>
      </c>
      <c r="D15" s="121">
        <v>21774.133900000004</v>
      </c>
      <c r="E15" s="121">
        <v>16580.039829999998</v>
      </c>
      <c r="F15" s="121">
        <v>11240.017480000004</v>
      </c>
      <c r="G15" s="121">
        <v>16051.880430000008</v>
      </c>
      <c r="H15" s="121">
        <v>100112.60509000001</v>
      </c>
      <c r="I15" s="350">
        <v>13.566652685105215</v>
      </c>
      <c r="J15" s="350">
        <v>3.593047163578321</v>
      </c>
      <c r="K15" s="193" t="s">
        <v>757</v>
      </c>
      <c r="M15" s="351"/>
      <c r="N15" s="351"/>
      <c r="O15" s="336"/>
      <c r="P15" s="336"/>
      <c r="Q15" s="336"/>
      <c r="R15" s="336"/>
      <c r="S15" s="336"/>
      <c r="T15" s="336"/>
    </row>
    <row r="16" spans="1:20" s="164" customFormat="1" ht="12" customHeight="1">
      <c r="A16" s="143" t="s">
        <v>762</v>
      </c>
      <c r="B16" s="340"/>
      <c r="C16" s="121"/>
      <c r="D16" s="121"/>
      <c r="E16" s="121"/>
      <c r="F16" s="121"/>
      <c r="G16" s="121"/>
      <c r="H16" s="121"/>
      <c r="I16" s="350"/>
      <c r="J16" s="350"/>
      <c r="K16" s="169" t="s">
        <v>763</v>
      </c>
      <c r="M16" s="351"/>
      <c r="N16" s="353"/>
      <c r="O16" s="336"/>
      <c r="P16" s="336"/>
      <c r="Q16" s="336"/>
      <c r="R16" s="336"/>
      <c r="S16" s="336"/>
      <c r="T16" s="336"/>
    </row>
    <row r="17" spans="1:20" s="164" customFormat="1" ht="12" customHeight="1">
      <c r="A17" s="167" t="s">
        <v>754</v>
      </c>
      <c r="B17" s="340" t="s">
        <v>720</v>
      </c>
      <c r="C17" s="121">
        <v>188.61676</v>
      </c>
      <c r="D17" s="121">
        <v>199.02267000000001</v>
      </c>
      <c r="E17" s="121">
        <v>167.42477000000005</v>
      </c>
      <c r="F17" s="121">
        <v>137.89559</v>
      </c>
      <c r="G17" s="121">
        <v>140.73829000000001</v>
      </c>
      <c r="H17" s="121">
        <v>888.18502999999998</v>
      </c>
      <c r="I17" s="350">
        <v>21.06920152520804</v>
      </c>
      <c r="J17" s="350">
        <v>12.787914194151249</v>
      </c>
      <c r="K17" s="323" t="s">
        <v>725</v>
      </c>
      <c r="M17" s="351"/>
      <c r="N17" s="351"/>
      <c r="O17" s="336"/>
      <c r="P17" s="336"/>
      <c r="Q17" s="336"/>
      <c r="R17" s="336"/>
      <c r="S17" s="336"/>
      <c r="T17" s="336"/>
    </row>
    <row r="18" spans="1:20" s="164" customFormat="1" ht="12" customHeight="1">
      <c r="A18" s="169" t="s">
        <v>755</v>
      </c>
      <c r="B18" s="340" t="s">
        <v>756</v>
      </c>
      <c r="C18" s="121">
        <v>2833.4076299999992</v>
      </c>
      <c r="D18" s="121">
        <v>2443.8617300000001</v>
      </c>
      <c r="E18" s="121">
        <v>1833.4927299999997</v>
      </c>
      <c r="F18" s="121">
        <v>1382.7124399999996</v>
      </c>
      <c r="G18" s="121">
        <v>1286.70156</v>
      </c>
      <c r="H18" s="121">
        <v>10027.57007</v>
      </c>
      <c r="I18" s="350">
        <v>30.976435806011697</v>
      </c>
      <c r="J18" s="350">
        <v>2.655528503801825</v>
      </c>
      <c r="K18" s="193" t="s">
        <v>757</v>
      </c>
      <c r="M18" s="351"/>
      <c r="N18" s="351"/>
      <c r="O18" s="336"/>
      <c r="P18" s="336"/>
      <c r="Q18" s="336"/>
      <c r="R18" s="336"/>
      <c r="S18" s="336"/>
      <c r="T18" s="336"/>
    </row>
    <row r="19" spans="1:20" s="164" customFormat="1" ht="12" customHeight="1">
      <c r="A19" s="143" t="s">
        <v>764</v>
      </c>
      <c r="B19" s="340"/>
      <c r="C19" s="121"/>
      <c r="D19" s="121"/>
      <c r="E19" s="121"/>
      <c r="F19" s="121"/>
      <c r="G19" s="121"/>
      <c r="H19" s="121"/>
      <c r="I19" s="350"/>
      <c r="J19" s="350"/>
      <c r="K19" s="169" t="s">
        <v>765</v>
      </c>
      <c r="M19" s="351"/>
      <c r="N19" s="351"/>
      <c r="O19" s="336"/>
      <c r="P19" s="336"/>
      <c r="Q19" s="336"/>
      <c r="R19" s="336"/>
      <c r="S19" s="336"/>
      <c r="T19" s="336"/>
    </row>
    <row r="20" spans="1:20" s="164" customFormat="1" ht="12" customHeight="1">
      <c r="A20" s="167" t="s">
        <v>754</v>
      </c>
      <c r="B20" s="340" t="s">
        <v>720</v>
      </c>
      <c r="C20" s="121">
        <v>1106.7164175999999</v>
      </c>
      <c r="D20" s="121">
        <v>1387.30899</v>
      </c>
      <c r="E20" s="121">
        <v>1162.67985</v>
      </c>
      <c r="F20" s="121">
        <v>1180.9621098</v>
      </c>
      <c r="G20" s="121">
        <v>1565.1786900000002</v>
      </c>
      <c r="H20" s="121">
        <v>7648.0335474000003</v>
      </c>
      <c r="I20" s="350">
        <v>8.4510139808696447</v>
      </c>
      <c r="J20" s="350">
        <v>8.0202954527710126</v>
      </c>
      <c r="K20" s="323" t="s">
        <v>725</v>
      </c>
      <c r="M20" s="351"/>
      <c r="N20" s="351"/>
      <c r="O20" s="336"/>
      <c r="P20" s="336"/>
      <c r="Q20" s="336"/>
      <c r="R20" s="336"/>
      <c r="S20" s="336"/>
      <c r="T20" s="336"/>
    </row>
    <row r="21" spans="1:20" s="164" customFormat="1" ht="12" customHeight="1">
      <c r="A21" s="169" t="s">
        <v>755</v>
      </c>
      <c r="B21" s="340" t="s">
        <v>756</v>
      </c>
      <c r="C21" s="121">
        <v>6857.8267200000018</v>
      </c>
      <c r="D21" s="121">
        <v>7794.6694999999991</v>
      </c>
      <c r="E21" s="121">
        <v>7387.8333200000006</v>
      </c>
      <c r="F21" s="121">
        <v>7651.2360500000013</v>
      </c>
      <c r="G21" s="121">
        <v>9536.1251499999962</v>
      </c>
      <c r="H21" s="121">
        <v>46687.690020000002</v>
      </c>
      <c r="I21" s="350">
        <v>16.421170858048495</v>
      </c>
      <c r="J21" s="350">
        <v>16.002917100159586</v>
      </c>
      <c r="K21" s="193" t="s">
        <v>757</v>
      </c>
      <c r="M21" s="351"/>
      <c r="N21" s="351"/>
      <c r="O21" s="336"/>
      <c r="P21" s="336"/>
      <c r="Q21" s="336"/>
      <c r="R21" s="336"/>
      <c r="S21" s="336"/>
      <c r="T21" s="336"/>
    </row>
    <row r="22" spans="1:20" s="164" customFormat="1" ht="12" customHeight="1">
      <c r="A22" s="197" t="s">
        <v>766</v>
      </c>
      <c r="B22" s="340"/>
      <c r="C22" s="121"/>
      <c r="D22" s="121"/>
      <c r="E22" s="121"/>
      <c r="F22" s="121"/>
      <c r="G22" s="121"/>
      <c r="H22" s="121"/>
      <c r="I22" s="350"/>
      <c r="J22" s="350"/>
      <c r="K22" s="197" t="s">
        <v>615</v>
      </c>
      <c r="M22" s="351"/>
      <c r="N22" s="351"/>
      <c r="O22" s="336"/>
      <c r="P22" s="336"/>
      <c r="Q22" s="336"/>
      <c r="R22" s="336"/>
      <c r="S22" s="336"/>
      <c r="T22" s="336"/>
    </row>
    <row r="23" spans="1:20" s="164" customFormat="1" ht="12" customHeight="1">
      <c r="A23" s="143" t="s">
        <v>767</v>
      </c>
      <c r="B23" s="340"/>
      <c r="C23" s="121"/>
      <c r="D23" s="121"/>
      <c r="E23" s="121"/>
      <c r="F23" s="121"/>
      <c r="G23" s="121"/>
      <c r="H23" s="121"/>
      <c r="I23" s="350"/>
      <c r="J23" s="350"/>
      <c r="K23" s="169" t="s">
        <v>767</v>
      </c>
      <c r="M23" s="351"/>
      <c r="N23" s="351"/>
      <c r="O23" s="336"/>
      <c r="P23" s="336"/>
      <c r="Q23" s="336"/>
      <c r="R23" s="336"/>
      <c r="S23" s="336"/>
      <c r="T23" s="336"/>
    </row>
    <row r="24" spans="1:20" s="164" customFormat="1" ht="12" customHeight="1">
      <c r="A24" s="167" t="s">
        <v>754</v>
      </c>
      <c r="B24" s="340" t="s">
        <v>720</v>
      </c>
      <c r="C24" s="121">
        <v>9229.3717100000049</v>
      </c>
      <c r="D24" s="121">
        <v>10124.734570000001</v>
      </c>
      <c r="E24" s="121">
        <v>5355.7611300000008</v>
      </c>
      <c r="F24" s="121">
        <v>3234.3124800000005</v>
      </c>
      <c r="G24" s="121">
        <v>5565.7835200000009</v>
      </c>
      <c r="H24" s="121">
        <v>37137.580550000013</v>
      </c>
      <c r="I24" s="350">
        <v>-5.2377954150630552</v>
      </c>
      <c r="J24" s="350">
        <v>0.82665468387880403</v>
      </c>
      <c r="K24" s="323" t="s">
        <v>725</v>
      </c>
      <c r="M24" s="351"/>
      <c r="N24" s="351"/>
      <c r="O24" s="336"/>
      <c r="P24" s="336"/>
      <c r="Q24" s="336"/>
      <c r="R24" s="336"/>
      <c r="S24" s="336"/>
      <c r="T24" s="336"/>
    </row>
    <row r="25" spans="1:20" s="164" customFormat="1" ht="12" customHeight="1">
      <c r="A25" s="169" t="s">
        <v>755</v>
      </c>
      <c r="B25" s="340" t="s">
        <v>756</v>
      </c>
      <c r="C25" s="121">
        <v>24742.807709999997</v>
      </c>
      <c r="D25" s="121">
        <v>24843.567899999998</v>
      </c>
      <c r="E25" s="121">
        <v>20563.381029999997</v>
      </c>
      <c r="F25" s="121">
        <v>17626.016670000005</v>
      </c>
      <c r="G25" s="121">
        <v>23968.317880000006</v>
      </c>
      <c r="H25" s="121">
        <v>128729.94300999999</v>
      </c>
      <c r="I25" s="350">
        <v>9.9347720600129126</v>
      </c>
      <c r="J25" s="350">
        <v>9.8067737229092611</v>
      </c>
      <c r="K25" s="193" t="s">
        <v>757</v>
      </c>
      <c r="M25" s="351"/>
      <c r="N25" s="351"/>
      <c r="O25" s="336"/>
      <c r="P25" s="336"/>
      <c r="Q25" s="336"/>
      <c r="R25" s="336"/>
      <c r="S25" s="336"/>
      <c r="T25" s="336"/>
    </row>
    <row r="26" spans="1:20" s="164" customFormat="1" ht="12" customHeight="1">
      <c r="A26" s="143" t="s">
        <v>768</v>
      </c>
      <c r="B26" s="141"/>
      <c r="C26" s="121"/>
      <c r="D26" s="121"/>
      <c r="E26" s="121"/>
      <c r="F26" s="121"/>
      <c r="G26" s="121"/>
      <c r="H26" s="121"/>
      <c r="I26" s="354"/>
      <c r="J26" s="354"/>
      <c r="K26" s="169" t="s">
        <v>759</v>
      </c>
      <c r="M26" s="351"/>
      <c r="N26" s="351"/>
      <c r="O26" s="336"/>
      <c r="P26" s="336"/>
      <c r="Q26" s="336"/>
      <c r="R26" s="336"/>
      <c r="S26" s="336"/>
      <c r="T26" s="336"/>
    </row>
    <row r="27" spans="1:20" s="164" customFormat="1" ht="12" customHeight="1">
      <c r="A27" s="167" t="s">
        <v>754</v>
      </c>
      <c r="B27" s="340" t="s">
        <v>720</v>
      </c>
      <c r="C27" s="328">
        <v>4.4755500000000001</v>
      </c>
      <c r="D27" s="328">
        <v>4.8387799999999999</v>
      </c>
      <c r="E27" s="328">
        <v>8.51877</v>
      </c>
      <c r="F27" s="317">
        <v>16.431570000000004</v>
      </c>
      <c r="G27" s="327">
        <v>14.679729999999999</v>
      </c>
      <c r="H27" s="121">
        <v>50.627690000000008</v>
      </c>
      <c r="I27" s="350">
        <v>-8.1305268862231195</v>
      </c>
      <c r="J27" s="350">
        <v>-12.470217682998397</v>
      </c>
      <c r="K27" s="323" t="s">
        <v>725</v>
      </c>
      <c r="M27" s="351"/>
      <c r="N27" s="351"/>
      <c r="O27" s="336"/>
      <c r="P27" s="336"/>
      <c r="Q27" s="336"/>
      <c r="R27" s="336"/>
      <c r="S27" s="336"/>
      <c r="T27" s="336"/>
    </row>
    <row r="28" spans="1:20" s="164" customFormat="1" ht="12" customHeight="1">
      <c r="A28" s="169" t="s">
        <v>755</v>
      </c>
      <c r="B28" s="340" t="s">
        <v>756</v>
      </c>
      <c r="C28" s="121">
        <v>47.811129999999999</v>
      </c>
      <c r="D28" s="121">
        <v>54.023679999999999</v>
      </c>
      <c r="E28" s="121">
        <v>197.48812000000001</v>
      </c>
      <c r="F28" s="121">
        <v>349.9246</v>
      </c>
      <c r="G28" s="121">
        <v>331.73498999999998</v>
      </c>
      <c r="H28" s="121">
        <v>1052.4794400000001</v>
      </c>
      <c r="I28" s="350">
        <v>-9.3669446823482261</v>
      </c>
      <c r="J28" s="350">
        <v>-4.240428566527088</v>
      </c>
      <c r="K28" s="323" t="s">
        <v>757</v>
      </c>
      <c r="M28" s="351"/>
      <c r="N28" s="351"/>
      <c r="O28" s="336"/>
      <c r="P28" s="336"/>
      <c r="Q28" s="336"/>
      <c r="R28" s="336"/>
      <c r="S28" s="336"/>
      <c r="T28" s="336"/>
    </row>
    <row r="29" spans="1:20" s="164" customFormat="1" ht="12" customHeight="1">
      <c r="A29" s="143" t="s">
        <v>769</v>
      </c>
      <c r="B29" s="141"/>
      <c r="C29" s="121"/>
      <c r="D29" s="121"/>
      <c r="E29" s="121"/>
      <c r="F29" s="121"/>
      <c r="G29" s="121"/>
      <c r="H29" s="121"/>
      <c r="I29" s="354"/>
      <c r="J29" s="354"/>
      <c r="K29" s="169" t="s">
        <v>761</v>
      </c>
      <c r="M29" s="351"/>
      <c r="N29" s="351"/>
      <c r="O29" s="336"/>
      <c r="P29" s="336"/>
      <c r="Q29" s="336"/>
      <c r="R29" s="336"/>
      <c r="S29" s="336"/>
      <c r="T29" s="336"/>
    </row>
    <row r="30" spans="1:20" s="164" customFormat="1" ht="12" customHeight="1">
      <c r="A30" s="167" t="s">
        <v>754</v>
      </c>
      <c r="B30" s="340" t="s">
        <v>720</v>
      </c>
      <c r="C30" s="121">
        <v>7983.5380000000041</v>
      </c>
      <c r="D30" s="121">
        <v>8541.9968800000006</v>
      </c>
      <c r="E30" s="121">
        <v>4019.4430400000015</v>
      </c>
      <c r="F30" s="121">
        <v>1902.1514100000004</v>
      </c>
      <c r="G30" s="121">
        <v>3852.0697100000007</v>
      </c>
      <c r="H30" s="121">
        <v>28642.337250000008</v>
      </c>
      <c r="I30" s="350">
        <v>-7.5501858477337658</v>
      </c>
      <c r="J30" s="350">
        <v>-1.5972136707517282</v>
      </c>
      <c r="K30" s="323" t="s">
        <v>725</v>
      </c>
      <c r="M30" s="351"/>
      <c r="N30" s="351"/>
      <c r="O30" s="336"/>
      <c r="P30" s="336"/>
      <c r="Q30" s="336"/>
      <c r="R30" s="336"/>
      <c r="S30" s="336"/>
      <c r="T30" s="336"/>
    </row>
    <row r="31" spans="1:20" s="164" customFormat="1" ht="12" customHeight="1">
      <c r="A31" s="169" t="s">
        <v>755</v>
      </c>
      <c r="B31" s="340" t="s">
        <v>756</v>
      </c>
      <c r="C31" s="121">
        <v>15796.196189999995</v>
      </c>
      <c r="D31" s="121">
        <v>14664.353779999999</v>
      </c>
      <c r="E31" s="121">
        <v>11188.753509999999</v>
      </c>
      <c r="F31" s="121">
        <v>8282.4486900000047</v>
      </c>
      <c r="G31" s="121">
        <v>12887.392740000008</v>
      </c>
      <c r="H31" s="121">
        <v>72209.420400000003</v>
      </c>
      <c r="I31" s="350">
        <v>4.067098498388158</v>
      </c>
      <c r="J31" s="350">
        <v>6.1939144714283527</v>
      </c>
      <c r="K31" s="323" t="s">
        <v>757</v>
      </c>
      <c r="M31" s="351"/>
      <c r="N31" s="351"/>
      <c r="O31" s="336"/>
      <c r="P31" s="336"/>
      <c r="Q31" s="336"/>
      <c r="R31" s="336"/>
      <c r="S31" s="336"/>
      <c r="T31" s="336"/>
    </row>
    <row r="32" spans="1:20" s="164" customFormat="1" ht="12" customHeight="1">
      <c r="A32" s="169" t="s">
        <v>770</v>
      </c>
      <c r="B32" s="340"/>
      <c r="C32" s="121"/>
      <c r="D32" s="121"/>
      <c r="E32" s="121"/>
      <c r="F32" s="121"/>
      <c r="G32" s="121"/>
      <c r="H32" s="121"/>
      <c r="I32" s="350"/>
      <c r="J32" s="350"/>
      <c r="K32" s="323" t="s">
        <v>771</v>
      </c>
      <c r="M32" s="351"/>
      <c r="N32" s="351"/>
      <c r="O32" s="336"/>
      <c r="P32" s="336"/>
      <c r="Q32" s="336"/>
      <c r="R32" s="336"/>
      <c r="S32" s="336"/>
      <c r="T32" s="336"/>
    </row>
    <row r="33" spans="1:20" s="164" customFormat="1" ht="12" customHeight="1">
      <c r="A33" s="193" t="s">
        <v>772</v>
      </c>
      <c r="B33" s="340"/>
      <c r="C33" s="121"/>
      <c r="D33" s="121"/>
      <c r="E33" s="121"/>
      <c r="F33" s="121"/>
      <c r="G33" s="121"/>
      <c r="H33" s="121"/>
      <c r="I33" s="350"/>
      <c r="J33" s="350"/>
      <c r="K33" s="355" t="s">
        <v>773</v>
      </c>
      <c r="M33" s="351"/>
      <c r="N33" s="351"/>
      <c r="O33" s="336"/>
      <c r="P33" s="336"/>
      <c r="Q33" s="336"/>
      <c r="R33" s="336"/>
      <c r="S33" s="336"/>
      <c r="T33" s="336"/>
    </row>
    <row r="34" spans="1:20" s="164" customFormat="1" ht="12" customHeight="1">
      <c r="A34" s="356" t="s">
        <v>774</v>
      </c>
      <c r="B34" s="340" t="s">
        <v>720</v>
      </c>
      <c r="C34" s="121">
        <v>1500.9648999999999</v>
      </c>
      <c r="D34" s="121">
        <v>2585.0450000000001</v>
      </c>
      <c r="E34" s="121">
        <v>1428.6299000000001</v>
      </c>
      <c r="F34" s="121">
        <v>565.90409999999997</v>
      </c>
      <c r="G34" s="121">
        <v>851.05419999999992</v>
      </c>
      <c r="H34" s="121">
        <v>7683.4573999999993</v>
      </c>
      <c r="I34" s="350">
        <v>11.130896970216593</v>
      </c>
      <c r="J34" s="350">
        <v>5.0820453457217134</v>
      </c>
      <c r="K34" s="357" t="s">
        <v>725</v>
      </c>
      <c r="M34" s="351"/>
      <c r="N34" s="351"/>
      <c r="O34" s="336"/>
      <c r="P34" s="336"/>
      <c r="Q34" s="336"/>
      <c r="R34" s="336"/>
      <c r="S34" s="336"/>
      <c r="T34" s="336"/>
    </row>
    <row r="35" spans="1:20" s="164" customFormat="1" ht="12" customHeight="1">
      <c r="A35" s="356" t="s">
        <v>775</v>
      </c>
      <c r="B35" s="340" t="s">
        <v>756</v>
      </c>
      <c r="C35" s="121">
        <v>2206.7815699999996</v>
      </c>
      <c r="D35" s="121">
        <v>2971.5292899999999</v>
      </c>
      <c r="E35" s="121">
        <v>2347.9791099999998</v>
      </c>
      <c r="F35" s="121">
        <v>1350.20409</v>
      </c>
      <c r="G35" s="121">
        <v>1447.5701100000001</v>
      </c>
      <c r="H35" s="121">
        <v>11777.896359999999</v>
      </c>
      <c r="I35" s="350">
        <v>12.924638861118179</v>
      </c>
      <c r="J35" s="350">
        <v>0.62160702320255723</v>
      </c>
      <c r="K35" s="358" t="s">
        <v>757</v>
      </c>
      <c r="M35" s="351"/>
      <c r="N35" s="351"/>
      <c r="O35" s="336"/>
      <c r="P35" s="328"/>
      <c r="Q35" s="336"/>
      <c r="R35" s="336"/>
      <c r="S35" s="336"/>
      <c r="T35" s="336"/>
    </row>
    <row r="36" spans="1:20" s="164" customFormat="1" ht="12" customHeight="1">
      <c r="A36" s="193" t="s">
        <v>776</v>
      </c>
      <c r="B36" s="340"/>
      <c r="C36" s="121"/>
      <c r="D36" s="121"/>
      <c r="E36" s="121"/>
      <c r="F36" s="121"/>
      <c r="G36" s="121"/>
      <c r="H36" s="121"/>
      <c r="I36" s="350"/>
      <c r="J36" s="350"/>
      <c r="K36" s="359" t="s">
        <v>777</v>
      </c>
      <c r="M36" s="351"/>
      <c r="N36" s="351"/>
      <c r="O36" s="336"/>
      <c r="P36" s="336"/>
      <c r="Q36" s="336"/>
      <c r="R36" s="336"/>
      <c r="S36" s="336"/>
      <c r="T36" s="336"/>
    </row>
    <row r="37" spans="1:20" s="164" customFormat="1" ht="12" customHeight="1">
      <c r="A37" s="356" t="s">
        <v>774</v>
      </c>
      <c r="B37" s="340" t="s">
        <v>720</v>
      </c>
      <c r="C37" s="121">
        <v>4.7587999999999999</v>
      </c>
      <c r="D37" s="121">
        <v>2.29</v>
      </c>
      <c r="E37" s="121">
        <v>6.1768000000000001</v>
      </c>
      <c r="F37" s="121">
        <v>21.660400000000003</v>
      </c>
      <c r="G37" s="121">
        <v>1208.2628999999999</v>
      </c>
      <c r="H37" s="129">
        <v>1670.3262999999999</v>
      </c>
      <c r="I37" s="124">
        <v>-71.608238073646277</v>
      </c>
      <c r="J37" s="124">
        <v>1821.6668756694321</v>
      </c>
      <c r="K37" s="357" t="s">
        <v>725</v>
      </c>
      <c r="M37" s="351"/>
      <c r="N37" s="351"/>
      <c r="O37" s="336"/>
      <c r="P37" s="336"/>
      <c r="Q37" s="336"/>
      <c r="R37" s="336"/>
      <c r="S37" s="336"/>
      <c r="T37" s="336"/>
    </row>
    <row r="38" spans="1:20" s="164" customFormat="1" ht="12" customHeight="1">
      <c r="A38" s="356" t="s">
        <v>775</v>
      </c>
      <c r="B38" s="340" t="s">
        <v>756</v>
      </c>
      <c r="C38" s="121">
        <v>7.1857899999999999</v>
      </c>
      <c r="D38" s="121">
        <v>2.7130999999999998</v>
      </c>
      <c r="E38" s="328">
        <v>24.181369999999998</v>
      </c>
      <c r="F38" s="129">
        <v>35.215530000000001</v>
      </c>
      <c r="G38" s="328">
        <v>2860.9927200000002</v>
      </c>
      <c r="H38" s="129">
        <v>4578.1056100000005</v>
      </c>
      <c r="I38" s="124">
        <v>-66.213804316446641</v>
      </c>
      <c r="J38" s="124">
        <v>1405.763857403045</v>
      </c>
      <c r="K38" s="358" t="s">
        <v>757</v>
      </c>
      <c r="M38" s="351"/>
      <c r="N38" s="351"/>
      <c r="O38" s="336"/>
      <c r="P38" s="336"/>
      <c r="Q38" s="336"/>
      <c r="R38" s="336"/>
      <c r="S38" s="336"/>
      <c r="T38" s="336"/>
    </row>
    <row r="39" spans="1:20" s="164" customFormat="1" ht="12" customHeight="1">
      <c r="A39" s="193" t="s">
        <v>778</v>
      </c>
      <c r="B39" s="340"/>
      <c r="C39" s="121"/>
      <c r="D39" s="121"/>
      <c r="E39" s="121"/>
      <c r="F39" s="121"/>
      <c r="G39" s="121"/>
      <c r="H39" s="121"/>
      <c r="I39" s="350"/>
      <c r="J39" s="350"/>
      <c r="K39" s="359" t="s">
        <v>779</v>
      </c>
      <c r="M39" s="351"/>
      <c r="N39" s="351"/>
      <c r="O39" s="336"/>
      <c r="P39" s="336"/>
      <c r="Q39" s="336"/>
      <c r="R39" s="336"/>
      <c r="S39" s="336"/>
      <c r="T39" s="336"/>
    </row>
    <row r="40" spans="1:20" s="164" customFormat="1" ht="12" customHeight="1">
      <c r="A40" s="356" t="s">
        <v>774</v>
      </c>
      <c r="B40" s="340" t="s">
        <v>720</v>
      </c>
      <c r="C40" s="328">
        <v>4369.1274000000003</v>
      </c>
      <c r="D40" s="327">
        <v>3926.3467999999998</v>
      </c>
      <c r="E40" s="121">
        <v>941.92869999999994</v>
      </c>
      <c r="F40" s="327" t="s">
        <v>705</v>
      </c>
      <c r="G40" s="129">
        <v>29.811199999999999</v>
      </c>
      <c r="H40" s="129">
        <v>9299.0881000000008</v>
      </c>
      <c r="I40" s="124">
        <v>-0.36463110025640777</v>
      </c>
      <c r="J40" s="124">
        <v>8.8795584657843669</v>
      </c>
      <c r="K40" s="357" t="s">
        <v>725</v>
      </c>
      <c r="M40" s="351"/>
      <c r="N40" s="351"/>
      <c r="O40" s="336"/>
      <c r="P40" s="336"/>
      <c r="Q40" s="336"/>
      <c r="R40" s="336"/>
      <c r="S40" s="336"/>
      <c r="T40" s="336"/>
    </row>
    <row r="41" spans="1:20" s="164" customFormat="1" ht="12" customHeight="1">
      <c r="A41" s="356" t="s">
        <v>775</v>
      </c>
      <c r="B41" s="340" t="s">
        <v>756</v>
      </c>
      <c r="C41" s="328">
        <v>6733.0814099999998</v>
      </c>
      <c r="D41" s="327">
        <v>3743.16489</v>
      </c>
      <c r="E41" s="121">
        <v>876.36274000000003</v>
      </c>
      <c r="F41" s="327" t="s">
        <v>705</v>
      </c>
      <c r="G41" s="129">
        <v>29.324240000000003</v>
      </c>
      <c r="H41" s="129">
        <v>11437.34289</v>
      </c>
      <c r="I41" s="124">
        <v>12.660180346505022</v>
      </c>
      <c r="J41" s="124">
        <v>22.792365609204818</v>
      </c>
      <c r="K41" s="358" t="s">
        <v>757</v>
      </c>
      <c r="M41" s="351"/>
      <c r="N41" s="351"/>
      <c r="O41" s="336"/>
      <c r="P41" s="336"/>
      <c r="Q41" s="336"/>
      <c r="R41" s="336"/>
      <c r="S41" s="336"/>
      <c r="T41" s="336"/>
    </row>
    <row r="42" spans="1:20" s="164" customFormat="1" ht="12" customHeight="1">
      <c r="A42" s="143" t="s">
        <v>780</v>
      </c>
      <c r="B42" s="340"/>
      <c r="C42" s="121"/>
      <c r="D42" s="121"/>
      <c r="E42" s="121"/>
      <c r="F42" s="121"/>
      <c r="G42" s="121"/>
      <c r="H42" s="121"/>
      <c r="I42" s="350"/>
      <c r="J42" s="350"/>
      <c r="K42" s="169" t="s">
        <v>763</v>
      </c>
      <c r="M42" s="351"/>
      <c r="N42" s="351"/>
      <c r="O42" s="336"/>
      <c r="P42" s="336"/>
      <c r="Q42" s="336"/>
      <c r="R42" s="336"/>
      <c r="S42" s="336"/>
      <c r="T42" s="336"/>
    </row>
    <row r="43" spans="1:20" s="164" customFormat="1" ht="12" customHeight="1">
      <c r="A43" s="167" t="s">
        <v>754</v>
      </c>
      <c r="B43" s="340" t="s">
        <v>720</v>
      </c>
      <c r="C43" s="121">
        <v>186.51061000000001</v>
      </c>
      <c r="D43" s="121">
        <v>198.18837000000002</v>
      </c>
      <c r="E43" s="121">
        <v>167.08467000000005</v>
      </c>
      <c r="F43" s="121">
        <v>137.86909</v>
      </c>
      <c r="G43" s="121">
        <v>140.73829000000001</v>
      </c>
      <c r="H43" s="121">
        <v>884.87618000000009</v>
      </c>
      <c r="I43" s="350">
        <v>21.952280204635422</v>
      </c>
      <c r="J43" s="350">
        <v>13.114398435453717</v>
      </c>
      <c r="K43" s="323" t="s">
        <v>725</v>
      </c>
      <c r="M43" s="351"/>
      <c r="N43" s="351"/>
      <c r="O43" s="336"/>
      <c r="P43" s="336"/>
      <c r="Q43" s="336"/>
      <c r="R43" s="336"/>
      <c r="S43" s="336"/>
      <c r="T43" s="336"/>
    </row>
    <row r="44" spans="1:20" s="164" customFormat="1" ht="12" customHeight="1">
      <c r="A44" s="169" t="s">
        <v>755</v>
      </c>
      <c r="B44" s="340" t="s">
        <v>756</v>
      </c>
      <c r="C44" s="121">
        <v>2800.9819199999993</v>
      </c>
      <c r="D44" s="121">
        <v>2434.4690900000001</v>
      </c>
      <c r="E44" s="121">
        <v>1817.2840899999997</v>
      </c>
      <c r="F44" s="121">
        <v>1382.1211399999995</v>
      </c>
      <c r="G44" s="121">
        <v>1286.70156</v>
      </c>
      <c r="H44" s="121">
        <v>9968.8503299999975</v>
      </c>
      <c r="I44" s="350">
        <v>32.421507271320834</v>
      </c>
      <c r="J44" s="350">
        <v>3.1301596889753514</v>
      </c>
      <c r="K44" s="323" t="s">
        <v>757</v>
      </c>
      <c r="M44" s="351"/>
      <c r="N44" s="351"/>
      <c r="O44" s="336"/>
      <c r="P44" s="336"/>
      <c r="Q44" s="336"/>
      <c r="R44" s="336"/>
      <c r="S44" s="336"/>
      <c r="T44" s="336"/>
    </row>
    <row r="45" spans="1:20" s="164" customFormat="1" ht="12" customHeight="1">
      <c r="A45" s="143" t="s">
        <v>781</v>
      </c>
      <c r="B45" s="340"/>
      <c r="C45" s="121"/>
      <c r="D45" s="121"/>
      <c r="E45" s="121"/>
      <c r="F45" s="121"/>
      <c r="G45" s="121"/>
      <c r="H45" s="121"/>
      <c r="I45" s="350"/>
      <c r="J45" s="350"/>
      <c r="K45" s="169" t="s">
        <v>765</v>
      </c>
      <c r="M45" s="351"/>
      <c r="N45" s="351"/>
      <c r="O45" s="336"/>
      <c r="P45" s="336"/>
      <c r="Q45" s="336"/>
      <c r="R45" s="336"/>
      <c r="S45" s="336"/>
      <c r="T45" s="336"/>
    </row>
    <row r="46" spans="1:20" s="164" customFormat="1" ht="12" customHeight="1">
      <c r="A46" s="167" t="s">
        <v>754</v>
      </c>
      <c r="B46" s="340" t="s">
        <v>720</v>
      </c>
      <c r="C46" s="121">
        <v>1054.84755</v>
      </c>
      <c r="D46" s="121">
        <v>1379.71054</v>
      </c>
      <c r="E46" s="121">
        <v>1160.7146499999999</v>
      </c>
      <c r="F46" s="121">
        <v>1177.86041</v>
      </c>
      <c r="G46" s="121">
        <v>1558.2957900000001</v>
      </c>
      <c r="H46" s="121">
        <v>7559.7394299999996</v>
      </c>
      <c r="I46" s="350">
        <v>11.487102417848375</v>
      </c>
      <c r="J46" s="350">
        <v>9.7884789747140619</v>
      </c>
      <c r="K46" s="323" t="s">
        <v>725</v>
      </c>
      <c r="M46" s="351"/>
      <c r="N46" s="351"/>
      <c r="O46" s="336"/>
      <c r="P46" s="336"/>
      <c r="Q46" s="336"/>
      <c r="R46" s="336"/>
      <c r="S46" s="336"/>
      <c r="T46" s="336"/>
    </row>
    <row r="47" spans="1:20" s="164" customFormat="1" ht="12" customHeight="1">
      <c r="A47" s="169" t="s">
        <v>755</v>
      </c>
      <c r="B47" s="340" t="s">
        <v>756</v>
      </c>
      <c r="C47" s="121">
        <v>6097.818470000002</v>
      </c>
      <c r="D47" s="121">
        <v>7690.7213499999998</v>
      </c>
      <c r="E47" s="121">
        <v>7359.8553100000008</v>
      </c>
      <c r="F47" s="121">
        <v>7611.5222400000011</v>
      </c>
      <c r="G47" s="121">
        <v>9462.4885899999972</v>
      </c>
      <c r="H47" s="121">
        <v>45499.192840000003</v>
      </c>
      <c r="I47" s="350">
        <v>18.174857394815273</v>
      </c>
      <c r="J47" s="350">
        <v>18.271616189084781</v>
      </c>
      <c r="K47" s="323" t="s">
        <v>757</v>
      </c>
      <c r="M47" s="351"/>
      <c r="N47" s="351"/>
      <c r="O47" s="336"/>
      <c r="P47" s="336"/>
      <c r="Q47" s="336"/>
      <c r="R47" s="336"/>
      <c r="S47" s="336"/>
      <c r="T47" s="336"/>
    </row>
    <row r="48" spans="1:20" s="164" customFormat="1" ht="12" customHeight="1">
      <c r="A48" s="197" t="s">
        <v>782</v>
      </c>
      <c r="B48" s="340"/>
      <c r="C48" s="121"/>
      <c r="D48" s="121"/>
      <c r="E48" s="121"/>
      <c r="F48" s="121"/>
      <c r="G48" s="121"/>
      <c r="H48" s="121"/>
      <c r="I48" s="350"/>
      <c r="J48" s="350"/>
      <c r="K48" s="197" t="s">
        <v>782</v>
      </c>
      <c r="M48" s="351"/>
      <c r="N48" s="351"/>
      <c r="O48" s="336"/>
      <c r="P48" s="336"/>
      <c r="Q48" s="336"/>
      <c r="R48" s="336"/>
      <c r="S48" s="336"/>
      <c r="T48" s="336"/>
    </row>
    <row r="49" spans="1:20" s="164" customFormat="1" ht="12" customHeight="1">
      <c r="A49" s="143" t="s">
        <v>783</v>
      </c>
      <c r="B49" s="340"/>
      <c r="C49" s="121"/>
      <c r="D49" s="121"/>
      <c r="E49" s="121"/>
      <c r="F49" s="121"/>
      <c r="G49" s="121"/>
      <c r="H49" s="121"/>
      <c r="I49" s="350"/>
      <c r="J49" s="350"/>
      <c r="K49" s="143" t="s">
        <v>783</v>
      </c>
      <c r="M49" s="351"/>
      <c r="N49" s="351"/>
      <c r="O49" s="336"/>
      <c r="P49" s="336"/>
      <c r="Q49" s="336"/>
      <c r="R49" s="336"/>
      <c r="S49" s="336"/>
      <c r="T49" s="336"/>
    </row>
    <row r="50" spans="1:20" s="164" customFormat="1" ht="12" customHeight="1">
      <c r="A50" s="167" t="s">
        <v>754</v>
      </c>
      <c r="B50" s="340" t="s">
        <v>720</v>
      </c>
      <c r="C50" s="121">
        <v>1698.3545043000001</v>
      </c>
      <c r="D50" s="121">
        <v>1051.3847020000001</v>
      </c>
      <c r="E50" s="121">
        <v>468.52112870000002</v>
      </c>
      <c r="F50" s="121">
        <v>335.21141720000003</v>
      </c>
      <c r="G50" s="121">
        <v>225.13603000000003</v>
      </c>
      <c r="H50" s="121">
        <v>3952.4794822000008</v>
      </c>
      <c r="I50" s="350">
        <v>70.127792414267532</v>
      </c>
      <c r="J50" s="350">
        <v>-17.319753913165719</v>
      </c>
      <c r="K50" s="167" t="s">
        <v>725</v>
      </c>
      <c r="M50" s="351"/>
      <c r="N50" s="351"/>
      <c r="O50" s="336"/>
      <c r="P50" s="336"/>
      <c r="Q50" s="336"/>
      <c r="R50" s="336"/>
      <c r="S50" s="336"/>
      <c r="T50" s="336"/>
    </row>
    <row r="51" spans="1:20" s="164" customFormat="1" ht="12" customHeight="1">
      <c r="A51" s="169" t="s">
        <v>755</v>
      </c>
      <c r="B51" s="340" t="s">
        <v>756</v>
      </c>
      <c r="C51" s="121">
        <v>5985.3060499999992</v>
      </c>
      <c r="D51" s="121">
        <v>4066.3578600000001</v>
      </c>
      <c r="E51" s="121">
        <v>2907.054090000001</v>
      </c>
      <c r="F51" s="121">
        <v>2448.4578699999997</v>
      </c>
      <c r="G51" s="121">
        <v>1819.2346199999999</v>
      </c>
      <c r="H51" s="121">
        <v>18645.136010000002</v>
      </c>
      <c r="I51" s="350">
        <v>45.863889717486927</v>
      </c>
      <c r="J51" s="350">
        <v>-7.2038814878453445</v>
      </c>
      <c r="K51" s="169" t="s">
        <v>757</v>
      </c>
      <c r="M51" s="351"/>
      <c r="N51" s="351"/>
      <c r="O51" s="336"/>
      <c r="P51" s="336"/>
      <c r="Q51" s="336"/>
      <c r="R51" s="336"/>
      <c r="S51" s="336"/>
      <c r="T51" s="336"/>
    </row>
    <row r="52" spans="1:20" s="164" customFormat="1" ht="12" customHeight="1">
      <c r="A52" s="197" t="s">
        <v>784</v>
      </c>
      <c r="B52" s="340"/>
      <c r="C52" s="121"/>
      <c r="D52" s="121"/>
      <c r="E52" s="121"/>
      <c r="F52" s="121"/>
      <c r="G52" s="121"/>
      <c r="H52" s="121"/>
      <c r="I52" s="350"/>
      <c r="J52" s="350"/>
      <c r="K52" s="197" t="s">
        <v>784</v>
      </c>
      <c r="M52" s="351"/>
      <c r="N52" s="351"/>
    </row>
    <row r="53" spans="1:20" s="164" customFormat="1" ht="12" customHeight="1">
      <c r="A53" s="143" t="s">
        <v>767</v>
      </c>
      <c r="B53" s="340"/>
      <c r="C53" s="121"/>
      <c r="D53" s="121"/>
      <c r="E53" s="121"/>
      <c r="F53" s="121"/>
      <c r="G53" s="121"/>
      <c r="H53" s="121"/>
      <c r="I53" s="350"/>
      <c r="J53" s="350"/>
      <c r="K53" s="143" t="s">
        <v>767</v>
      </c>
      <c r="M53" s="351"/>
      <c r="N53" s="351"/>
    </row>
    <row r="54" spans="1:20" s="164" customFormat="1" ht="12" customHeight="1">
      <c r="A54" s="167" t="s">
        <v>754</v>
      </c>
      <c r="B54" s="340" t="s">
        <v>720</v>
      </c>
      <c r="C54" s="121">
        <v>385.50679999999994</v>
      </c>
      <c r="D54" s="121">
        <v>741.12420000000054</v>
      </c>
      <c r="E54" s="121">
        <v>520.31859999999972</v>
      </c>
      <c r="F54" s="121">
        <v>98.069550000000049</v>
      </c>
      <c r="G54" s="121">
        <v>269.27225000000004</v>
      </c>
      <c r="H54" s="121">
        <v>2217.0963000000006</v>
      </c>
      <c r="I54" s="350">
        <v>10.639738969441423</v>
      </c>
      <c r="J54" s="350">
        <v>8.3321227732230891</v>
      </c>
      <c r="K54" s="167" t="s">
        <v>725</v>
      </c>
      <c r="M54" s="351"/>
      <c r="N54" s="351"/>
    </row>
    <row r="55" spans="1:20" s="164" customFormat="1" ht="12" customHeight="1" thickBot="1">
      <c r="A55" s="169" t="s">
        <v>755</v>
      </c>
      <c r="B55" s="340" t="s">
        <v>756</v>
      </c>
      <c r="C55" s="121">
        <v>1801.1646199999991</v>
      </c>
      <c r="D55" s="121">
        <v>3156.763050000005</v>
      </c>
      <c r="E55" s="121">
        <v>2528.4188799999988</v>
      </c>
      <c r="F55" s="121">
        <v>549.41602999999998</v>
      </c>
      <c r="G55" s="121">
        <v>1418.8896300000001</v>
      </c>
      <c r="H55" s="121">
        <v>10505.265600000004</v>
      </c>
      <c r="I55" s="350">
        <v>15.153792598677713</v>
      </c>
      <c r="J55" s="350">
        <v>0.7332637162781287</v>
      </c>
      <c r="K55" s="169" t="s">
        <v>757</v>
      </c>
      <c r="M55" s="351"/>
      <c r="N55" s="351"/>
    </row>
    <row r="56" spans="1:20" s="164" customFormat="1" ht="12" customHeight="1" thickBot="1">
      <c r="A56" s="349"/>
      <c r="B56" s="937" t="s">
        <v>561</v>
      </c>
      <c r="C56" s="937" t="s">
        <v>373</v>
      </c>
      <c r="D56" s="937"/>
      <c r="E56" s="937"/>
      <c r="F56" s="937"/>
      <c r="G56" s="937"/>
      <c r="H56" s="968" t="s">
        <v>707</v>
      </c>
      <c r="I56" s="937" t="s">
        <v>523</v>
      </c>
      <c r="J56" s="937"/>
      <c r="K56" s="349"/>
      <c r="M56" s="351"/>
      <c r="N56" s="351"/>
    </row>
    <row r="57" spans="1:20" s="164" customFormat="1" ht="21" customHeight="1" thickBot="1">
      <c r="A57" s="349"/>
      <c r="B57" s="937"/>
      <c r="C57" s="310" t="s">
        <v>488</v>
      </c>
      <c r="D57" s="310" t="s">
        <v>526</v>
      </c>
      <c r="E57" s="310" t="s">
        <v>708</v>
      </c>
      <c r="F57" s="310" t="s">
        <v>684</v>
      </c>
      <c r="G57" s="310" t="s">
        <v>709</v>
      </c>
      <c r="H57" s="968"/>
      <c r="I57" s="174" t="s">
        <v>376</v>
      </c>
      <c r="J57" s="310" t="s">
        <v>710</v>
      </c>
      <c r="K57" s="349"/>
    </row>
    <row r="58" spans="1:20" s="360" customFormat="1" ht="25.9" customHeight="1">
      <c r="A58" s="934" t="s">
        <v>785</v>
      </c>
      <c r="B58" s="934"/>
      <c r="C58" s="934"/>
      <c r="D58" s="934"/>
      <c r="E58" s="934"/>
      <c r="F58" s="934"/>
      <c r="G58" s="934"/>
      <c r="H58" s="934"/>
      <c r="I58" s="934"/>
      <c r="J58" s="934"/>
      <c r="K58" s="934"/>
    </row>
    <row r="59" spans="1:20" s="360" customFormat="1" ht="23.45" customHeight="1">
      <c r="A59" s="934" t="s">
        <v>786</v>
      </c>
      <c r="B59" s="934"/>
      <c r="C59" s="934"/>
      <c r="D59" s="934"/>
      <c r="E59" s="934"/>
      <c r="F59" s="934"/>
      <c r="G59" s="934"/>
      <c r="H59" s="934"/>
      <c r="I59" s="934"/>
      <c r="J59" s="934"/>
      <c r="K59" s="934"/>
    </row>
    <row r="60" spans="1:20">
      <c r="A60" s="349"/>
      <c r="B60" s="164"/>
      <c r="C60" s="164"/>
      <c r="D60" s="164"/>
      <c r="E60" s="164"/>
      <c r="F60" s="164"/>
      <c r="G60" s="164"/>
      <c r="H60" s="164"/>
      <c r="I60" s="164"/>
      <c r="J60" s="164"/>
      <c r="K60" s="349"/>
    </row>
    <row r="61" spans="1:20">
      <c r="A61" s="349"/>
      <c r="B61" s="164"/>
      <c r="C61" s="164"/>
      <c r="D61" s="164"/>
      <c r="E61" s="164"/>
      <c r="F61" s="164"/>
      <c r="G61" s="164"/>
      <c r="H61" s="164"/>
      <c r="I61" s="164"/>
      <c r="J61" s="164"/>
      <c r="K61" s="349"/>
    </row>
    <row r="62" spans="1:20">
      <c r="A62" s="349"/>
      <c r="B62" s="164"/>
      <c r="C62" s="164"/>
      <c r="D62" s="164"/>
      <c r="E62" s="164"/>
      <c r="F62" s="164"/>
      <c r="G62" s="164"/>
      <c r="H62" s="164"/>
      <c r="I62" s="164"/>
      <c r="J62" s="164"/>
      <c r="K62" s="349"/>
    </row>
  </sheetData>
  <mergeCells count="12">
    <mergeCell ref="A59:K59"/>
    <mergeCell ref="A1:K1"/>
    <mergeCell ref="A2:K2"/>
    <mergeCell ref="B4:B5"/>
    <mergeCell ref="C4:G4"/>
    <mergeCell ref="H4:H5"/>
    <mergeCell ref="I4:J4"/>
    <mergeCell ref="B56:B57"/>
    <mergeCell ref="C56:G56"/>
    <mergeCell ref="H56:H57"/>
    <mergeCell ref="I56:J56"/>
    <mergeCell ref="A58:K58"/>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FF85B-6DCB-455A-8AB1-B147649D89CD}">
  <dimension ref="A1:V157"/>
  <sheetViews>
    <sheetView showGridLines="0" workbookViewId="0">
      <selection sqref="A1:I1"/>
    </sheetView>
  </sheetViews>
  <sheetFormatPr defaultColWidth="9.140625" defaultRowHeight="11.25"/>
  <cols>
    <col min="1" max="1" width="27.5703125" style="362" customWidth="1"/>
    <col min="2" max="2" width="9.140625" style="362"/>
    <col min="3" max="7" width="9" style="362" customWidth="1"/>
    <col min="8" max="8" width="12.85546875" style="362" customWidth="1"/>
    <col min="9" max="9" width="10.85546875" style="362" customWidth="1"/>
    <col min="10" max="12" width="9.140625" style="362"/>
    <col min="13" max="14" width="9.140625" style="363"/>
    <col min="15" max="15" width="11.140625" style="363" customWidth="1"/>
    <col min="16" max="17" width="9.140625" style="363"/>
    <col min="18" max="16384" width="9.140625" style="362"/>
  </cols>
  <sheetData>
    <row r="1" spans="1:22" ht="12" customHeight="1">
      <c r="A1" s="927" t="s">
        <v>788</v>
      </c>
      <c r="B1" s="927"/>
      <c r="C1" s="927"/>
      <c r="D1" s="927"/>
      <c r="E1" s="927"/>
      <c r="F1" s="927"/>
      <c r="G1" s="927"/>
      <c r="H1" s="927"/>
      <c r="I1" s="927"/>
    </row>
    <row r="2" spans="1:22" ht="12" customHeight="1">
      <c r="A2" s="970" t="s">
        <v>789</v>
      </c>
      <c r="B2" s="970"/>
      <c r="C2" s="970"/>
      <c r="D2" s="970"/>
      <c r="E2" s="970"/>
      <c r="F2" s="970"/>
      <c r="G2" s="970"/>
      <c r="H2" s="970"/>
      <c r="I2" s="970"/>
    </row>
    <row r="3" spans="1:22" ht="12" customHeight="1" thickBot="1"/>
    <row r="4" spans="1:22" s="97" customFormat="1" ht="12" customHeight="1" thickBot="1">
      <c r="B4" s="894" t="s">
        <v>790</v>
      </c>
      <c r="C4" s="895"/>
      <c r="D4" s="895"/>
      <c r="E4" s="895"/>
      <c r="F4" s="895"/>
      <c r="G4" s="973"/>
      <c r="H4" s="974" t="s">
        <v>791</v>
      </c>
      <c r="I4" s="974" t="s">
        <v>390</v>
      </c>
      <c r="M4" s="365"/>
      <c r="N4" s="365"/>
      <c r="O4" s="365"/>
      <c r="P4" s="365"/>
      <c r="Q4" s="365"/>
    </row>
    <row r="5" spans="1:22" s="97" customFormat="1" ht="36" customHeight="1" thickBot="1">
      <c r="B5" s="364" t="s">
        <v>792</v>
      </c>
      <c r="C5" s="364" t="s">
        <v>793</v>
      </c>
      <c r="D5" s="364" t="s">
        <v>794</v>
      </c>
      <c r="E5" s="364" t="s">
        <v>683</v>
      </c>
      <c r="F5" s="364" t="s">
        <v>684</v>
      </c>
      <c r="G5" s="364" t="s">
        <v>685</v>
      </c>
      <c r="H5" s="974"/>
      <c r="I5" s="974"/>
      <c r="J5" s="366"/>
      <c r="K5" s="366"/>
      <c r="L5" s="366"/>
      <c r="M5" s="365"/>
      <c r="N5" s="365"/>
      <c r="O5" s="365"/>
      <c r="P5" s="365"/>
      <c r="Q5" s="365"/>
    </row>
    <row r="6" spans="1:22" s="97" customFormat="1" ht="12" customHeight="1">
      <c r="A6" s="264" t="s">
        <v>795</v>
      </c>
      <c r="F6" s="264"/>
      <c r="G6" s="264"/>
      <c r="J6" s="264" t="s">
        <v>615</v>
      </c>
      <c r="L6" s="366"/>
      <c r="M6" s="365"/>
      <c r="N6" s="365"/>
      <c r="O6" s="367"/>
      <c r="P6" s="365"/>
      <c r="Q6" s="365"/>
    </row>
    <row r="7" spans="1:22" s="97" customFormat="1" ht="12" customHeight="1">
      <c r="A7" s="368" t="s">
        <v>796</v>
      </c>
      <c r="F7" s="368"/>
      <c r="G7" s="368"/>
      <c r="J7" s="264" t="s">
        <v>797</v>
      </c>
      <c r="L7" s="366"/>
      <c r="M7" s="365"/>
      <c r="N7" s="365"/>
      <c r="O7" s="367"/>
      <c r="P7" s="365"/>
      <c r="Q7" s="365"/>
    </row>
    <row r="8" spans="1:22" s="97" customFormat="1" ht="12" customHeight="1">
      <c r="A8" s="369" t="s">
        <v>798</v>
      </c>
      <c r="B8" s="370">
        <v>22.85</v>
      </c>
      <c r="C8" s="371" t="s">
        <v>359</v>
      </c>
      <c r="D8" s="371" t="s">
        <v>359</v>
      </c>
      <c r="E8" s="371" t="s">
        <v>359</v>
      </c>
      <c r="F8" s="371" t="s">
        <v>359</v>
      </c>
      <c r="G8" s="371" t="s">
        <v>359</v>
      </c>
      <c r="H8" s="372">
        <v>22.43</v>
      </c>
      <c r="I8" s="97">
        <v>1.2</v>
      </c>
      <c r="J8" s="369" t="s">
        <v>799</v>
      </c>
      <c r="K8" s="371"/>
      <c r="L8" s="366"/>
      <c r="M8" s="365"/>
      <c r="N8" s="365"/>
      <c r="O8" s="367"/>
      <c r="P8" s="365"/>
      <c r="Q8" s="365"/>
      <c r="U8" s="370"/>
      <c r="V8" s="370"/>
    </row>
    <row r="9" spans="1:22" s="97" customFormat="1" ht="12" customHeight="1">
      <c r="A9" s="369" t="s">
        <v>800</v>
      </c>
      <c r="B9" s="370">
        <v>25</v>
      </c>
      <c r="C9" s="371" t="s">
        <v>359</v>
      </c>
      <c r="D9" s="371" t="s">
        <v>359</v>
      </c>
      <c r="E9" s="371" t="s">
        <v>359</v>
      </c>
      <c r="F9" s="371" t="s">
        <v>359</v>
      </c>
      <c r="G9" s="371" t="s">
        <v>359</v>
      </c>
      <c r="H9" s="372">
        <v>25.5</v>
      </c>
      <c r="I9" s="373">
        <v>-2</v>
      </c>
      <c r="J9" s="369" t="s">
        <v>664</v>
      </c>
      <c r="K9" s="371"/>
      <c r="L9" s="366"/>
      <c r="M9" s="365"/>
      <c r="N9" s="365"/>
      <c r="O9" s="367"/>
      <c r="P9" s="365"/>
      <c r="Q9" s="365"/>
      <c r="U9" s="370"/>
      <c r="V9" s="370"/>
    </row>
    <row r="10" spans="1:22" s="97" customFormat="1" ht="12" customHeight="1">
      <c r="A10" s="369" t="s">
        <v>801</v>
      </c>
      <c r="B10" s="370">
        <v>18.88</v>
      </c>
      <c r="C10" s="371" t="s">
        <v>359</v>
      </c>
      <c r="D10" s="371" t="s">
        <v>359</v>
      </c>
      <c r="E10" s="371" t="s">
        <v>359</v>
      </c>
      <c r="F10" s="371" t="s">
        <v>359</v>
      </c>
      <c r="G10" s="371" t="s">
        <v>359</v>
      </c>
      <c r="H10" s="372">
        <v>20</v>
      </c>
      <c r="I10" s="97">
        <v>-5.6</v>
      </c>
      <c r="J10" s="374" t="s">
        <v>665</v>
      </c>
      <c r="K10" s="371"/>
      <c r="L10" s="366"/>
      <c r="M10" s="365"/>
      <c r="N10" s="365"/>
      <c r="O10" s="367"/>
      <c r="P10" s="365"/>
      <c r="Q10" s="365"/>
      <c r="U10" s="370"/>
      <c r="V10" s="370"/>
    </row>
    <row r="11" spans="1:22" s="97" customFormat="1" ht="12" customHeight="1">
      <c r="A11" s="369" t="s">
        <v>802</v>
      </c>
      <c r="B11" s="370">
        <v>20</v>
      </c>
      <c r="C11" s="371" t="s">
        <v>359</v>
      </c>
      <c r="D11" s="371" t="s">
        <v>359</v>
      </c>
      <c r="E11" s="371" t="s">
        <v>359</v>
      </c>
      <c r="F11" s="371" t="s">
        <v>359</v>
      </c>
      <c r="G11" s="371" t="s">
        <v>359</v>
      </c>
      <c r="H11" s="372">
        <v>21.75</v>
      </c>
      <c r="I11" s="371" t="s">
        <v>359</v>
      </c>
      <c r="J11" s="374" t="s">
        <v>667</v>
      </c>
      <c r="K11" s="371"/>
      <c r="L11" s="366"/>
      <c r="M11" s="365"/>
      <c r="N11" s="365"/>
      <c r="O11" s="367"/>
      <c r="P11" s="365"/>
      <c r="Q11" s="365"/>
      <c r="U11" s="370"/>
      <c r="V11" s="370"/>
    </row>
    <row r="12" spans="1:22" s="97" customFormat="1" ht="12" customHeight="1">
      <c r="A12" s="369" t="s">
        <v>803</v>
      </c>
      <c r="B12" s="370">
        <v>18.5</v>
      </c>
      <c r="C12" s="371" t="s">
        <v>359</v>
      </c>
      <c r="D12" s="371" t="s">
        <v>359</v>
      </c>
      <c r="E12" s="371" t="s">
        <v>359</v>
      </c>
      <c r="F12" s="371" t="s">
        <v>359</v>
      </c>
      <c r="G12" s="371" t="s">
        <v>359</v>
      </c>
      <c r="H12" s="372">
        <v>23.31</v>
      </c>
      <c r="I12" s="97">
        <v>-22.9</v>
      </c>
      <c r="J12" s="369" t="s">
        <v>671</v>
      </c>
      <c r="K12" s="371"/>
      <c r="L12" s="366"/>
      <c r="M12" s="365"/>
      <c r="N12" s="365"/>
      <c r="O12" s="367"/>
      <c r="P12" s="365"/>
      <c r="Q12" s="365"/>
      <c r="U12" s="370"/>
      <c r="V12" s="370"/>
    </row>
    <row r="13" spans="1:22" s="97" customFormat="1" ht="12" customHeight="1">
      <c r="A13" s="369" t="s">
        <v>804</v>
      </c>
      <c r="B13" s="370">
        <v>25</v>
      </c>
      <c r="C13" s="371" t="s">
        <v>359</v>
      </c>
      <c r="D13" s="371" t="s">
        <v>359</v>
      </c>
      <c r="E13" s="371" t="s">
        <v>359</v>
      </c>
      <c r="F13" s="371" t="s">
        <v>359</v>
      </c>
      <c r="G13" s="371" t="s">
        <v>359</v>
      </c>
      <c r="H13" s="371" t="s">
        <v>359</v>
      </c>
      <c r="I13" s="371" t="s">
        <v>359</v>
      </c>
      <c r="J13" s="369" t="s">
        <v>805</v>
      </c>
      <c r="K13" s="371"/>
      <c r="L13" s="366"/>
      <c r="M13" s="365"/>
      <c r="N13" s="365"/>
      <c r="O13" s="367"/>
      <c r="P13" s="365"/>
      <c r="Q13" s="365"/>
      <c r="U13" s="370"/>
      <c r="V13" s="370"/>
    </row>
    <row r="14" spans="1:22" s="97" customFormat="1" ht="12" customHeight="1">
      <c r="A14" s="369" t="s">
        <v>806</v>
      </c>
      <c r="B14" s="371" t="s">
        <v>359</v>
      </c>
      <c r="C14" s="371" t="s">
        <v>359</v>
      </c>
      <c r="D14" s="371" t="s">
        <v>359</v>
      </c>
      <c r="E14" s="371" t="s">
        <v>359</v>
      </c>
      <c r="F14" s="371" t="s">
        <v>359</v>
      </c>
      <c r="G14" s="371" t="s">
        <v>359</v>
      </c>
      <c r="H14" s="371" t="s">
        <v>359</v>
      </c>
      <c r="I14" s="371" t="s">
        <v>359</v>
      </c>
      <c r="J14" s="369" t="s">
        <v>807</v>
      </c>
      <c r="K14" s="371"/>
      <c r="L14" s="366"/>
      <c r="M14" s="365"/>
      <c r="N14" s="365"/>
      <c r="O14" s="367"/>
      <c r="P14" s="365"/>
      <c r="Q14" s="365"/>
      <c r="U14" s="370"/>
      <c r="V14" s="370"/>
    </row>
    <row r="15" spans="1:22" s="97" customFormat="1" ht="11.25" customHeight="1">
      <c r="A15" s="369" t="s">
        <v>808</v>
      </c>
      <c r="B15" s="371" t="s">
        <v>359</v>
      </c>
      <c r="C15" s="371" t="s">
        <v>359</v>
      </c>
      <c r="D15" s="371" t="s">
        <v>359</v>
      </c>
      <c r="E15" s="371" t="s">
        <v>359</v>
      </c>
      <c r="F15" s="371" t="s">
        <v>359</v>
      </c>
      <c r="G15" s="371" t="s">
        <v>359</v>
      </c>
      <c r="H15" s="372">
        <v>42.31</v>
      </c>
      <c r="I15" s="371" t="s">
        <v>359</v>
      </c>
      <c r="J15" s="369" t="s">
        <v>629</v>
      </c>
      <c r="K15" s="371"/>
      <c r="L15" s="366"/>
      <c r="M15" s="365"/>
      <c r="N15" s="365"/>
      <c r="O15" s="367"/>
      <c r="P15" s="365"/>
      <c r="Q15" s="365"/>
      <c r="U15" s="370"/>
      <c r="V15" s="370"/>
    </row>
    <row r="16" spans="1:22" s="97" customFormat="1" ht="12" customHeight="1">
      <c r="A16" s="369" t="s">
        <v>809</v>
      </c>
      <c r="B16" s="371" t="s">
        <v>359</v>
      </c>
      <c r="C16" s="371" t="s">
        <v>359</v>
      </c>
      <c r="D16" s="371" t="s">
        <v>359</v>
      </c>
      <c r="E16" s="371" t="s">
        <v>359</v>
      </c>
      <c r="F16" s="371" t="s">
        <v>359</v>
      </c>
      <c r="G16" s="371" t="s">
        <v>359</v>
      </c>
      <c r="H16" s="372">
        <v>22.05</v>
      </c>
      <c r="I16" s="371" t="s">
        <v>359</v>
      </c>
      <c r="J16" s="369" t="s">
        <v>810</v>
      </c>
      <c r="K16" s="371"/>
      <c r="L16" s="366"/>
      <c r="M16" s="365"/>
      <c r="N16" s="365"/>
      <c r="O16" s="367"/>
      <c r="P16" s="365"/>
      <c r="Q16" s="365"/>
      <c r="U16" s="370"/>
      <c r="V16" s="370"/>
    </row>
    <row r="17" spans="1:22" s="97" customFormat="1" ht="12" customHeight="1">
      <c r="A17" s="375" t="s">
        <v>811</v>
      </c>
      <c r="B17" s="370"/>
      <c r="E17" s="372"/>
      <c r="F17" s="371"/>
      <c r="G17" s="372"/>
      <c r="H17" s="372"/>
      <c r="J17" s="264" t="s">
        <v>812</v>
      </c>
      <c r="L17" s="366"/>
      <c r="M17" s="365"/>
      <c r="N17" s="365"/>
      <c r="O17" s="367"/>
      <c r="P17" s="365"/>
      <c r="Q17" s="365"/>
      <c r="U17" s="370"/>
      <c r="V17" s="370"/>
    </row>
    <row r="18" spans="1:22" s="97" customFormat="1" ht="12" customHeight="1">
      <c r="A18" s="368" t="s">
        <v>813</v>
      </c>
      <c r="B18" s="370">
        <v>34.32</v>
      </c>
      <c r="C18" s="370">
        <v>37.19</v>
      </c>
      <c r="D18" s="370">
        <v>47.77</v>
      </c>
      <c r="E18" s="372">
        <v>65.33</v>
      </c>
      <c r="F18" s="372">
        <v>41.95</v>
      </c>
      <c r="G18" s="372">
        <v>42.46</v>
      </c>
      <c r="H18" s="372">
        <v>51.85</v>
      </c>
      <c r="I18" s="97">
        <v>-39.5</v>
      </c>
      <c r="J18" s="369" t="s">
        <v>814</v>
      </c>
      <c r="K18" s="373"/>
      <c r="L18" s="366"/>
      <c r="M18" s="365"/>
      <c r="N18" s="365"/>
      <c r="O18" s="367"/>
      <c r="P18" s="365"/>
      <c r="Q18" s="365"/>
      <c r="U18" s="370"/>
      <c r="V18" s="370"/>
    </row>
    <row r="19" spans="1:22" s="97" customFormat="1" ht="12" customHeight="1">
      <c r="A19" s="368" t="s">
        <v>815</v>
      </c>
      <c r="B19" s="370">
        <v>33.729999999999997</v>
      </c>
      <c r="C19" s="370">
        <v>35.869999999999997</v>
      </c>
      <c r="D19" s="370">
        <v>52.31</v>
      </c>
      <c r="E19" s="372">
        <v>93.3</v>
      </c>
      <c r="F19" s="372">
        <v>45</v>
      </c>
      <c r="G19" s="372">
        <v>46.02</v>
      </c>
      <c r="H19" s="372">
        <v>56.69</v>
      </c>
      <c r="I19" s="97">
        <v>-39.200000000000003</v>
      </c>
      <c r="J19" s="369" t="s">
        <v>816</v>
      </c>
      <c r="K19" s="373"/>
      <c r="L19" s="366"/>
      <c r="M19" s="365"/>
      <c r="N19" s="365"/>
      <c r="O19" s="367"/>
      <c r="P19" s="365"/>
      <c r="Q19" s="365"/>
      <c r="U19" s="370"/>
      <c r="V19" s="370"/>
    </row>
    <row r="20" spans="1:22" s="97" customFormat="1" ht="12" customHeight="1">
      <c r="A20" s="368" t="s">
        <v>817</v>
      </c>
      <c r="B20" s="370">
        <v>34.51</v>
      </c>
      <c r="C20" s="370">
        <v>39.15</v>
      </c>
      <c r="D20" s="370">
        <v>40.64</v>
      </c>
      <c r="E20" s="372">
        <v>41.64</v>
      </c>
      <c r="F20" s="372">
        <v>39.979999999999997</v>
      </c>
      <c r="G20" s="372">
        <v>40.81</v>
      </c>
      <c r="H20" s="372">
        <v>49.63</v>
      </c>
      <c r="I20" s="97">
        <v>-39.6</v>
      </c>
      <c r="J20" s="369" t="s">
        <v>818</v>
      </c>
      <c r="K20" s="373"/>
      <c r="L20" s="366"/>
      <c r="M20" s="365"/>
      <c r="N20" s="365"/>
      <c r="O20" s="367"/>
      <c r="P20" s="365"/>
      <c r="Q20" s="365"/>
      <c r="U20" s="370"/>
      <c r="V20" s="370"/>
    </row>
    <row r="21" spans="1:22" s="97" customFormat="1" ht="12" customHeight="1">
      <c r="A21" s="264" t="s">
        <v>819</v>
      </c>
      <c r="B21" s="370"/>
      <c r="C21" s="370"/>
      <c r="D21" s="370"/>
      <c r="E21" s="372"/>
      <c r="F21" s="372"/>
      <c r="G21" s="372"/>
      <c r="H21" s="372"/>
      <c r="J21" s="264" t="s">
        <v>820</v>
      </c>
      <c r="K21" s="373"/>
      <c r="L21" s="366"/>
      <c r="M21" s="365"/>
      <c r="N21" s="365"/>
      <c r="O21" s="367"/>
      <c r="P21" s="365"/>
      <c r="Q21" s="365"/>
      <c r="U21" s="370"/>
      <c r="V21" s="370"/>
    </row>
    <row r="22" spans="1:22" s="97" customFormat="1" ht="12" customHeight="1">
      <c r="A22" s="368" t="s">
        <v>821</v>
      </c>
      <c r="B22" s="370">
        <v>70.819999999999993</v>
      </c>
      <c r="C22" s="370">
        <v>73.349999999999994</v>
      </c>
      <c r="D22" s="370">
        <v>79.27</v>
      </c>
      <c r="E22" s="372">
        <v>80.010000000000005</v>
      </c>
      <c r="F22" s="372">
        <v>79.63</v>
      </c>
      <c r="G22" s="372">
        <v>75.14</v>
      </c>
      <c r="H22" s="372">
        <v>79.38</v>
      </c>
      <c r="I22" s="97">
        <v>15.5</v>
      </c>
      <c r="J22" s="369" t="s">
        <v>822</v>
      </c>
      <c r="K22" s="373"/>
      <c r="L22" s="366"/>
      <c r="M22" s="365"/>
      <c r="N22" s="365"/>
      <c r="O22" s="367"/>
      <c r="P22" s="365"/>
      <c r="Q22" s="365"/>
      <c r="U22" s="370"/>
      <c r="V22" s="370"/>
    </row>
    <row r="23" spans="1:22" s="97" customFormat="1" ht="12" customHeight="1">
      <c r="A23" s="368" t="s">
        <v>823</v>
      </c>
      <c r="B23" s="370">
        <v>137.33000000000001</v>
      </c>
      <c r="C23" s="370">
        <v>123.89</v>
      </c>
      <c r="D23" s="370">
        <v>126</v>
      </c>
      <c r="E23" s="372">
        <v>131.6</v>
      </c>
      <c r="F23" s="372">
        <v>138.72999999999999</v>
      </c>
      <c r="G23" s="372">
        <v>145.78</v>
      </c>
      <c r="H23" s="372">
        <v>156.1</v>
      </c>
      <c r="I23" s="371" t="s">
        <v>359</v>
      </c>
      <c r="J23" s="369" t="s">
        <v>824</v>
      </c>
      <c r="K23" s="373"/>
      <c r="L23" s="366"/>
      <c r="M23" s="365"/>
      <c r="N23" s="365"/>
      <c r="O23" s="367"/>
      <c r="P23" s="365"/>
      <c r="Q23" s="365"/>
      <c r="U23" s="370"/>
      <c r="V23" s="370"/>
    </row>
    <row r="24" spans="1:22" s="97" customFormat="1" ht="12" customHeight="1">
      <c r="A24" s="368" t="s">
        <v>825</v>
      </c>
      <c r="B24" s="370">
        <v>381.89</v>
      </c>
      <c r="C24" s="370">
        <v>327.29000000000002</v>
      </c>
      <c r="D24" s="370">
        <v>350.98</v>
      </c>
      <c r="E24" s="372">
        <v>341.49</v>
      </c>
      <c r="F24" s="372">
        <v>387.74</v>
      </c>
      <c r="G24" s="372">
        <v>464.68</v>
      </c>
      <c r="H24" s="372">
        <v>346.03</v>
      </c>
      <c r="I24" s="97">
        <v>30.4</v>
      </c>
      <c r="J24" s="369" t="s">
        <v>826</v>
      </c>
      <c r="K24" s="373"/>
      <c r="L24" s="366"/>
      <c r="M24" s="365"/>
      <c r="N24" s="365"/>
      <c r="O24" s="367"/>
      <c r="P24" s="365"/>
      <c r="Q24" s="365"/>
      <c r="U24" s="370"/>
      <c r="V24" s="370"/>
    </row>
    <row r="25" spans="1:22" s="97" customFormat="1" ht="12" customHeight="1">
      <c r="A25" s="368" t="s">
        <v>827</v>
      </c>
      <c r="B25" s="370">
        <v>95.67</v>
      </c>
      <c r="C25" s="370">
        <v>92.46</v>
      </c>
      <c r="D25" s="370">
        <v>84.01</v>
      </c>
      <c r="E25" s="372">
        <v>67.81</v>
      </c>
      <c r="F25" s="372">
        <v>74.489999999999995</v>
      </c>
      <c r="G25" s="372">
        <v>85.85</v>
      </c>
      <c r="H25" s="372">
        <v>77.099999999999994</v>
      </c>
      <c r="I25" s="97">
        <v>40.200000000000003</v>
      </c>
      <c r="J25" s="369" t="s">
        <v>828</v>
      </c>
      <c r="K25" s="373"/>
      <c r="L25" s="366"/>
      <c r="M25" s="365"/>
      <c r="N25" s="365"/>
      <c r="O25" s="367"/>
      <c r="P25" s="365"/>
      <c r="Q25" s="365"/>
      <c r="U25" s="370"/>
      <c r="V25" s="370"/>
    </row>
    <row r="26" spans="1:22" s="97" customFormat="1" ht="12" customHeight="1">
      <c r="A26" s="368" t="s">
        <v>829</v>
      </c>
      <c r="B26" s="370">
        <v>152.53</v>
      </c>
      <c r="C26" s="370">
        <v>127.89</v>
      </c>
      <c r="D26" s="370">
        <v>83.29</v>
      </c>
      <c r="E26" s="372">
        <v>79.959999999999994</v>
      </c>
      <c r="F26" s="372">
        <v>84.83</v>
      </c>
      <c r="G26" s="372">
        <v>85.38</v>
      </c>
      <c r="H26" s="372">
        <v>79.88</v>
      </c>
      <c r="I26" s="97">
        <v>138.80000000000001</v>
      </c>
      <c r="J26" s="369" t="s">
        <v>830</v>
      </c>
      <c r="K26" s="373"/>
      <c r="L26" s="366"/>
      <c r="M26" s="365"/>
      <c r="N26" s="365"/>
      <c r="O26" s="367"/>
      <c r="P26" s="365"/>
      <c r="Q26" s="365"/>
      <c r="U26" s="370"/>
      <c r="V26" s="370"/>
    </row>
    <row r="27" spans="1:22" s="97" customFormat="1" ht="12" customHeight="1">
      <c r="A27" s="368" t="s">
        <v>831</v>
      </c>
      <c r="B27" s="370">
        <v>255</v>
      </c>
      <c r="C27" s="370">
        <v>237.62</v>
      </c>
      <c r="D27" s="370">
        <v>237.62</v>
      </c>
      <c r="E27" s="372">
        <v>236.68</v>
      </c>
      <c r="F27" s="372">
        <v>235.73</v>
      </c>
      <c r="G27" s="372">
        <v>235.73</v>
      </c>
      <c r="H27" s="372">
        <v>207.25</v>
      </c>
      <c r="I27" s="371" t="s">
        <v>359</v>
      </c>
      <c r="J27" s="369" t="s">
        <v>832</v>
      </c>
      <c r="K27" s="373"/>
      <c r="L27" s="366"/>
      <c r="M27" s="365"/>
      <c r="N27" s="365"/>
      <c r="O27" s="367"/>
      <c r="P27" s="365"/>
      <c r="Q27" s="365"/>
      <c r="U27" s="370"/>
      <c r="V27" s="370"/>
    </row>
    <row r="28" spans="1:22" s="97" customFormat="1" ht="12" customHeight="1">
      <c r="A28" s="105" t="s">
        <v>833</v>
      </c>
      <c r="B28" s="371" t="s">
        <v>359</v>
      </c>
      <c r="C28" s="371" t="s">
        <v>359</v>
      </c>
      <c r="D28" s="371" t="s">
        <v>359</v>
      </c>
      <c r="E28" s="371" t="s">
        <v>359</v>
      </c>
      <c r="F28" s="371" t="s">
        <v>359</v>
      </c>
      <c r="G28" s="371" t="s">
        <v>359</v>
      </c>
      <c r="H28" s="372">
        <v>87.27</v>
      </c>
      <c r="I28" s="371" t="s">
        <v>359</v>
      </c>
      <c r="J28" s="368" t="s">
        <v>834</v>
      </c>
      <c r="K28" s="371"/>
      <c r="L28" s="366"/>
      <c r="M28" s="365"/>
      <c r="N28" s="365"/>
      <c r="O28" s="367"/>
      <c r="P28" s="365"/>
      <c r="Q28" s="365"/>
      <c r="U28" s="370"/>
      <c r="V28" s="370"/>
    </row>
    <row r="29" spans="1:22" s="97" customFormat="1" ht="12" customHeight="1">
      <c r="A29" s="105" t="s">
        <v>835</v>
      </c>
      <c r="B29" s="371" t="s">
        <v>359</v>
      </c>
      <c r="C29" s="371" t="s">
        <v>359</v>
      </c>
      <c r="D29" s="371" t="s">
        <v>359</v>
      </c>
      <c r="E29" s="371" t="s">
        <v>359</v>
      </c>
      <c r="F29" s="371" t="s">
        <v>359</v>
      </c>
      <c r="G29" s="371" t="s">
        <v>359</v>
      </c>
      <c r="H29" s="372">
        <v>60.97</v>
      </c>
      <c r="I29" s="371" t="s">
        <v>359</v>
      </c>
      <c r="J29" s="368" t="s">
        <v>836</v>
      </c>
      <c r="K29" s="371"/>
      <c r="L29" s="366"/>
      <c r="M29" s="365"/>
      <c r="N29" s="365"/>
      <c r="O29" s="367"/>
      <c r="P29" s="365"/>
      <c r="Q29" s="365"/>
      <c r="U29" s="370"/>
      <c r="V29" s="370"/>
    </row>
    <row r="30" spans="1:22" s="97" customFormat="1" ht="12" customHeight="1">
      <c r="A30" s="264" t="s">
        <v>837</v>
      </c>
      <c r="B30" s="370"/>
      <c r="C30" s="370"/>
      <c r="D30" s="370"/>
      <c r="E30" s="372"/>
      <c r="F30" s="372"/>
      <c r="G30" s="372"/>
      <c r="H30" s="372"/>
      <c r="J30" s="264" t="s">
        <v>838</v>
      </c>
      <c r="K30" s="373"/>
      <c r="L30" s="366"/>
      <c r="M30" s="365"/>
      <c r="N30" s="365"/>
      <c r="O30" s="367"/>
      <c r="P30" s="365"/>
      <c r="Q30" s="365"/>
      <c r="U30" s="370"/>
      <c r="V30" s="370"/>
    </row>
    <row r="31" spans="1:22" s="378" customFormat="1" ht="12" customHeight="1">
      <c r="A31" s="288" t="s">
        <v>839</v>
      </c>
      <c r="B31" s="376" t="s">
        <v>359</v>
      </c>
      <c r="C31" s="376" t="s">
        <v>359</v>
      </c>
      <c r="D31" s="376" t="s">
        <v>359</v>
      </c>
      <c r="E31" s="376" t="s">
        <v>359</v>
      </c>
      <c r="F31" s="376" t="s">
        <v>359</v>
      </c>
      <c r="G31" s="376" t="s">
        <v>359</v>
      </c>
      <c r="H31" s="376" t="s">
        <v>359</v>
      </c>
      <c r="I31" s="376" t="s">
        <v>359</v>
      </c>
      <c r="J31" s="369" t="s">
        <v>651</v>
      </c>
      <c r="K31" s="377"/>
      <c r="L31" s="366"/>
      <c r="M31" s="365"/>
      <c r="N31" s="365"/>
      <c r="O31" s="367"/>
      <c r="P31" s="365"/>
      <c r="Q31" s="365"/>
      <c r="R31" s="97"/>
      <c r="S31" s="97"/>
      <c r="T31" s="97"/>
      <c r="U31" s="370"/>
      <c r="V31" s="370"/>
    </row>
    <row r="32" spans="1:22" s="97" customFormat="1" ht="12" customHeight="1">
      <c r="A32" s="368" t="s">
        <v>840</v>
      </c>
      <c r="B32" s="371" t="s">
        <v>359</v>
      </c>
      <c r="C32" s="371" t="s">
        <v>359</v>
      </c>
      <c r="D32" s="371" t="s">
        <v>359</v>
      </c>
      <c r="E32" s="371" t="s">
        <v>359</v>
      </c>
      <c r="F32" s="371" t="s">
        <v>359</v>
      </c>
      <c r="G32" s="371" t="s">
        <v>359</v>
      </c>
      <c r="H32" s="372">
        <v>265.36</v>
      </c>
      <c r="I32" s="371" t="s">
        <v>359</v>
      </c>
      <c r="J32" s="369" t="s">
        <v>841</v>
      </c>
      <c r="K32" s="371"/>
      <c r="L32" s="366"/>
      <c r="M32" s="365"/>
      <c r="N32" s="365"/>
      <c r="O32" s="367"/>
      <c r="P32" s="365"/>
      <c r="Q32" s="365"/>
      <c r="U32" s="370"/>
      <c r="V32" s="370"/>
    </row>
    <row r="33" spans="1:22" s="97" customFormat="1" ht="12" customHeight="1">
      <c r="A33" s="368" t="s">
        <v>842</v>
      </c>
      <c r="B33" s="370">
        <v>54</v>
      </c>
      <c r="C33" s="370">
        <v>54</v>
      </c>
      <c r="D33" s="370">
        <v>54</v>
      </c>
      <c r="E33" s="372">
        <v>54</v>
      </c>
      <c r="F33" s="372">
        <v>54</v>
      </c>
      <c r="G33" s="372">
        <v>54</v>
      </c>
      <c r="H33" s="372">
        <v>60.17</v>
      </c>
      <c r="I33" s="97">
        <v>-14.3</v>
      </c>
      <c r="J33" s="369" t="s">
        <v>843</v>
      </c>
      <c r="K33" s="373"/>
      <c r="L33" s="366"/>
      <c r="M33" s="365"/>
      <c r="N33" s="365"/>
      <c r="O33" s="367"/>
      <c r="P33" s="365"/>
      <c r="Q33" s="365"/>
      <c r="U33" s="370"/>
      <c r="V33" s="370"/>
    </row>
    <row r="34" spans="1:22" s="97" customFormat="1" ht="12" customHeight="1">
      <c r="A34" s="264" t="s">
        <v>844</v>
      </c>
      <c r="B34" s="370"/>
      <c r="C34" s="370"/>
      <c r="D34" s="370"/>
      <c r="E34" s="372"/>
      <c r="F34" s="372"/>
      <c r="G34" s="372"/>
      <c r="H34" s="372"/>
      <c r="J34" s="97" t="s">
        <v>845</v>
      </c>
      <c r="K34" s="373"/>
      <c r="L34" s="366"/>
      <c r="M34" s="365"/>
      <c r="N34" s="365"/>
      <c r="O34" s="367"/>
      <c r="P34" s="365"/>
      <c r="Q34" s="365"/>
      <c r="U34" s="370"/>
      <c r="V34" s="370"/>
    </row>
    <row r="35" spans="1:22" s="97" customFormat="1" ht="12" customHeight="1">
      <c r="A35" s="368" t="s">
        <v>846</v>
      </c>
      <c r="B35" s="370">
        <v>85.4</v>
      </c>
      <c r="C35" s="370">
        <v>35.25</v>
      </c>
      <c r="D35" s="370">
        <v>45.2</v>
      </c>
      <c r="E35" s="372">
        <v>51.75</v>
      </c>
      <c r="F35" s="372">
        <v>49.75</v>
      </c>
      <c r="G35" s="372">
        <v>32</v>
      </c>
      <c r="H35" s="372">
        <v>64.36</v>
      </c>
      <c r="I35" s="97">
        <v>74.3</v>
      </c>
      <c r="J35" s="379" t="s">
        <v>847</v>
      </c>
      <c r="K35" s="373"/>
      <c r="L35" s="366"/>
      <c r="M35" s="365"/>
      <c r="N35" s="365"/>
      <c r="O35" s="367"/>
      <c r="P35" s="365"/>
      <c r="Q35" s="365"/>
      <c r="U35" s="370"/>
      <c r="V35" s="370"/>
    </row>
    <row r="36" spans="1:22" s="97" customFormat="1" ht="12" customHeight="1">
      <c r="A36" s="368" t="s">
        <v>848</v>
      </c>
      <c r="B36" s="370">
        <v>56.85</v>
      </c>
      <c r="C36" s="370">
        <v>28.18</v>
      </c>
      <c r="D36" s="370">
        <v>22.82</v>
      </c>
      <c r="E36" s="372">
        <v>20.41</v>
      </c>
      <c r="F36" s="372">
        <v>15.12</v>
      </c>
      <c r="G36" s="372">
        <v>16.98</v>
      </c>
      <c r="H36" s="372">
        <v>28.56</v>
      </c>
      <c r="I36" s="97">
        <v>170.8</v>
      </c>
      <c r="J36" s="369" t="s">
        <v>849</v>
      </c>
      <c r="K36" s="373"/>
      <c r="L36" s="366"/>
      <c r="M36" s="365"/>
      <c r="N36" s="365"/>
      <c r="O36" s="367"/>
      <c r="P36" s="365"/>
      <c r="Q36" s="365"/>
      <c r="U36" s="370"/>
      <c r="V36" s="370"/>
    </row>
    <row r="37" spans="1:22" s="97" customFormat="1" ht="12" customHeight="1">
      <c r="A37" s="368" t="s">
        <v>850</v>
      </c>
      <c r="B37" s="370">
        <v>51.65</v>
      </c>
      <c r="C37" s="370">
        <v>22.67</v>
      </c>
      <c r="D37" s="370">
        <v>20.52</v>
      </c>
      <c r="E37" s="372">
        <v>14.42</v>
      </c>
      <c r="F37" s="372">
        <v>18.7</v>
      </c>
      <c r="G37" s="372">
        <v>18.79</v>
      </c>
      <c r="H37" s="372">
        <v>31.8</v>
      </c>
      <c r="I37" s="97">
        <v>274.10000000000002</v>
      </c>
      <c r="J37" s="369" t="s">
        <v>851</v>
      </c>
      <c r="K37" s="373"/>
      <c r="L37" s="366"/>
      <c r="M37" s="365"/>
      <c r="N37" s="365"/>
      <c r="O37" s="367"/>
      <c r="P37" s="365"/>
      <c r="Q37" s="365"/>
      <c r="U37" s="370"/>
      <c r="V37" s="370"/>
    </row>
    <row r="38" spans="1:22" s="97" customFormat="1" ht="12" customHeight="1">
      <c r="A38" s="368" t="s">
        <v>852</v>
      </c>
      <c r="B38" s="370">
        <v>57.53</v>
      </c>
      <c r="C38" s="370">
        <v>42.8</v>
      </c>
      <c r="D38" s="370">
        <v>46.25</v>
      </c>
      <c r="E38" s="372">
        <v>43.98</v>
      </c>
      <c r="F38" s="372">
        <v>35.54</v>
      </c>
      <c r="G38" s="372">
        <v>56.99</v>
      </c>
      <c r="H38" s="372">
        <v>57.54</v>
      </c>
      <c r="I38" s="97">
        <v>74.8</v>
      </c>
      <c r="J38" s="379" t="s">
        <v>853</v>
      </c>
      <c r="K38" s="373"/>
      <c r="L38" s="366"/>
      <c r="M38" s="365"/>
      <c r="N38" s="365"/>
      <c r="O38" s="367"/>
      <c r="P38" s="365"/>
      <c r="Q38" s="365"/>
      <c r="U38" s="370"/>
      <c r="V38" s="370"/>
    </row>
    <row r="39" spans="1:22" s="97" customFormat="1" ht="12" customHeight="1">
      <c r="A39" s="368" t="s">
        <v>854</v>
      </c>
      <c r="B39" s="370">
        <v>98.72</v>
      </c>
      <c r="C39" s="370">
        <v>66.19</v>
      </c>
      <c r="D39" s="370">
        <v>67.78</v>
      </c>
      <c r="E39" s="372">
        <v>104.28</v>
      </c>
      <c r="F39" s="372">
        <v>116.71</v>
      </c>
      <c r="G39" s="372">
        <v>103.78</v>
      </c>
      <c r="H39" s="372">
        <v>85.73</v>
      </c>
      <c r="I39" s="97">
        <v>17.899999999999999</v>
      </c>
      <c r="J39" s="379" t="s">
        <v>855</v>
      </c>
      <c r="K39" s="373"/>
      <c r="L39" s="366"/>
      <c r="M39" s="365"/>
      <c r="N39" s="365"/>
      <c r="O39" s="367"/>
      <c r="P39" s="365"/>
      <c r="Q39" s="365"/>
      <c r="U39" s="370"/>
      <c r="V39" s="370"/>
    </row>
    <row r="40" spans="1:22" s="97" customFormat="1" ht="12" customHeight="1">
      <c r="A40" s="368" t="s">
        <v>856</v>
      </c>
      <c r="B40" s="370">
        <v>41.67</v>
      </c>
      <c r="C40" s="370">
        <v>39.450000000000003</v>
      </c>
      <c r="D40" s="370">
        <v>46.72</v>
      </c>
      <c r="E40" s="372">
        <v>54.28</v>
      </c>
      <c r="F40" s="372">
        <v>45.87</v>
      </c>
      <c r="G40" s="372">
        <v>39.99</v>
      </c>
      <c r="H40" s="372">
        <v>49.3</v>
      </c>
      <c r="I40" s="97">
        <v>-12.3</v>
      </c>
      <c r="J40" s="379" t="s">
        <v>857</v>
      </c>
      <c r="K40" s="373"/>
      <c r="L40" s="366"/>
      <c r="M40" s="365"/>
      <c r="N40" s="365"/>
      <c r="O40" s="367"/>
      <c r="P40" s="365"/>
      <c r="Q40" s="365"/>
      <c r="U40" s="370"/>
      <c r="V40" s="370"/>
    </row>
    <row r="41" spans="1:22" s="97" customFormat="1" ht="12" customHeight="1">
      <c r="A41" s="368" t="s">
        <v>858</v>
      </c>
      <c r="B41" s="370">
        <v>50</v>
      </c>
      <c r="C41" s="370">
        <v>50</v>
      </c>
      <c r="D41" s="370">
        <v>46.68</v>
      </c>
      <c r="E41" s="372">
        <v>59.38</v>
      </c>
      <c r="F41" s="372">
        <v>95.24</v>
      </c>
      <c r="G41" s="380">
        <v>73.75</v>
      </c>
      <c r="H41" s="372">
        <v>48.18</v>
      </c>
      <c r="I41" s="373">
        <v>107</v>
      </c>
      <c r="J41" s="379" t="s">
        <v>859</v>
      </c>
      <c r="K41" s="373"/>
      <c r="L41" s="366"/>
      <c r="M41" s="365"/>
      <c r="N41" s="365"/>
      <c r="O41" s="367"/>
      <c r="P41" s="365"/>
      <c r="Q41" s="365"/>
      <c r="U41" s="370"/>
      <c r="V41" s="370"/>
    </row>
    <row r="42" spans="1:22" s="97" customFormat="1" ht="12" customHeight="1">
      <c r="A42" s="368" t="s">
        <v>860</v>
      </c>
      <c r="B42" s="370">
        <v>238.88</v>
      </c>
      <c r="C42" s="370">
        <v>252.07</v>
      </c>
      <c r="D42" s="370">
        <v>267.95</v>
      </c>
      <c r="E42" s="372">
        <v>212.13</v>
      </c>
      <c r="F42" s="372">
        <v>450</v>
      </c>
      <c r="G42" s="372">
        <v>350</v>
      </c>
      <c r="H42" s="372">
        <v>183.34</v>
      </c>
      <c r="I42" s="97">
        <v>89.6</v>
      </c>
      <c r="J42" s="379" t="s">
        <v>861</v>
      </c>
      <c r="K42" s="124"/>
      <c r="L42" s="366"/>
      <c r="M42" s="365"/>
      <c r="N42" s="365"/>
      <c r="O42" s="367"/>
      <c r="P42" s="365"/>
      <c r="Q42" s="365"/>
      <c r="U42" s="370"/>
      <c r="V42" s="370"/>
    </row>
    <row r="43" spans="1:22" s="97" customFormat="1" ht="12" customHeight="1">
      <c r="A43" s="368" t="s">
        <v>862</v>
      </c>
      <c r="B43" s="370">
        <v>53.61</v>
      </c>
      <c r="C43" s="370">
        <v>54.7</v>
      </c>
      <c r="D43" s="370">
        <v>67.41</v>
      </c>
      <c r="E43" s="372">
        <v>79.92</v>
      </c>
      <c r="F43" s="372">
        <v>74.569999999999993</v>
      </c>
      <c r="G43" s="372">
        <v>82.41</v>
      </c>
      <c r="H43" s="372">
        <v>85.11</v>
      </c>
      <c r="I43" s="97">
        <v>114.4</v>
      </c>
      <c r="J43" s="379" t="s">
        <v>863</v>
      </c>
      <c r="K43" s="373"/>
      <c r="L43" s="366"/>
      <c r="M43" s="365"/>
      <c r="N43" s="365"/>
      <c r="O43" s="367"/>
      <c r="P43" s="365"/>
      <c r="Q43" s="365"/>
      <c r="U43" s="370"/>
      <c r="V43" s="370"/>
    </row>
    <row r="44" spans="1:22" s="97" customFormat="1" ht="12" customHeight="1">
      <c r="A44" s="264" t="s">
        <v>864</v>
      </c>
      <c r="B44" s="370"/>
      <c r="C44" s="370"/>
      <c r="D44" s="370"/>
      <c r="E44" s="372"/>
      <c r="F44" s="372"/>
      <c r="G44" s="372"/>
      <c r="H44" s="372"/>
      <c r="J44" s="97" t="s">
        <v>865</v>
      </c>
      <c r="K44" s="373"/>
      <c r="L44" s="366"/>
      <c r="M44" s="365"/>
      <c r="N44" s="365"/>
      <c r="O44" s="367"/>
      <c r="P44" s="365"/>
      <c r="Q44" s="365"/>
      <c r="U44" s="370"/>
      <c r="V44" s="370"/>
    </row>
    <row r="45" spans="1:22" s="97" customFormat="1" ht="12" customHeight="1">
      <c r="A45" s="368" t="s">
        <v>866</v>
      </c>
      <c r="B45" s="371" t="s">
        <v>359</v>
      </c>
      <c r="C45" s="376">
        <v>428.12</v>
      </c>
      <c r="D45" s="376">
        <v>417.9</v>
      </c>
      <c r="E45" s="376">
        <v>424.29</v>
      </c>
      <c r="F45" s="371">
        <v>429.22</v>
      </c>
      <c r="G45" s="371">
        <v>430.92</v>
      </c>
      <c r="H45" s="372">
        <v>411.91</v>
      </c>
      <c r="I45" s="371" t="s">
        <v>359</v>
      </c>
      <c r="J45" s="379" t="s">
        <v>867</v>
      </c>
      <c r="K45" s="371"/>
      <c r="L45" s="366"/>
      <c r="M45" s="365"/>
      <c r="N45" s="365"/>
      <c r="O45" s="367"/>
      <c r="P45" s="365"/>
      <c r="Q45" s="365"/>
      <c r="U45" s="381"/>
      <c r="V45" s="370"/>
    </row>
    <row r="46" spans="1:22" s="97" customFormat="1" ht="12" customHeight="1">
      <c r="A46" s="368" t="s">
        <v>868</v>
      </c>
      <c r="B46" s="371" t="s">
        <v>359</v>
      </c>
      <c r="C46" s="376">
        <v>714.94</v>
      </c>
      <c r="D46" s="376">
        <v>685.54</v>
      </c>
      <c r="E46" s="376">
        <v>668.43</v>
      </c>
      <c r="F46" s="371">
        <v>683.07</v>
      </c>
      <c r="G46" s="371">
        <v>667.37</v>
      </c>
      <c r="H46" s="372">
        <v>607.41999999999996</v>
      </c>
      <c r="I46" s="371" t="s">
        <v>359</v>
      </c>
      <c r="J46" s="379" t="s">
        <v>869</v>
      </c>
      <c r="K46" s="371"/>
      <c r="L46" s="366"/>
      <c r="M46" s="365"/>
      <c r="N46" s="365"/>
      <c r="O46" s="367"/>
      <c r="P46" s="365"/>
      <c r="Q46" s="365"/>
      <c r="U46" s="381"/>
      <c r="V46" s="370"/>
    </row>
    <row r="47" spans="1:22" s="97" customFormat="1" ht="12" customHeight="1">
      <c r="A47" s="368" t="s">
        <v>870</v>
      </c>
      <c r="B47" s="371" t="s">
        <v>359</v>
      </c>
      <c r="C47" s="376">
        <v>299.5</v>
      </c>
      <c r="D47" s="376">
        <v>297.2</v>
      </c>
      <c r="E47" s="376">
        <v>296.51</v>
      </c>
      <c r="F47" s="371">
        <v>297.3</v>
      </c>
      <c r="G47" s="371">
        <v>313.32</v>
      </c>
      <c r="H47" s="372">
        <v>299.14999999999998</v>
      </c>
      <c r="I47" s="371" t="s">
        <v>359</v>
      </c>
      <c r="J47" s="379" t="s">
        <v>871</v>
      </c>
      <c r="K47" s="371"/>
      <c r="L47" s="366"/>
      <c r="M47" s="365"/>
      <c r="N47" s="365"/>
      <c r="O47" s="367"/>
      <c r="P47" s="365"/>
      <c r="Q47" s="365"/>
      <c r="U47" s="381"/>
      <c r="V47" s="370"/>
    </row>
    <row r="48" spans="1:22" s="97" customFormat="1" ht="12" customHeight="1">
      <c r="A48" s="368" t="s">
        <v>872</v>
      </c>
      <c r="B48" s="371" t="s">
        <v>359</v>
      </c>
      <c r="C48" s="376">
        <v>346.53</v>
      </c>
      <c r="D48" s="376">
        <v>347.68</v>
      </c>
      <c r="E48" s="376">
        <v>355.27</v>
      </c>
      <c r="F48" s="371">
        <v>346.54</v>
      </c>
      <c r="G48" s="371">
        <v>340.37</v>
      </c>
      <c r="H48" s="372">
        <v>348.03</v>
      </c>
      <c r="I48" s="371" t="s">
        <v>359</v>
      </c>
      <c r="J48" s="379" t="s">
        <v>873</v>
      </c>
      <c r="K48" s="371"/>
      <c r="L48" s="366"/>
      <c r="M48" s="365"/>
      <c r="N48" s="365"/>
      <c r="O48" s="367"/>
      <c r="P48" s="365"/>
      <c r="Q48" s="365"/>
      <c r="U48" s="381"/>
      <c r="V48" s="370"/>
    </row>
    <row r="49" spans="1:22" s="97" customFormat="1" ht="12" customHeight="1">
      <c r="A49" s="368" t="s">
        <v>874</v>
      </c>
      <c r="B49" s="371" t="s">
        <v>359</v>
      </c>
      <c r="C49" s="376">
        <v>39.25</v>
      </c>
      <c r="D49" s="376">
        <v>39.25</v>
      </c>
      <c r="E49" s="376">
        <v>39.25</v>
      </c>
      <c r="F49" s="371">
        <v>39.25</v>
      </c>
      <c r="G49" s="371">
        <v>39.25</v>
      </c>
      <c r="H49" s="372">
        <v>39.06</v>
      </c>
      <c r="I49" s="371" t="s">
        <v>359</v>
      </c>
      <c r="J49" s="379" t="s">
        <v>875</v>
      </c>
      <c r="K49" s="371"/>
      <c r="L49" s="366"/>
      <c r="M49" s="365"/>
      <c r="N49" s="365"/>
      <c r="O49" s="367"/>
      <c r="P49" s="365"/>
      <c r="Q49" s="365"/>
      <c r="U49" s="381"/>
      <c r="V49" s="370"/>
    </row>
    <row r="50" spans="1:22" s="97" customFormat="1" ht="12" customHeight="1">
      <c r="A50" s="368" t="s">
        <v>876</v>
      </c>
      <c r="B50" s="371" t="s">
        <v>359</v>
      </c>
      <c r="C50" s="376">
        <v>45.46</v>
      </c>
      <c r="D50" s="376">
        <v>45.46</v>
      </c>
      <c r="E50" s="376">
        <v>45.46</v>
      </c>
      <c r="F50" s="371">
        <v>45.46</v>
      </c>
      <c r="G50" s="371">
        <v>45.46</v>
      </c>
      <c r="H50" s="372">
        <v>45.78</v>
      </c>
      <c r="I50" s="371" t="s">
        <v>359</v>
      </c>
      <c r="J50" s="379" t="s">
        <v>877</v>
      </c>
      <c r="K50" s="371"/>
      <c r="L50" s="366"/>
      <c r="M50" s="365"/>
      <c r="N50" s="365"/>
      <c r="O50" s="367"/>
      <c r="P50" s="365"/>
      <c r="Q50" s="365"/>
      <c r="U50" s="370"/>
      <c r="V50" s="370"/>
    </row>
    <row r="51" spans="1:22" s="97" customFormat="1" ht="12" customHeight="1">
      <c r="A51" s="264" t="s">
        <v>878</v>
      </c>
      <c r="B51" s="370"/>
      <c r="C51" s="370"/>
      <c r="D51" s="370"/>
      <c r="E51" s="372"/>
      <c r="F51" s="372"/>
      <c r="G51" s="372"/>
      <c r="H51" s="372"/>
      <c r="J51" s="97" t="s">
        <v>879</v>
      </c>
      <c r="K51" s="373"/>
      <c r="L51" s="366"/>
      <c r="M51" s="365"/>
      <c r="N51" s="365"/>
      <c r="O51" s="367"/>
      <c r="P51" s="365"/>
      <c r="Q51" s="365"/>
      <c r="U51" s="370"/>
      <c r="V51" s="370"/>
    </row>
    <row r="52" spans="1:22" s="97" customFormat="1" ht="12" customHeight="1">
      <c r="A52" s="368" t="s">
        <v>880</v>
      </c>
      <c r="B52" s="370">
        <v>440</v>
      </c>
      <c r="C52" s="370">
        <v>412.46</v>
      </c>
      <c r="D52" s="370">
        <v>410.11</v>
      </c>
      <c r="E52" s="372">
        <v>450.98</v>
      </c>
      <c r="F52" s="372">
        <v>605</v>
      </c>
      <c r="G52" s="372">
        <v>605</v>
      </c>
      <c r="H52" s="372">
        <v>902.71</v>
      </c>
      <c r="I52" s="97">
        <v>-50.3</v>
      </c>
      <c r="J52" s="382" t="s">
        <v>881</v>
      </c>
      <c r="K52" s="373"/>
      <c r="L52" s="366"/>
      <c r="M52" s="365"/>
      <c r="N52" s="365"/>
      <c r="O52" s="367"/>
      <c r="P52" s="365"/>
      <c r="Q52" s="365"/>
      <c r="U52" s="370"/>
      <c r="V52" s="370"/>
    </row>
    <row r="53" spans="1:22" s="97" customFormat="1" ht="12" customHeight="1">
      <c r="A53" s="368" t="s">
        <v>882</v>
      </c>
      <c r="B53" s="371" t="s">
        <v>359</v>
      </c>
      <c r="C53" s="370">
        <v>346.5</v>
      </c>
      <c r="D53" s="371" t="s">
        <v>359</v>
      </c>
      <c r="E53" s="372">
        <v>406.98</v>
      </c>
      <c r="F53" s="371">
        <v>544.66999999999996</v>
      </c>
      <c r="G53" s="371" t="s">
        <v>359</v>
      </c>
      <c r="H53" s="372">
        <v>950.06</v>
      </c>
      <c r="I53" s="371" t="s">
        <v>359</v>
      </c>
      <c r="J53" s="382" t="s">
        <v>883</v>
      </c>
      <c r="K53" s="371"/>
      <c r="L53" s="366"/>
      <c r="M53" s="365"/>
      <c r="N53" s="365"/>
      <c r="O53" s="367"/>
      <c r="P53" s="365"/>
      <c r="Q53" s="365"/>
      <c r="U53" s="370"/>
      <c r="V53" s="370"/>
    </row>
    <row r="54" spans="1:22" s="97" customFormat="1" ht="12" customHeight="1">
      <c r="A54" s="264" t="s">
        <v>884</v>
      </c>
      <c r="B54" s="370"/>
      <c r="C54" s="370"/>
      <c r="D54" s="370"/>
      <c r="E54" s="372"/>
      <c r="F54" s="372"/>
      <c r="G54" s="372"/>
      <c r="H54" s="372"/>
      <c r="J54" s="97" t="s">
        <v>885</v>
      </c>
      <c r="K54" s="373"/>
      <c r="L54" s="366"/>
      <c r="M54" s="365"/>
      <c r="N54" s="365"/>
      <c r="O54" s="367"/>
      <c r="P54" s="365"/>
      <c r="Q54" s="365"/>
      <c r="U54" s="370"/>
      <c r="V54" s="370"/>
    </row>
    <row r="55" spans="1:22" s="97" customFormat="1" ht="12" customHeight="1">
      <c r="A55" s="368" t="s">
        <v>886</v>
      </c>
      <c r="B55" s="370">
        <v>32.380000000000003</v>
      </c>
      <c r="C55" s="370">
        <v>35.880000000000003</v>
      </c>
      <c r="D55" s="370">
        <v>38.85</v>
      </c>
      <c r="E55" s="372">
        <v>41.01</v>
      </c>
      <c r="F55" s="372">
        <v>41.46</v>
      </c>
      <c r="G55" s="372">
        <v>42</v>
      </c>
      <c r="H55" s="372">
        <v>36.369999999999997</v>
      </c>
      <c r="I55" s="97">
        <v>-9.9</v>
      </c>
      <c r="J55" s="382" t="s">
        <v>887</v>
      </c>
      <c r="K55" s="373"/>
      <c r="L55" s="366"/>
      <c r="M55" s="365"/>
      <c r="N55" s="365"/>
      <c r="O55" s="367"/>
      <c r="P55" s="365"/>
      <c r="Q55" s="365"/>
      <c r="U55" s="370"/>
      <c r="V55" s="370"/>
    </row>
    <row r="56" spans="1:22" s="97" customFormat="1" ht="12" customHeight="1">
      <c r="A56" s="368" t="s">
        <v>888</v>
      </c>
      <c r="B56" s="370">
        <v>14.94</v>
      </c>
      <c r="C56" s="370">
        <v>13.59</v>
      </c>
      <c r="D56" s="370">
        <v>14.72</v>
      </c>
      <c r="E56" s="372">
        <v>16.57</v>
      </c>
      <c r="F56" s="372">
        <v>17.59</v>
      </c>
      <c r="G56" s="372">
        <v>17.95</v>
      </c>
      <c r="H56" s="372">
        <v>15.72</v>
      </c>
      <c r="I56" s="97">
        <v>3.2</v>
      </c>
      <c r="J56" s="382" t="s">
        <v>889</v>
      </c>
      <c r="K56" s="373"/>
      <c r="L56" s="366"/>
      <c r="M56" s="365"/>
      <c r="N56" s="365"/>
      <c r="O56" s="367"/>
      <c r="P56" s="365"/>
      <c r="Q56" s="365"/>
      <c r="U56" s="370"/>
      <c r="V56" s="370"/>
    </row>
    <row r="57" spans="1:22" s="97" customFormat="1" ht="12" customHeight="1">
      <c r="A57" s="368" t="s">
        <v>890</v>
      </c>
      <c r="B57" s="370">
        <v>46.47</v>
      </c>
      <c r="C57" s="370">
        <v>50.8</v>
      </c>
      <c r="D57" s="370">
        <v>57.02</v>
      </c>
      <c r="E57" s="372">
        <v>68.41</v>
      </c>
      <c r="F57" s="372">
        <v>75</v>
      </c>
      <c r="G57" s="372">
        <v>71.28</v>
      </c>
      <c r="H57" s="372">
        <v>59.04</v>
      </c>
      <c r="I57" s="97">
        <v>-20.399999999999999</v>
      </c>
      <c r="J57" s="382" t="s">
        <v>891</v>
      </c>
      <c r="K57" s="373"/>
      <c r="L57" s="366"/>
      <c r="M57" s="365"/>
      <c r="N57" s="365"/>
      <c r="O57" s="367"/>
      <c r="P57" s="365"/>
      <c r="Q57" s="365"/>
      <c r="U57" s="370"/>
      <c r="V57" s="370"/>
    </row>
    <row r="58" spans="1:22" s="97" customFormat="1" ht="12" customHeight="1" thickBot="1">
      <c r="A58" s="368" t="s">
        <v>892</v>
      </c>
      <c r="B58" s="370">
        <v>19.579999999999998</v>
      </c>
      <c r="C58" s="370">
        <v>19.53</v>
      </c>
      <c r="D58" s="370">
        <v>19.690000000000001</v>
      </c>
      <c r="E58" s="372">
        <v>20.93</v>
      </c>
      <c r="F58" s="372">
        <v>20.260000000000002</v>
      </c>
      <c r="G58" s="372">
        <v>19.079999999999998</v>
      </c>
      <c r="H58" s="372">
        <v>17.649999999999999</v>
      </c>
      <c r="I58" s="97">
        <v>30.5</v>
      </c>
      <c r="J58" s="382" t="s">
        <v>893</v>
      </c>
      <c r="K58" s="373"/>
      <c r="L58" s="366"/>
      <c r="M58" s="365"/>
      <c r="N58" s="365"/>
      <c r="O58" s="367"/>
      <c r="P58" s="365"/>
      <c r="Q58" s="365"/>
      <c r="U58" s="370"/>
      <c r="V58" s="370"/>
    </row>
    <row r="59" spans="1:22" s="97" customFormat="1" ht="12" customHeight="1" thickBot="1">
      <c r="B59" s="894" t="s">
        <v>373</v>
      </c>
      <c r="C59" s="895"/>
      <c r="D59" s="895"/>
      <c r="E59" s="895"/>
      <c r="F59" s="895"/>
      <c r="G59" s="973"/>
      <c r="H59" s="907" t="s">
        <v>894</v>
      </c>
      <c r="I59" s="974" t="s">
        <v>895</v>
      </c>
      <c r="L59" s="366"/>
      <c r="M59" s="365"/>
      <c r="N59" s="365"/>
      <c r="O59" s="367"/>
      <c r="P59" s="365"/>
      <c r="Q59" s="365"/>
    </row>
    <row r="60" spans="1:22" s="97" customFormat="1" ht="35.1" customHeight="1" thickBot="1">
      <c r="B60" s="364" t="s">
        <v>792</v>
      </c>
      <c r="C60" s="364" t="s">
        <v>793</v>
      </c>
      <c r="D60" s="364" t="s">
        <v>896</v>
      </c>
      <c r="E60" s="364" t="s">
        <v>708</v>
      </c>
      <c r="F60" s="364" t="s">
        <v>684</v>
      </c>
      <c r="G60" s="364" t="s">
        <v>709</v>
      </c>
      <c r="H60" s="908"/>
      <c r="I60" s="974"/>
      <c r="L60" s="366"/>
      <c r="M60" s="365"/>
      <c r="N60" s="365"/>
      <c r="O60" s="367"/>
      <c r="P60" s="365"/>
      <c r="Q60" s="365"/>
    </row>
    <row r="61" spans="1:22" s="97" customFormat="1" ht="12" customHeight="1">
      <c r="C61" s="383" t="s">
        <v>614</v>
      </c>
      <c r="D61" s="383"/>
      <c r="E61" s="383" t="s">
        <v>614</v>
      </c>
      <c r="F61" s="383" t="s">
        <v>614</v>
      </c>
      <c r="G61" s="383" t="s">
        <v>614</v>
      </c>
      <c r="H61" s="384"/>
      <c r="I61" s="124"/>
      <c r="L61" s="366"/>
      <c r="M61" s="365"/>
      <c r="N61" s="365"/>
      <c r="O61" s="365"/>
      <c r="P61" s="365"/>
      <c r="Q61" s="365"/>
    </row>
    <row r="62" spans="1:22" s="97" customFormat="1" ht="12" customHeight="1">
      <c r="A62" s="264" t="s">
        <v>897</v>
      </c>
      <c r="B62" s="264"/>
      <c r="L62" s="366"/>
      <c r="M62" s="365"/>
      <c r="N62" s="365"/>
      <c r="O62" s="365"/>
      <c r="P62" s="365"/>
      <c r="Q62" s="365"/>
    </row>
    <row r="63" spans="1:22" s="97" customFormat="1" ht="12" customHeight="1">
      <c r="A63" s="264" t="s">
        <v>898</v>
      </c>
      <c r="B63" s="264"/>
      <c r="L63" s="366"/>
      <c r="M63" s="365"/>
      <c r="N63" s="365"/>
      <c r="O63" s="365"/>
      <c r="P63" s="365"/>
      <c r="Q63" s="365"/>
    </row>
    <row r="64" spans="1:22" s="97" customFormat="1" ht="12" customHeight="1">
      <c r="L64" s="366"/>
      <c r="M64" s="365"/>
      <c r="N64" s="365"/>
      <c r="O64" s="365"/>
      <c r="P64" s="365"/>
      <c r="Q64" s="365"/>
    </row>
    <row r="65" spans="1:17" s="85" customFormat="1" ht="12" customHeight="1">
      <c r="A65" s="972" t="s">
        <v>899</v>
      </c>
      <c r="B65" s="972"/>
      <c r="C65" s="972"/>
      <c r="D65" s="972"/>
      <c r="E65" s="972"/>
      <c r="F65" s="972"/>
      <c r="G65" s="972"/>
      <c r="H65" s="972"/>
      <c r="I65" s="972"/>
      <c r="J65" s="97"/>
      <c r="K65" s="97"/>
      <c r="L65" s="366"/>
      <c r="M65" s="320"/>
      <c r="N65" s="320"/>
      <c r="O65" s="320"/>
      <c r="P65" s="320"/>
      <c r="Q65" s="320"/>
    </row>
    <row r="66" spans="1:17" s="85" customFormat="1" ht="12" customHeight="1">
      <c r="A66" s="972" t="s">
        <v>900</v>
      </c>
      <c r="B66" s="972"/>
      <c r="C66" s="972"/>
      <c r="D66" s="972"/>
      <c r="E66" s="972"/>
      <c r="F66" s="972"/>
      <c r="G66" s="972"/>
      <c r="H66" s="972"/>
      <c r="I66" s="972"/>
      <c r="J66" s="97"/>
      <c r="K66" s="97"/>
      <c r="L66" s="366"/>
      <c r="M66" s="320"/>
      <c r="N66" s="320"/>
      <c r="O66" s="320"/>
      <c r="P66" s="320"/>
      <c r="Q66" s="320"/>
    </row>
    <row r="67" spans="1:17" s="97" customFormat="1">
      <c r="L67" s="366"/>
      <c r="M67" s="365"/>
      <c r="N67" s="365"/>
      <c r="O67" s="365"/>
      <c r="P67" s="365"/>
      <c r="Q67" s="365"/>
    </row>
    <row r="68" spans="1:17" s="97" customFormat="1">
      <c r="L68" s="366"/>
      <c r="M68" s="365"/>
      <c r="N68" s="365"/>
      <c r="O68" s="365"/>
      <c r="P68" s="365"/>
      <c r="Q68" s="365"/>
    </row>
    <row r="69" spans="1:17" s="97" customFormat="1">
      <c r="L69" s="366"/>
      <c r="M69" s="365"/>
      <c r="N69" s="365"/>
      <c r="O69" s="365"/>
      <c r="P69" s="365"/>
      <c r="Q69" s="365"/>
    </row>
    <row r="70" spans="1:17" s="97" customFormat="1">
      <c r="L70" s="366"/>
      <c r="M70" s="365"/>
      <c r="N70" s="365"/>
      <c r="O70" s="365"/>
      <c r="P70" s="365"/>
      <c r="Q70" s="365"/>
    </row>
    <row r="71" spans="1:17" s="97" customFormat="1">
      <c r="L71" s="366"/>
      <c r="M71" s="365"/>
      <c r="N71" s="365"/>
      <c r="O71" s="365"/>
      <c r="P71" s="365"/>
      <c r="Q71" s="365"/>
    </row>
    <row r="72" spans="1:17" s="97" customFormat="1">
      <c r="L72" s="366"/>
      <c r="M72" s="365"/>
      <c r="N72" s="365"/>
      <c r="O72" s="365"/>
      <c r="P72" s="365"/>
      <c r="Q72" s="365"/>
    </row>
    <row r="73" spans="1:17" s="97" customFormat="1">
      <c r="L73" s="366"/>
      <c r="M73" s="365"/>
      <c r="N73" s="365"/>
      <c r="O73" s="365"/>
      <c r="P73" s="365"/>
      <c r="Q73" s="365"/>
    </row>
    <row r="74" spans="1:17" s="97" customFormat="1">
      <c r="L74" s="366"/>
      <c r="M74" s="365"/>
      <c r="N74" s="365"/>
      <c r="O74" s="365"/>
      <c r="P74" s="365"/>
      <c r="Q74" s="365"/>
    </row>
    <row r="75" spans="1:17" s="97" customFormat="1">
      <c r="L75" s="366"/>
      <c r="M75" s="365"/>
      <c r="N75" s="365"/>
      <c r="O75" s="365"/>
      <c r="P75" s="365"/>
      <c r="Q75" s="365"/>
    </row>
    <row r="76" spans="1:17" s="97" customFormat="1">
      <c r="L76" s="366"/>
      <c r="M76" s="365"/>
      <c r="N76" s="365"/>
      <c r="O76" s="365"/>
      <c r="P76" s="365"/>
      <c r="Q76" s="365"/>
    </row>
    <row r="77" spans="1:17" s="97" customFormat="1">
      <c r="L77" s="366"/>
      <c r="M77" s="365"/>
      <c r="N77" s="365"/>
      <c r="O77" s="365"/>
      <c r="P77" s="365"/>
      <c r="Q77" s="365"/>
    </row>
    <row r="78" spans="1:17" s="97" customFormat="1">
      <c r="L78" s="366"/>
      <c r="M78" s="365"/>
      <c r="N78" s="365"/>
      <c r="O78" s="365"/>
      <c r="P78" s="365"/>
      <c r="Q78" s="365"/>
    </row>
    <row r="79" spans="1:17" s="97" customFormat="1">
      <c r="L79" s="366"/>
      <c r="M79" s="365"/>
      <c r="N79" s="365"/>
      <c r="O79" s="365"/>
      <c r="P79" s="365"/>
      <c r="Q79" s="365"/>
    </row>
    <row r="80" spans="1:17" s="97" customFormat="1">
      <c r="L80" s="366"/>
      <c r="M80" s="365"/>
      <c r="N80" s="365"/>
      <c r="O80" s="365"/>
      <c r="P80" s="365"/>
      <c r="Q80" s="365"/>
    </row>
    <row r="81" spans="12:17" s="97" customFormat="1">
      <c r="L81" s="366"/>
      <c r="M81" s="365"/>
      <c r="N81" s="365"/>
      <c r="O81" s="365"/>
      <c r="P81" s="365"/>
      <c r="Q81" s="365"/>
    </row>
    <row r="82" spans="12:17" s="97" customFormat="1">
      <c r="L82" s="366"/>
      <c r="M82" s="365"/>
      <c r="N82" s="365"/>
      <c r="O82" s="365"/>
      <c r="P82" s="365"/>
      <c r="Q82" s="365"/>
    </row>
    <row r="83" spans="12:17" s="97" customFormat="1">
      <c r="L83" s="366"/>
      <c r="M83" s="365"/>
      <c r="N83" s="365"/>
      <c r="O83" s="365"/>
      <c r="P83" s="365"/>
      <c r="Q83" s="365"/>
    </row>
    <row r="84" spans="12:17" s="97" customFormat="1">
      <c r="L84" s="366"/>
      <c r="M84" s="365"/>
      <c r="N84" s="365"/>
      <c r="O84" s="365"/>
      <c r="P84" s="365"/>
      <c r="Q84" s="365"/>
    </row>
    <row r="85" spans="12:17" s="97" customFormat="1">
      <c r="L85" s="366"/>
      <c r="M85" s="365"/>
      <c r="N85" s="365"/>
      <c r="O85" s="365"/>
      <c r="P85" s="365"/>
      <c r="Q85" s="365"/>
    </row>
    <row r="86" spans="12:17" s="97" customFormat="1">
      <c r="L86" s="366"/>
      <c r="M86" s="365"/>
      <c r="N86" s="365"/>
      <c r="O86" s="365"/>
      <c r="P86" s="365"/>
      <c r="Q86" s="365"/>
    </row>
    <row r="87" spans="12:17" s="97" customFormat="1">
      <c r="L87" s="366"/>
      <c r="M87" s="365"/>
      <c r="N87" s="365"/>
      <c r="O87" s="365"/>
      <c r="P87" s="365"/>
      <c r="Q87" s="365"/>
    </row>
    <row r="88" spans="12:17" s="97" customFormat="1">
      <c r="L88" s="366"/>
      <c r="M88" s="365"/>
      <c r="N88" s="365"/>
      <c r="O88" s="365"/>
      <c r="P88" s="365"/>
      <c r="Q88" s="365"/>
    </row>
    <row r="89" spans="12:17" s="97" customFormat="1">
      <c r="L89" s="366"/>
      <c r="M89" s="365"/>
      <c r="N89" s="365"/>
      <c r="O89" s="365"/>
      <c r="P89" s="365"/>
      <c r="Q89" s="365"/>
    </row>
    <row r="90" spans="12:17" s="97" customFormat="1">
      <c r="L90" s="366"/>
      <c r="M90" s="365"/>
      <c r="N90" s="365"/>
      <c r="O90" s="365"/>
      <c r="P90" s="365"/>
      <c r="Q90" s="365"/>
    </row>
    <row r="91" spans="12:17" s="97" customFormat="1">
      <c r="L91" s="366"/>
      <c r="M91" s="365"/>
      <c r="N91" s="365"/>
      <c r="O91" s="365"/>
      <c r="P91" s="365"/>
      <c r="Q91" s="365"/>
    </row>
    <row r="92" spans="12:17" s="97" customFormat="1">
      <c r="L92" s="366"/>
      <c r="M92" s="365"/>
      <c r="N92" s="365"/>
      <c r="O92" s="365"/>
      <c r="P92" s="365"/>
      <c r="Q92" s="365"/>
    </row>
    <row r="93" spans="12:17" s="97" customFormat="1">
      <c r="L93" s="366"/>
      <c r="M93" s="365"/>
      <c r="N93" s="365"/>
      <c r="O93" s="365"/>
      <c r="P93" s="365"/>
      <c r="Q93" s="365"/>
    </row>
    <row r="94" spans="12:17" s="97" customFormat="1">
      <c r="L94" s="366"/>
      <c r="M94" s="365"/>
      <c r="N94" s="365"/>
      <c r="O94" s="365"/>
      <c r="P94" s="365"/>
      <c r="Q94" s="365"/>
    </row>
    <row r="95" spans="12:17" s="97" customFormat="1">
      <c r="L95" s="366"/>
      <c r="M95" s="365"/>
      <c r="N95" s="365"/>
      <c r="O95" s="365"/>
      <c r="P95" s="365"/>
      <c r="Q95" s="365"/>
    </row>
    <row r="96" spans="12:17" s="97" customFormat="1">
      <c r="L96" s="366"/>
      <c r="M96" s="365"/>
      <c r="N96" s="365"/>
      <c r="O96" s="365"/>
      <c r="P96" s="365"/>
      <c r="Q96" s="365"/>
    </row>
    <row r="97" spans="12:17" s="97" customFormat="1">
      <c r="L97" s="366"/>
      <c r="M97" s="365"/>
      <c r="N97" s="365"/>
      <c r="O97" s="365"/>
      <c r="P97" s="365"/>
      <c r="Q97" s="365"/>
    </row>
    <row r="98" spans="12:17" s="97" customFormat="1">
      <c r="L98" s="366"/>
      <c r="M98" s="365"/>
      <c r="N98" s="365"/>
      <c r="O98" s="365"/>
      <c r="P98" s="365"/>
      <c r="Q98" s="365"/>
    </row>
    <row r="99" spans="12:17" s="97" customFormat="1">
      <c r="L99" s="366"/>
      <c r="M99" s="365"/>
      <c r="N99" s="365"/>
      <c r="O99" s="365"/>
      <c r="P99" s="365"/>
      <c r="Q99" s="365"/>
    </row>
    <row r="100" spans="12:17" s="97" customFormat="1">
      <c r="L100" s="366"/>
      <c r="M100" s="365"/>
      <c r="N100" s="365"/>
      <c r="O100" s="365"/>
      <c r="P100" s="365"/>
      <c r="Q100" s="365"/>
    </row>
    <row r="101" spans="12:17" s="97" customFormat="1">
      <c r="L101" s="366"/>
      <c r="M101" s="365"/>
      <c r="N101" s="365"/>
      <c r="O101" s="365"/>
      <c r="P101" s="365"/>
      <c r="Q101" s="365"/>
    </row>
    <row r="102" spans="12:17" s="97" customFormat="1">
      <c r="L102" s="366"/>
      <c r="M102" s="365"/>
      <c r="N102" s="365"/>
      <c r="O102" s="365"/>
      <c r="P102" s="365"/>
      <c r="Q102" s="365"/>
    </row>
    <row r="103" spans="12:17" s="97" customFormat="1">
      <c r="L103" s="366"/>
      <c r="M103" s="365"/>
      <c r="N103" s="365"/>
      <c r="O103" s="365"/>
      <c r="P103" s="365"/>
      <c r="Q103" s="365"/>
    </row>
    <row r="104" spans="12:17" s="97" customFormat="1">
      <c r="L104" s="366"/>
      <c r="M104" s="365"/>
      <c r="N104" s="365"/>
      <c r="O104" s="365"/>
      <c r="P104" s="365"/>
      <c r="Q104" s="365"/>
    </row>
    <row r="105" spans="12:17" s="97" customFormat="1">
      <c r="L105" s="366"/>
      <c r="M105" s="365"/>
      <c r="N105" s="365"/>
      <c r="O105" s="365"/>
      <c r="P105" s="365"/>
      <c r="Q105" s="365"/>
    </row>
    <row r="106" spans="12:17" s="97" customFormat="1">
      <c r="L106" s="366"/>
      <c r="M106" s="365"/>
      <c r="N106" s="365"/>
      <c r="O106" s="365"/>
      <c r="P106" s="365"/>
      <c r="Q106" s="365"/>
    </row>
    <row r="107" spans="12:17" s="97" customFormat="1">
      <c r="L107" s="366"/>
      <c r="M107" s="365"/>
      <c r="N107" s="365"/>
      <c r="O107" s="365"/>
      <c r="P107" s="365"/>
      <c r="Q107" s="365"/>
    </row>
    <row r="108" spans="12:17" s="97" customFormat="1">
      <c r="L108" s="366"/>
      <c r="M108" s="365"/>
      <c r="N108" s="365"/>
      <c r="O108" s="365"/>
      <c r="P108" s="365"/>
      <c r="Q108" s="365"/>
    </row>
    <row r="109" spans="12:17" s="97" customFormat="1">
      <c r="L109" s="366"/>
      <c r="M109" s="365"/>
      <c r="N109" s="365"/>
      <c r="O109" s="365"/>
      <c r="P109" s="365"/>
      <c r="Q109" s="365"/>
    </row>
    <row r="110" spans="12:17" s="97" customFormat="1">
      <c r="L110" s="366"/>
      <c r="M110" s="365"/>
      <c r="N110" s="365"/>
      <c r="O110" s="365"/>
      <c r="P110" s="365"/>
      <c r="Q110" s="365"/>
    </row>
    <row r="111" spans="12:17" s="97" customFormat="1">
      <c r="L111" s="366"/>
      <c r="M111" s="365"/>
      <c r="N111" s="365"/>
      <c r="O111" s="365"/>
      <c r="P111" s="365"/>
      <c r="Q111" s="365"/>
    </row>
    <row r="112" spans="12:17" s="97" customFormat="1">
      <c r="L112" s="366"/>
      <c r="M112" s="365"/>
      <c r="N112" s="365"/>
      <c r="O112" s="365"/>
      <c r="P112" s="365"/>
      <c r="Q112" s="365"/>
    </row>
    <row r="113" spans="12:17" s="97" customFormat="1">
      <c r="L113" s="366"/>
      <c r="M113" s="365"/>
      <c r="N113" s="365"/>
      <c r="O113" s="365"/>
      <c r="P113" s="365"/>
      <c r="Q113" s="365"/>
    </row>
    <row r="114" spans="12:17" s="97" customFormat="1">
      <c r="L114" s="366"/>
      <c r="M114" s="365"/>
      <c r="N114" s="365"/>
      <c r="O114" s="365"/>
      <c r="P114" s="365"/>
      <c r="Q114" s="365"/>
    </row>
    <row r="115" spans="12:17" s="97" customFormat="1">
      <c r="L115" s="366"/>
      <c r="M115" s="365"/>
      <c r="N115" s="365"/>
      <c r="O115" s="365"/>
      <c r="P115" s="365"/>
      <c r="Q115" s="365"/>
    </row>
    <row r="116" spans="12:17" s="97" customFormat="1">
      <c r="L116" s="366"/>
      <c r="M116" s="365"/>
      <c r="N116" s="365"/>
      <c r="O116" s="365"/>
      <c r="P116" s="365"/>
      <c r="Q116" s="365"/>
    </row>
    <row r="117" spans="12:17" s="97" customFormat="1">
      <c r="L117" s="366"/>
      <c r="M117" s="365"/>
      <c r="N117" s="365"/>
      <c r="O117" s="365"/>
      <c r="P117" s="365"/>
      <c r="Q117" s="365"/>
    </row>
    <row r="118" spans="12:17" s="97" customFormat="1">
      <c r="L118" s="366"/>
      <c r="M118" s="365"/>
      <c r="N118" s="365"/>
      <c r="O118" s="365"/>
      <c r="P118" s="365"/>
      <c r="Q118" s="365"/>
    </row>
    <row r="119" spans="12:17" s="97" customFormat="1">
      <c r="L119" s="366"/>
      <c r="M119" s="365"/>
      <c r="N119" s="365"/>
      <c r="O119" s="365"/>
      <c r="P119" s="365"/>
      <c r="Q119" s="365"/>
    </row>
    <row r="120" spans="12:17" s="97" customFormat="1">
      <c r="L120" s="366"/>
      <c r="M120" s="365"/>
      <c r="N120" s="365"/>
      <c r="O120" s="365"/>
      <c r="P120" s="365"/>
      <c r="Q120" s="365"/>
    </row>
    <row r="121" spans="12:17" s="97" customFormat="1">
      <c r="L121" s="366"/>
      <c r="M121" s="365"/>
      <c r="N121" s="365"/>
      <c r="O121" s="365"/>
      <c r="P121" s="365"/>
      <c r="Q121" s="365"/>
    </row>
    <row r="122" spans="12:17" s="97" customFormat="1">
      <c r="L122" s="366"/>
      <c r="M122" s="365"/>
      <c r="N122" s="365"/>
      <c r="O122" s="365"/>
      <c r="P122" s="365"/>
      <c r="Q122" s="365"/>
    </row>
    <row r="123" spans="12:17" s="97" customFormat="1">
      <c r="L123" s="366"/>
      <c r="M123" s="365"/>
      <c r="N123" s="365"/>
      <c r="O123" s="365"/>
      <c r="P123" s="365"/>
      <c r="Q123" s="365"/>
    </row>
    <row r="124" spans="12:17" s="97" customFormat="1">
      <c r="L124" s="366"/>
      <c r="M124" s="365"/>
      <c r="N124" s="365"/>
      <c r="O124" s="365"/>
      <c r="P124" s="365"/>
      <c r="Q124" s="365"/>
    </row>
    <row r="125" spans="12:17" s="97" customFormat="1">
      <c r="L125" s="366"/>
      <c r="M125" s="365"/>
      <c r="N125" s="365"/>
      <c r="O125" s="365"/>
      <c r="P125" s="365"/>
      <c r="Q125" s="365"/>
    </row>
    <row r="126" spans="12:17" s="97" customFormat="1">
      <c r="L126" s="366"/>
      <c r="M126" s="365"/>
      <c r="N126" s="365"/>
      <c r="O126" s="365"/>
      <c r="P126" s="365"/>
      <c r="Q126" s="365"/>
    </row>
    <row r="127" spans="12:17" s="97" customFormat="1">
      <c r="L127" s="366"/>
      <c r="M127" s="365"/>
      <c r="N127" s="365"/>
      <c r="O127" s="365"/>
      <c r="P127" s="365"/>
      <c r="Q127" s="365"/>
    </row>
    <row r="128" spans="12:17" s="97" customFormat="1">
      <c r="L128" s="366"/>
      <c r="M128" s="365"/>
      <c r="N128" s="365"/>
      <c r="O128" s="365"/>
      <c r="P128" s="365"/>
      <c r="Q128" s="365"/>
    </row>
    <row r="129" spans="12:17" s="97" customFormat="1">
      <c r="L129" s="366"/>
      <c r="M129" s="365"/>
      <c r="N129" s="365"/>
      <c r="O129" s="365"/>
      <c r="P129" s="365"/>
      <c r="Q129" s="365"/>
    </row>
    <row r="130" spans="12:17" s="97" customFormat="1">
      <c r="L130" s="366"/>
      <c r="M130" s="365"/>
      <c r="N130" s="365"/>
      <c r="O130" s="365"/>
      <c r="P130" s="365"/>
      <c r="Q130" s="365"/>
    </row>
    <row r="131" spans="12:17" s="97" customFormat="1">
      <c r="L131" s="366"/>
      <c r="M131" s="365"/>
      <c r="N131" s="365"/>
      <c r="O131" s="365"/>
      <c r="P131" s="365"/>
      <c r="Q131" s="365"/>
    </row>
    <row r="132" spans="12:17" s="97" customFormat="1">
      <c r="L132" s="366"/>
      <c r="M132" s="365"/>
      <c r="N132" s="365"/>
      <c r="O132" s="365"/>
      <c r="P132" s="365"/>
      <c r="Q132" s="365"/>
    </row>
    <row r="133" spans="12:17" s="97" customFormat="1">
      <c r="L133" s="366"/>
      <c r="M133" s="365"/>
      <c r="N133" s="365"/>
      <c r="O133" s="365"/>
      <c r="P133" s="365"/>
      <c r="Q133" s="365"/>
    </row>
    <row r="134" spans="12:17" s="97" customFormat="1">
      <c r="L134" s="366"/>
      <c r="M134" s="365"/>
      <c r="N134" s="365"/>
      <c r="O134" s="365"/>
      <c r="P134" s="365"/>
      <c r="Q134" s="365"/>
    </row>
    <row r="135" spans="12:17" s="97" customFormat="1">
      <c r="L135" s="366"/>
      <c r="M135" s="365"/>
      <c r="N135" s="365"/>
      <c r="O135" s="365"/>
      <c r="P135" s="365"/>
      <c r="Q135" s="365"/>
    </row>
    <row r="136" spans="12:17" s="97" customFormat="1">
      <c r="L136" s="366"/>
      <c r="M136" s="365"/>
      <c r="N136" s="365"/>
      <c r="O136" s="365"/>
      <c r="P136" s="365"/>
      <c r="Q136" s="365"/>
    </row>
    <row r="137" spans="12:17" s="97" customFormat="1">
      <c r="L137" s="366"/>
      <c r="M137" s="365"/>
      <c r="N137" s="365"/>
      <c r="O137" s="365"/>
      <c r="P137" s="365"/>
      <c r="Q137" s="365"/>
    </row>
    <row r="138" spans="12:17" s="97" customFormat="1">
      <c r="L138" s="366"/>
      <c r="M138" s="365"/>
      <c r="N138" s="365"/>
      <c r="O138" s="365"/>
      <c r="P138" s="365"/>
      <c r="Q138" s="365"/>
    </row>
    <row r="139" spans="12:17" s="97" customFormat="1">
      <c r="L139" s="366"/>
      <c r="M139" s="365"/>
      <c r="N139" s="365"/>
      <c r="O139" s="365"/>
      <c r="P139" s="365"/>
      <c r="Q139" s="365"/>
    </row>
    <row r="140" spans="12:17" s="97" customFormat="1">
      <c r="L140" s="366"/>
      <c r="M140" s="365"/>
      <c r="N140" s="365"/>
      <c r="O140" s="365"/>
      <c r="P140" s="365"/>
      <c r="Q140" s="365"/>
    </row>
    <row r="141" spans="12:17" s="97" customFormat="1">
      <c r="L141" s="366"/>
      <c r="M141" s="365"/>
      <c r="N141" s="365"/>
      <c r="O141" s="365"/>
      <c r="P141" s="365"/>
      <c r="Q141" s="365"/>
    </row>
    <row r="142" spans="12:17" s="97" customFormat="1">
      <c r="L142" s="366"/>
      <c r="M142" s="365"/>
      <c r="N142" s="365"/>
      <c r="O142" s="365"/>
      <c r="P142" s="365"/>
      <c r="Q142" s="365"/>
    </row>
    <row r="143" spans="12:17" s="97" customFormat="1">
      <c r="L143" s="366"/>
      <c r="M143" s="365"/>
      <c r="N143" s="365"/>
      <c r="O143" s="365"/>
      <c r="P143" s="365"/>
      <c r="Q143" s="365"/>
    </row>
    <row r="144" spans="12:17" s="97" customFormat="1">
      <c r="L144" s="366"/>
      <c r="M144" s="365"/>
      <c r="N144" s="365"/>
      <c r="O144" s="365"/>
      <c r="P144" s="365"/>
      <c r="Q144" s="365"/>
    </row>
    <row r="145" spans="12:17" s="97" customFormat="1">
      <c r="L145" s="366"/>
      <c r="M145" s="365"/>
      <c r="N145" s="365"/>
      <c r="O145" s="365"/>
      <c r="P145" s="365"/>
      <c r="Q145" s="365"/>
    </row>
    <row r="146" spans="12:17" s="97" customFormat="1">
      <c r="L146" s="366"/>
      <c r="M146" s="365"/>
      <c r="N146" s="365"/>
      <c r="O146" s="365"/>
      <c r="P146" s="365"/>
      <c r="Q146" s="365"/>
    </row>
    <row r="147" spans="12:17" s="97" customFormat="1">
      <c r="L147" s="366"/>
      <c r="M147" s="365"/>
      <c r="N147" s="365"/>
      <c r="O147" s="365"/>
      <c r="P147" s="365"/>
      <c r="Q147" s="365"/>
    </row>
    <row r="148" spans="12:17" s="97" customFormat="1">
      <c r="L148" s="366"/>
      <c r="M148" s="365"/>
      <c r="N148" s="365"/>
      <c r="O148" s="365"/>
      <c r="P148" s="365"/>
      <c r="Q148" s="365"/>
    </row>
    <row r="149" spans="12:17" s="97" customFormat="1">
      <c r="L149" s="366"/>
      <c r="M149" s="365"/>
      <c r="N149" s="365"/>
      <c r="O149" s="365"/>
      <c r="P149" s="365"/>
      <c r="Q149" s="365"/>
    </row>
    <row r="150" spans="12:17" s="97" customFormat="1">
      <c r="L150" s="366"/>
      <c r="M150" s="365"/>
      <c r="N150" s="365"/>
      <c r="O150" s="365"/>
      <c r="P150" s="365"/>
      <c r="Q150" s="365"/>
    </row>
    <row r="151" spans="12:17" s="97" customFormat="1">
      <c r="L151" s="366"/>
      <c r="M151" s="365"/>
      <c r="N151" s="365"/>
      <c r="O151" s="365"/>
      <c r="P151" s="365"/>
      <c r="Q151" s="365"/>
    </row>
    <row r="152" spans="12:17" s="97" customFormat="1">
      <c r="M152" s="365"/>
      <c r="N152" s="365"/>
      <c r="O152" s="365"/>
      <c r="P152" s="365"/>
      <c r="Q152" s="365"/>
    </row>
    <row r="153" spans="12:17" s="97" customFormat="1">
      <c r="M153" s="365"/>
      <c r="N153" s="365"/>
      <c r="O153" s="365"/>
      <c r="P153" s="365"/>
      <c r="Q153" s="365"/>
    </row>
    <row r="154" spans="12:17" s="97" customFormat="1">
      <c r="M154" s="365"/>
      <c r="N154" s="365"/>
      <c r="O154" s="365"/>
      <c r="P154" s="365"/>
      <c r="Q154" s="365"/>
    </row>
    <row r="155" spans="12:17" s="97" customFormat="1">
      <c r="M155" s="365"/>
      <c r="N155" s="365"/>
      <c r="O155" s="365"/>
      <c r="P155" s="365"/>
      <c r="Q155" s="365"/>
    </row>
    <row r="156" spans="12:17" s="97" customFormat="1">
      <c r="M156" s="365"/>
      <c r="N156" s="365"/>
      <c r="O156" s="365"/>
      <c r="P156" s="365"/>
      <c r="Q156" s="365"/>
    </row>
    <row r="157" spans="12:17" s="97" customFormat="1">
      <c r="M157" s="365"/>
      <c r="N157" s="365"/>
      <c r="O157" s="365"/>
      <c r="P157" s="365"/>
      <c r="Q157" s="365"/>
    </row>
  </sheetData>
  <mergeCells count="10">
    <mergeCell ref="A65:I65"/>
    <mergeCell ref="A66:I66"/>
    <mergeCell ref="A1:I1"/>
    <mergeCell ref="A2:I2"/>
    <mergeCell ref="B4:G4"/>
    <mergeCell ref="H4:H5"/>
    <mergeCell ref="I4:I5"/>
    <mergeCell ref="B59:G59"/>
    <mergeCell ref="H59:H60"/>
    <mergeCell ref="I59:I6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C7452-3D1F-443E-B2B7-A03FD1EF40FB}">
  <dimension ref="A1:A58"/>
  <sheetViews>
    <sheetView showGridLines="0" workbookViewId="0"/>
  </sheetViews>
  <sheetFormatPr defaultRowHeight="12.75"/>
  <cols>
    <col min="1" max="1" width="98.85546875" customWidth="1"/>
  </cols>
  <sheetData>
    <row r="1" spans="1:1" ht="15">
      <c r="A1" s="1052" t="s">
        <v>1943</v>
      </c>
    </row>
    <row r="3" spans="1:1">
      <c r="A3" s="32" t="s">
        <v>1</v>
      </c>
    </row>
    <row r="4" spans="1:1">
      <c r="A4" s="32" t="s">
        <v>54</v>
      </c>
    </row>
    <row r="5" spans="1:1">
      <c r="A5" s="32" t="s">
        <v>85</v>
      </c>
    </row>
    <row r="6" spans="1:1">
      <c r="A6" s="32" t="s">
        <v>146</v>
      </c>
    </row>
    <row r="7" spans="1:1">
      <c r="A7" s="32" t="s">
        <v>308</v>
      </c>
    </row>
    <row r="8" spans="1:1">
      <c r="A8" s="32" t="s">
        <v>388</v>
      </c>
    </row>
    <row r="9" spans="1:1">
      <c r="A9" s="32" t="s">
        <v>434</v>
      </c>
    </row>
    <row r="10" spans="1:1">
      <c r="A10" s="32" t="s">
        <v>460</v>
      </c>
    </row>
    <row r="11" spans="1:1">
      <c r="A11" s="32" t="s">
        <v>481</v>
      </c>
    </row>
    <row r="12" spans="1:1">
      <c r="A12" s="32" t="s">
        <v>534</v>
      </c>
    </row>
    <row r="13" spans="1:1">
      <c r="A13" s="32" t="s">
        <v>576</v>
      </c>
    </row>
    <row r="14" spans="1:1">
      <c r="A14" s="32" t="s">
        <v>605</v>
      </c>
    </row>
    <row r="15" spans="1:1">
      <c r="A15" s="32" t="s">
        <v>680</v>
      </c>
    </row>
    <row r="16" spans="1:1">
      <c r="A16" s="32" t="s">
        <v>714</v>
      </c>
    </row>
    <row r="17" spans="1:1">
      <c r="A17" s="32" t="s">
        <v>729</v>
      </c>
    </row>
    <row r="18" spans="1:1">
      <c r="A18" s="32" t="s">
        <v>751</v>
      </c>
    </row>
    <row r="19" spans="1:1">
      <c r="A19" s="32" t="s">
        <v>789</v>
      </c>
    </row>
    <row r="20" spans="1:1">
      <c r="A20" s="32" t="s">
        <v>902</v>
      </c>
    </row>
    <row r="21" spans="1:1">
      <c r="A21" s="32" t="s">
        <v>943</v>
      </c>
    </row>
    <row r="22" spans="1:1">
      <c r="A22" s="32" t="s">
        <v>1007</v>
      </c>
    </row>
    <row r="23" spans="1:1">
      <c r="A23" s="32" t="s">
        <v>1032</v>
      </c>
    </row>
    <row r="24" spans="1:1">
      <c r="A24" s="32" t="s">
        <v>1080</v>
      </c>
    </row>
    <row r="25" spans="1:1">
      <c r="A25" s="32" t="s">
        <v>1080</v>
      </c>
    </row>
    <row r="26" spans="1:1">
      <c r="A26" s="32" t="s">
        <v>1159</v>
      </c>
    </row>
    <row r="27" spans="1:1">
      <c r="A27" s="32" t="s">
        <v>1213</v>
      </c>
    </row>
    <row r="28" spans="1:1">
      <c r="A28" s="32" t="s">
        <v>1253</v>
      </c>
    </row>
    <row r="29" spans="1:1">
      <c r="A29" s="32" t="s">
        <v>1253</v>
      </c>
    </row>
    <row r="30" spans="1:1">
      <c r="A30" s="32" t="s">
        <v>1288</v>
      </c>
    </row>
    <row r="31" spans="1:1">
      <c r="A31" s="32" t="s">
        <v>1333</v>
      </c>
    </row>
    <row r="32" spans="1:1">
      <c r="A32" s="32" t="s">
        <v>1362</v>
      </c>
    </row>
    <row r="33" spans="1:1">
      <c r="A33" s="32" t="s">
        <v>1362</v>
      </c>
    </row>
    <row r="34" spans="1:1">
      <c r="A34" s="32" t="s">
        <v>1451</v>
      </c>
    </row>
    <row r="35" spans="1:1">
      <c r="A35" s="32" t="s">
        <v>1477</v>
      </c>
    </row>
    <row r="36" spans="1:1">
      <c r="A36" s="32" t="s">
        <v>1498</v>
      </c>
    </row>
    <row r="37" spans="1:1">
      <c r="A37" s="32" t="s">
        <v>1535</v>
      </c>
    </row>
    <row r="38" spans="1:1">
      <c r="A38" s="32" t="s">
        <v>1606</v>
      </c>
    </row>
    <row r="39" spans="1:1">
      <c r="A39" s="32" t="s">
        <v>1608</v>
      </c>
    </row>
    <row r="40" spans="1:1">
      <c r="A40" s="32" t="s">
        <v>1610</v>
      </c>
    </row>
    <row r="41" spans="1:1">
      <c r="A41" s="32" t="s">
        <v>1612</v>
      </c>
    </row>
    <row r="42" spans="1:1">
      <c r="A42" s="32" t="s">
        <v>1383</v>
      </c>
    </row>
    <row r="43" spans="1:1">
      <c r="A43" s="32" t="s">
        <v>1441</v>
      </c>
    </row>
    <row r="44" spans="1:1">
      <c r="A44" s="32" t="s">
        <v>1449</v>
      </c>
    </row>
    <row r="45" spans="1:1">
      <c r="A45" s="32" t="s">
        <v>1614</v>
      </c>
    </row>
    <row r="46" spans="1:1">
      <c r="A46" s="32" t="s">
        <v>1674</v>
      </c>
    </row>
    <row r="47" spans="1:1">
      <c r="A47" s="32" t="s">
        <v>1702</v>
      </c>
    </row>
    <row r="48" spans="1:1">
      <c r="A48" s="32" t="s">
        <v>1762</v>
      </c>
    </row>
    <row r="49" spans="1:1">
      <c r="A49" s="32" t="s">
        <v>1796</v>
      </c>
    </row>
    <row r="50" spans="1:1">
      <c r="A50" s="32" t="s">
        <v>1809</v>
      </c>
    </row>
    <row r="51" spans="1:1">
      <c r="A51" s="32" t="s">
        <v>1852</v>
      </c>
    </row>
    <row r="52" spans="1:1">
      <c r="A52" s="32" t="s">
        <v>1856</v>
      </c>
    </row>
    <row r="53" spans="1:1">
      <c r="A53" s="32" t="s">
        <v>1859</v>
      </c>
    </row>
    <row r="54" spans="1:1">
      <c r="A54" s="32" t="s">
        <v>1642</v>
      </c>
    </row>
    <row r="55" spans="1:1">
      <c r="A55" s="32" t="s">
        <v>1862</v>
      </c>
    </row>
    <row r="56" spans="1:1">
      <c r="A56" s="32" t="s">
        <v>1892</v>
      </c>
    </row>
    <row r="57" spans="1:1">
      <c r="A57" s="32" t="s">
        <v>1895</v>
      </c>
    </row>
    <row r="58" spans="1:1">
      <c r="A58" s="32" t="s">
        <v>1904</v>
      </c>
    </row>
  </sheetData>
  <hyperlinks>
    <hyperlink ref="A3" location="'2.1.'!A2" display="2.1 - Quarterly national accounts (Rv)" xr:uid="{B9F767D8-C780-4ED0-B7F6-A3306D85831C}"/>
    <hyperlink ref="A4" location="'2.2.'!A2" display="2.2 - Quarterly national accounts (Rv)" xr:uid="{3DF6339A-4C1D-4A4D-89CE-34DE1753129E}"/>
    <hyperlink ref="A5" location="'3.1.'!A2" display="3.1 - Live births, deaths and marriages " xr:uid="{125A755F-3129-479B-BCF4-966F5401CDC9}"/>
    <hyperlink ref="A6" location="'3.2.'!A2" display="3.2 Deaths by cause of death (ICD-10 - European short list), by month of death" xr:uid="{4107E58B-7CEF-4844-BA7B-B71EBDFD64EC}"/>
    <hyperlink ref="A7" location="'3.3.'!A2" display="3.3 - Social Security Benefits - Number and value of benefits, by type of benefit" xr:uid="{D44A9C88-95CB-490D-AF98-08A7A02101F5}"/>
    <hyperlink ref="A8" location="'3.4.'!A2" display="3.4 - Total, active, employed and unemployed population" xr:uid="{ECD07344-C619-40B4-876F-B1A1D5CA2545}"/>
    <hyperlink ref="A9" location="'3.5.'!A2" display="3.5 - Employed population by professional status and economic sector" xr:uid="{3811A0F2-5BAD-4882-8AD1-7B1FD20F21F3}"/>
    <hyperlink ref="A10" location="'3.6.'!A2" display="3.6 - Unemployed population by unemployment status and unemployment duration" xr:uid="{966B6D03-606C-4100-8C9F-3E979364D057}"/>
    <hyperlink ref="A11" location="'3.7.'!A2" display="3.7 - Consumer price index" xr:uid="{C818D3A7-4FB9-4255-9F09-2FCB1FC40D2F}"/>
    <hyperlink ref="A12" location="'3.8.'!A2" display="3.8 - Cinema exhibition - Sessions, spectators and revenues by region" xr:uid="{2E686EBF-0FA5-4749-B144-454EF5B2A1B8}"/>
    <hyperlink ref="A13" location="'3.9.'!A2" display="3.9 - Cinema exhibition - Sessions, spectators and revenues by country of origin" xr:uid="{8F1A6127-091E-418D-AABF-A09C8E2EFD09}"/>
    <hyperlink ref="A14" location="'4.1.'!A2" display="4.1 - Crop early estimates" xr:uid="{7752C42C-0117-4E04-95B6-1481391ADB87}"/>
    <hyperlink ref="A15" location="'4.2.'!A2" display="4.2 - Animal production - Livestock slaughterings approved for consumption " xr:uid="{5D621EB0-3333-4D7D-912B-5385615C6DE3}"/>
    <hyperlink ref="A16" location="'4.3.'!A2" display="4.3 - Animal production - Poultry industry" xr:uid="{5C8E5E5F-33EE-40B8-B19D-98CC9C76AA71}"/>
    <hyperlink ref="A17" location="'4.4.'!A2" display="4.4 - Animal production - Cow's milk and dairy products" xr:uid="{E18D4010-D8AD-481C-A9D4-526CCB7334D1}"/>
    <hyperlink ref="A18" location="'4.5.'!A2" display="4.5 - Nominal Catch" xr:uid="{D4A16ED0-AE2D-423C-AD4E-3AF0810191C8}"/>
    <hyperlink ref="A19" location="'4.6.'!A2" display="4.6 - Monthly producer prices of vegetables products" xr:uid="{D6A992AF-1F07-4819-8865-677395D418A7}"/>
    <hyperlink ref="A20" location="'4.7.'!A2" display="4.7 - Monthly producer prices of some livestock and animal products" xr:uid="{B1CC20BF-4038-4550-8D01-09F524E3BB5E}"/>
    <hyperlink ref="A21" location="'5.1.'!A2" display="5.1 -  Index of industrial production" xr:uid="{4AA87A11-8DAA-43FA-B70A-84680F3E91D0}"/>
    <hyperlink ref="A22" location="'5.2.'!A2" display="5.2 - Index of turnover in industry - calendar and sazonal effects adjusted" xr:uid="{1E9EE87B-A3FD-4883-829B-D23273DF8555}"/>
    <hyperlink ref="A23" location="'5.3.'!A2" display="5.3 - Index of employment in industry " xr:uid="{402A1E61-6257-4B5C-92BA-9F4C105B1476}"/>
    <hyperlink ref="A24" location="'5.4.'!A2" display="5.4 - Short-term statistics on industry " xr:uid="{16838314-066B-46DF-949D-A9D514A3BDB7}"/>
    <hyperlink ref="A25" location="'5.4.a.'!A2" display="5.4 - Short-term statistics on industry " xr:uid="{ABD9624F-8B98-4ACB-9B2A-CB51CBDEB73D}"/>
    <hyperlink ref="A26" location="'5.5.'!A2" display="5.5 - Building permits" xr:uid="{99910C8F-A21B-4F72-9D7E-61704E204675}"/>
    <hyperlink ref="A27" location="'5.6.'!A2" display="5.6 - Construction works completed " xr:uid="{8D408A74-9420-4B68-A631-130C75979AC5}"/>
    <hyperlink ref="A28" location="'5.7.'!A2" display="5.7 - Short-term statistics on construction and public works " xr:uid="{B72EFDDC-9BDF-4152-9781-0263AE519CBE}"/>
    <hyperlink ref="A29" location="'5.7.a.'!A2" display="5.7 - Short-term statistics on construction and public works " xr:uid="{53270D27-D3B0-435F-A33F-832C64F12B20}"/>
    <hyperlink ref="A30" location="'5.8.'!A2" display="5.8 - Indexes of output prices" xr:uid="{341F831E-8606-4DA4-A530-FC80EE166E1D}"/>
    <hyperlink ref="A31" location="'5.9.'!A2" display="5.9 - Production in construction index" xr:uid="{C56FE787-088D-48C4-9DC3-C8CDAADB181C}"/>
    <hyperlink ref="A32" location="'6.1.'!A2" display="6.1 - Trade survey" xr:uid="{EE6F0167-23CD-4DFB-8012-29F07B30F08E}"/>
    <hyperlink ref="A33" location="'6.1.a.'!A2" display="6.1 - Trade survey" xr:uid="{584ABAE9-A5C0-48DB-B88A-13BC82448F92}"/>
    <hyperlink ref="A34" location="'6.2.'!A2" display="6.2 - Trade survey" xr:uid="{60B7E850-C3AC-420A-86A7-13C20D939C2A}"/>
    <hyperlink ref="A35" location="'6.3.'!A2" display="6.3 - Sales of new vehicles" xr:uid="{064BA96A-1608-4CA4-9B97-AB58CCD690FF}"/>
    <hyperlink ref="A36" location="'6.4.'!A2" display="6.4 - Evolution of International Trade" xr:uid="{D51566F4-934E-4C15-8020-17EDFA022165}"/>
    <hyperlink ref="A37" location="'6.5.'!A2" display="6.5 - International Trade - Imports of goods (CIF) by main trading partners" xr:uid="{1C08DBA4-197B-42A7-9E69-F7CBD0A86F2F}"/>
    <hyperlink ref="A38" location="'6.6.'!A2" display="6.6 - International Trade - Exports of goods (FOB) by main trading partners" xr:uid="{3190B6DD-F6F5-4E11-8428-945C0D42B302}"/>
    <hyperlink ref="A39" location="'6.7.'!A2" display="6.7 - International Trade - Imports of goods (CIF) by groups of products" xr:uid="{DB32C346-F922-4EF1-B4AD-E1D71AC3114C}"/>
    <hyperlink ref="A40" location="'6.8.'!A2" display="6.8 - International Trade - Exports of goods (FOB) by groups of products" xr:uid="{42E482E6-377C-45B7-B2AC-EAF868D2A4D3}"/>
    <hyperlink ref="A41" location="'6.9.'!A2" display="6.9 - Intra-EU Trade - Imports of goods (CIF) by groups of products" xr:uid="{F88913E6-A0B2-430A-A1E7-B82863B7B83A}"/>
    <hyperlink ref="A42" location="'6.10.'!A2" display="6.10 - Intra-EU Trade - Exports of goods (FOB) by groups of products" xr:uid="{F046A5EA-9B50-4CD1-BE96-5B08AC54179E}"/>
    <hyperlink ref="A43" location="'6.11.'!A2" display="6.11 - Extra-EU Trade - Imports of goods (CIF) by groups of products" xr:uid="{D493A186-52A2-424B-98EE-50EF654F64E5}"/>
    <hyperlink ref="A44" location="'6.12.'!A2" display="6.12 - Extra-EU Trade - Exports of goods (FOB) by groups of products" xr:uid="{F05B23C5-811A-44F3-817C-82CD9376DC29}"/>
    <hyperlink ref="A45" location="'7.1.'!A2" display="7.1 - Railway transport" xr:uid="{5E5624AC-E19F-405E-87B9-C3C332E789D2}"/>
    <hyperlink ref="A46" location="'7.2.'!A2" display="7.2 - Inland waterways transport" xr:uid="{8A52AC9E-3D12-47E3-BFD5-C2C6E7E62664}"/>
    <hyperlink ref="A47" location="'7.3.'!A2" display="7.3 - Maritime transport" xr:uid="{E1DA78DA-2328-4D92-B37D-3F8E63900933}"/>
    <hyperlink ref="A48" location="'7.4.'!A2" display="7.4 - Air transport" xr:uid="{2F8D6C66-7060-4B80-AC37-7D127D6D2E19}"/>
    <hyperlink ref="A49" location="'7.5.'!A2" display="7.5 - Revenue per available room (RevPAR) in tourist accommodation establishments, by NUTS II" xr:uid="{3C078652-A883-44FC-B4CB-B8C20A14E0A0}"/>
    <hyperlink ref="A50" location="'7.6.'!A2" display="7.6 - Overnight stays in tourism accommodation establishments, by country of residence" xr:uid="{BA0E0A82-1A64-422F-B4F1-3A5555E105C2}"/>
    <hyperlink ref="A51" location="'7.7.'!A2" display="7.7 -  Guests in tourist accommodation establishments, by NUTS" xr:uid="{3939C3E8-CA2D-41A1-9A9F-783F63280C5B}"/>
    <hyperlink ref="A52" location="'7.8.'!A2" display="7.8 - Overnight stays in tourist accommodation establishments, by NUTS" xr:uid="{343C3E57-054E-45B0-A2BD-5DA34548DF71}"/>
    <hyperlink ref="A53" location="'7.9.'!A2" display="7.9 - Total revenue in tourist accommodation establishments, by NUTS II" xr:uid="{C4BD1027-6435-4A80-A12E-E80D9ED3AB1B}"/>
    <hyperlink ref="A54" location="'7.10.'!A2" display="7.10 - Revenue from accommodation in tourist accommodation establishments, by NUTS " xr:uid="{56F3FE92-474F-4635-8AF0-0880FE0C0C92}"/>
    <hyperlink ref="A55" location="'8.1.'!A2" display="8.1 - Formation of legal persons and equivalent entities, by legal form" xr:uid="{D0381F1E-333D-467F-B54B-AFC5A69566A2}"/>
    <hyperlink ref="A56" location="'8.2.'!A2" display="8.2 - Dissolution of legal persons and equivalent entities, by legal form" xr:uid="{77470717-727E-4F6B-BA84-244FD3B513DF}"/>
    <hyperlink ref="A57" location="'8.3.'!A2" display="8.3 - Formation of legal persons and equivalent entities, by form of constitution" xr:uid="{70D84C68-6D3D-4772-B0AC-7EF7E37C6B43}"/>
    <hyperlink ref="A58" location="'9.1.'!A2" display="9.1 - Harmonized index of consumer prices" xr:uid="{7AD6D01C-6E7D-4302-9FAB-E89113B7DC73}"/>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03FF5-D59B-4816-99BF-D955D5ABDB02}">
  <dimension ref="A1:Z122"/>
  <sheetViews>
    <sheetView showGridLines="0" workbookViewId="0">
      <selection sqref="A1:J1"/>
    </sheetView>
  </sheetViews>
  <sheetFormatPr defaultColWidth="9.42578125" defaultRowHeight="11.25"/>
  <cols>
    <col min="1" max="1" width="38.28515625" style="386" customWidth="1"/>
    <col min="2" max="2" width="9.140625" style="386" customWidth="1"/>
    <col min="3" max="3" width="9" style="386" customWidth="1"/>
    <col min="4" max="7" width="9" style="201" customWidth="1"/>
    <col min="8" max="8" width="10.5703125" style="201" customWidth="1"/>
    <col min="9" max="9" width="9.5703125" style="201" customWidth="1"/>
    <col min="10" max="10" width="16.5703125" style="386" customWidth="1"/>
    <col min="11" max="15" width="9.42578125" style="201"/>
    <col min="16" max="17" width="9.42578125" style="385"/>
    <col min="18" max="16384" width="9.42578125" style="201"/>
  </cols>
  <sheetData>
    <row r="1" spans="1:26" ht="12" customHeight="1">
      <c r="A1" s="976" t="s">
        <v>901</v>
      </c>
      <c r="B1" s="976"/>
      <c r="C1" s="976"/>
      <c r="D1" s="976"/>
      <c r="E1" s="976"/>
      <c r="F1" s="976"/>
      <c r="G1" s="976"/>
      <c r="H1" s="976"/>
      <c r="I1" s="976"/>
      <c r="J1" s="976"/>
    </row>
    <row r="2" spans="1:26" ht="12" customHeight="1">
      <c r="A2" s="943" t="s">
        <v>902</v>
      </c>
      <c r="B2" s="943"/>
      <c r="C2" s="943"/>
      <c r="D2" s="943"/>
      <c r="E2" s="943"/>
      <c r="F2" s="943"/>
      <c r="G2" s="943"/>
      <c r="H2" s="943"/>
      <c r="I2" s="943"/>
      <c r="J2" s="943"/>
    </row>
    <row r="3" spans="1:26" ht="12" customHeight="1" thickBot="1"/>
    <row r="4" spans="1:26" s="5" customFormat="1" ht="12" customHeight="1" thickBot="1">
      <c r="A4" s="30"/>
      <c r="B4" s="894" t="s">
        <v>790</v>
      </c>
      <c r="C4" s="895"/>
      <c r="D4" s="895"/>
      <c r="E4" s="895"/>
      <c r="F4" s="895"/>
      <c r="G4" s="973"/>
      <c r="H4" s="977" t="s">
        <v>903</v>
      </c>
      <c r="I4" s="977" t="s">
        <v>904</v>
      </c>
      <c r="J4" s="30"/>
      <c r="K4" s="201"/>
      <c r="L4" s="201"/>
      <c r="M4" s="201"/>
      <c r="N4" s="201"/>
      <c r="P4" s="8"/>
      <c r="Q4" s="8"/>
    </row>
    <row r="5" spans="1:26" s="5" customFormat="1" ht="33.75" customHeight="1" thickBot="1">
      <c r="A5" s="30"/>
      <c r="B5" s="364" t="s">
        <v>487</v>
      </c>
      <c r="C5" s="364" t="s">
        <v>488</v>
      </c>
      <c r="D5" s="364" t="s">
        <v>489</v>
      </c>
      <c r="E5" s="364" t="s">
        <v>683</v>
      </c>
      <c r="F5" s="364" t="s">
        <v>684</v>
      </c>
      <c r="G5" s="364" t="s">
        <v>685</v>
      </c>
      <c r="H5" s="977"/>
      <c r="I5" s="977"/>
      <c r="J5" s="30"/>
      <c r="M5"/>
      <c r="N5"/>
      <c r="O5"/>
      <c r="P5"/>
      <c r="Q5"/>
      <c r="R5"/>
      <c r="S5"/>
      <c r="T5"/>
      <c r="U5"/>
      <c r="V5"/>
      <c r="W5"/>
      <c r="X5"/>
      <c r="Y5"/>
    </row>
    <row r="6" spans="1:26" s="5" customFormat="1" ht="12" customHeight="1">
      <c r="A6" s="42" t="s">
        <v>905</v>
      </c>
      <c r="B6" s="42"/>
      <c r="C6" s="42"/>
      <c r="D6" s="42"/>
      <c r="E6" s="42"/>
      <c r="F6" s="42"/>
      <c r="J6" s="30" t="s">
        <v>615</v>
      </c>
      <c r="M6"/>
      <c r="N6"/>
      <c r="O6"/>
      <c r="P6"/>
      <c r="Q6"/>
      <c r="R6"/>
      <c r="S6"/>
      <c r="T6"/>
      <c r="U6"/>
      <c r="V6"/>
      <c r="W6"/>
      <c r="X6"/>
      <c r="Y6"/>
    </row>
    <row r="7" spans="1:26" s="5" customFormat="1" ht="12" customHeight="1">
      <c r="A7" s="387" t="s">
        <v>690</v>
      </c>
      <c r="B7" s="387"/>
      <c r="C7" s="387"/>
      <c r="D7" s="387"/>
      <c r="E7" s="387"/>
      <c r="F7" s="387"/>
      <c r="J7" s="30" t="s">
        <v>691</v>
      </c>
      <c r="K7" s="388"/>
      <c r="L7"/>
      <c r="M7"/>
      <c r="N7"/>
      <c r="O7"/>
      <c r="P7"/>
      <c r="Q7"/>
      <c r="R7"/>
      <c r="S7"/>
      <c r="T7"/>
      <c r="U7"/>
      <c r="V7"/>
      <c r="W7"/>
      <c r="X7"/>
      <c r="Y7"/>
    </row>
    <row r="8" spans="1:26" s="5" customFormat="1" ht="12" customHeight="1">
      <c r="A8" s="382" t="s">
        <v>906</v>
      </c>
      <c r="B8" s="389">
        <v>566.94000000000005</v>
      </c>
      <c r="C8" s="389">
        <v>567.04999999999995</v>
      </c>
      <c r="D8" s="389">
        <v>566.72</v>
      </c>
      <c r="E8" s="389">
        <v>562.33000000000004</v>
      </c>
      <c r="F8" s="390">
        <v>524.74</v>
      </c>
      <c r="G8" s="391">
        <v>513.47</v>
      </c>
      <c r="H8" s="391">
        <v>457.28</v>
      </c>
      <c r="I8" s="392">
        <v>24.1</v>
      </c>
      <c r="J8" s="97" t="s">
        <v>907</v>
      </c>
      <c r="K8" s="97"/>
      <c r="L8"/>
      <c r="N8" s="118"/>
      <c r="O8" s="118"/>
      <c r="P8" s="118"/>
      <c r="Q8" s="118"/>
      <c r="R8" s="118"/>
      <c r="S8" s="118"/>
      <c r="T8"/>
      <c r="U8"/>
      <c r="V8"/>
      <c r="W8"/>
      <c r="X8"/>
      <c r="Y8"/>
      <c r="Z8" s="372"/>
    </row>
    <row r="9" spans="1:26" s="5" customFormat="1" ht="12" customHeight="1">
      <c r="A9" s="382" t="s">
        <v>908</v>
      </c>
      <c r="B9" s="389">
        <v>293.67</v>
      </c>
      <c r="C9" s="389">
        <v>294.63</v>
      </c>
      <c r="D9" s="389">
        <v>294.89</v>
      </c>
      <c r="E9" s="389">
        <v>293.86</v>
      </c>
      <c r="F9" s="390">
        <v>290.04000000000002</v>
      </c>
      <c r="G9" s="391">
        <v>283.64999999999998</v>
      </c>
      <c r="H9" s="391">
        <v>219.75</v>
      </c>
      <c r="I9" s="392">
        <v>34.9</v>
      </c>
      <c r="J9" s="97" t="s">
        <v>909</v>
      </c>
      <c r="K9" s="97"/>
      <c r="L9"/>
      <c r="N9" s="118"/>
      <c r="O9" s="118"/>
      <c r="P9" s="118"/>
      <c r="Q9" s="118"/>
      <c r="R9" s="118"/>
      <c r="S9" s="118"/>
      <c r="T9"/>
      <c r="U9"/>
      <c r="V9"/>
      <c r="W9"/>
      <c r="X9"/>
      <c r="Y9"/>
      <c r="Z9" s="372"/>
    </row>
    <row r="10" spans="1:26" s="5" customFormat="1" ht="12" customHeight="1">
      <c r="A10" s="382" t="s">
        <v>910</v>
      </c>
      <c r="B10" s="389"/>
      <c r="C10" s="389"/>
      <c r="D10" s="389"/>
      <c r="E10" s="389"/>
      <c r="F10" s="390"/>
      <c r="G10" s="391"/>
      <c r="H10" s="391"/>
      <c r="I10" s="392"/>
      <c r="J10" s="264" t="s">
        <v>911</v>
      </c>
      <c r="K10" s="97"/>
      <c r="L10"/>
      <c r="N10" s="118"/>
      <c r="O10" s="118"/>
      <c r="P10" s="118"/>
      <c r="Q10" s="118"/>
      <c r="R10" s="118"/>
      <c r="S10" s="118"/>
      <c r="T10"/>
      <c r="U10"/>
      <c r="V10"/>
      <c r="W10"/>
      <c r="X10"/>
      <c r="Y10"/>
      <c r="Z10" s="372"/>
    </row>
    <row r="11" spans="1:26" s="5" customFormat="1" ht="12" customHeight="1">
      <c r="A11" s="382" t="s">
        <v>912</v>
      </c>
      <c r="B11" s="389">
        <v>626.21</v>
      </c>
      <c r="C11" s="389">
        <v>626.21</v>
      </c>
      <c r="D11" s="389">
        <v>625.88</v>
      </c>
      <c r="E11" s="389">
        <v>625.84</v>
      </c>
      <c r="F11" s="390">
        <v>607.30999999999995</v>
      </c>
      <c r="G11" s="391">
        <v>583.27</v>
      </c>
      <c r="H11" s="391">
        <v>510.93</v>
      </c>
      <c r="I11" s="392">
        <v>23.4</v>
      </c>
      <c r="J11" s="97" t="s">
        <v>913</v>
      </c>
      <c r="K11" s="97"/>
      <c r="L11"/>
      <c r="N11" s="118"/>
      <c r="O11" s="118"/>
      <c r="P11" s="118"/>
      <c r="Q11" s="118"/>
      <c r="R11" s="118"/>
      <c r="S11" s="118"/>
      <c r="T11"/>
      <c r="U11"/>
      <c r="V11"/>
      <c r="W11"/>
      <c r="X11"/>
      <c r="Y11"/>
      <c r="Z11" s="372"/>
    </row>
    <row r="12" spans="1:26" s="5" customFormat="1" ht="12" customHeight="1">
      <c r="A12" s="382" t="s">
        <v>914</v>
      </c>
      <c r="B12" s="389">
        <v>613.38</v>
      </c>
      <c r="C12" s="389">
        <v>613.38</v>
      </c>
      <c r="D12" s="389">
        <v>613.1</v>
      </c>
      <c r="E12" s="389">
        <v>613.02</v>
      </c>
      <c r="F12" s="390">
        <v>589.19000000000005</v>
      </c>
      <c r="G12" s="391">
        <v>556.28</v>
      </c>
      <c r="H12" s="391">
        <v>504.05</v>
      </c>
      <c r="I12" s="392">
        <v>22.1</v>
      </c>
      <c r="J12" s="97" t="s">
        <v>915</v>
      </c>
      <c r="K12" s="97"/>
      <c r="L12"/>
      <c r="N12" s="118"/>
      <c r="O12" s="118"/>
      <c r="P12" s="118"/>
      <c r="Q12" s="118"/>
      <c r="R12" s="118"/>
      <c r="S12" s="118"/>
      <c r="T12"/>
      <c r="U12"/>
      <c r="V12"/>
      <c r="W12"/>
      <c r="X12"/>
      <c r="Y12"/>
      <c r="Z12" s="372"/>
    </row>
    <row r="13" spans="1:26" s="5" customFormat="1" ht="12" customHeight="1">
      <c r="A13" s="393" t="s">
        <v>916</v>
      </c>
      <c r="B13" s="389">
        <v>360.75</v>
      </c>
      <c r="C13" s="389">
        <v>358.72</v>
      </c>
      <c r="D13" s="389">
        <v>356.46</v>
      </c>
      <c r="E13" s="389">
        <v>353.62</v>
      </c>
      <c r="F13" s="394">
        <v>332.97</v>
      </c>
      <c r="G13" s="391">
        <v>284.20999999999998</v>
      </c>
      <c r="H13" s="391">
        <v>265.05</v>
      </c>
      <c r="I13" s="392">
        <v>36.700000000000003</v>
      </c>
      <c r="J13" s="97" t="s">
        <v>917</v>
      </c>
      <c r="K13" s="97"/>
      <c r="L13"/>
      <c r="N13" s="118"/>
      <c r="O13" s="118"/>
      <c r="P13" s="118"/>
      <c r="Q13" s="118"/>
      <c r="R13" s="118"/>
      <c r="S13" s="118"/>
      <c r="T13"/>
      <c r="U13"/>
      <c r="V13"/>
      <c r="W13"/>
      <c r="X13"/>
      <c r="Y13"/>
      <c r="Z13" s="372"/>
    </row>
    <row r="14" spans="1:26" s="5" customFormat="1" ht="12" customHeight="1">
      <c r="A14" s="368" t="s">
        <v>701</v>
      </c>
      <c r="B14" s="389"/>
      <c r="C14" s="389"/>
      <c r="D14" s="389"/>
      <c r="E14" s="389"/>
      <c r="F14" s="395"/>
      <c r="G14" s="391"/>
      <c r="H14" s="391"/>
      <c r="I14" s="392"/>
      <c r="J14" s="97" t="s">
        <v>702</v>
      </c>
      <c r="K14" s="97"/>
      <c r="L14"/>
      <c r="N14" s="118"/>
      <c r="O14" s="118"/>
      <c r="P14" s="118"/>
      <c r="Q14" s="118"/>
      <c r="R14" s="118"/>
      <c r="S14" s="118"/>
      <c r="T14"/>
      <c r="U14"/>
      <c r="V14"/>
      <c r="W14"/>
      <c r="X14"/>
      <c r="Y14"/>
      <c r="Z14" s="372"/>
    </row>
    <row r="15" spans="1:26" s="5" customFormat="1" ht="12" customHeight="1">
      <c r="A15" s="382" t="s">
        <v>918</v>
      </c>
      <c r="B15" s="389">
        <v>506.08</v>
      </c>
      <c r="C15" s="389">
        <v>533.59</v>
      </c>
      <c r="D15" s="389">
        <v>533.77</v>
      </c>
      <c r="E15" s="389">
        <v>519.76</v>
      </c>
      <c r="F15" s="390">
        <v>477.83</v>
      </c>
      <c r="G15" s="391">
        <v>471.13</v>
      </c>
      <c r="H15" s="391">
        <v>514.54999999999995</v>
      </c>
      <c r="I15" s="392">
        <v>4.3</v>
      </c>
      <c r="J15" s="97" t="s">
        <v>919</v>
      </c>
      <c r="K15" s="97"/>
      <c r="L15"/>
      <c r="N15" s="118"/>
      <c r="O15" s="118"/>
      <c r="P15" s="118"/>
      <c r="Q15" s="118"/>
      <c r="R15" s="118"/>
      <c r="S15" s="118"/>
      <c r="T15"/>
      <c r="U15"/>
      <c r="V15"/>
      <c r="W15"/>
      <c r="X15"/>
      <c r="Y15"/>
      <c r="Z15" s="372"/>
    </row>
    <row r="16" spans="1:26" s="5" customFormat="1" ht="12" customHeight="1">
      <c r="A16" s="382" t="s">
        <v>920</v>
      </c>
      <c r="B16" s="389">
        <v>240.63</v>
      </c>
      <c r="C16" s="389">
        <v>240.93</v>
      </c>
      <c r="D16" s="389">
        <v>237.11</v>
      </c>
      <c r="E16" s="389">
        <v>234.98</v>
      </c>
      <c r="F16" s="390">
        <v>224.01</v>
      </c>
      <c r="G16" s="391">
        <v>211.35</v>
      </c>
      <c r="H16" s="391">
        <v>230.17</v>
      </c>
      <c r="I16" s="392">
        <v>-2.7</v>
      </c>
      <c r="J16" s="97" t="s">
        <v>921</v>
      </c>
      <c r="K16" s="97"/>
      <c r="L16"/>
      <c r="N16" s="118"/>
      <c r="O16" s="118"/>
      <c r="P16" s="118"/>
      <c r="Q16" s="118"/>
      <c r="R16" s="118"/>
      <c r="S16" s="118"/>
      <c r="T16"/>
      <c r="U16"/>
      <c r="V16"/>
      <c r="W16"/>
      <c r="X16"/>
      <c r="Y16"/>
      <c r="Z16" s="372"/>
    </row>
    <row r="17" spans="1:26" s="5" customFormat="1" ht="12" customHeight="1">
      <c r="A17" s="368" t="s">
        <v>922</v>
      </c>
      <c r="B17" s="389"/>
      <c r="C17" s="389"/>
      <c r="D17" s="389"/>
      <c r="E17" s="389"/>
      <c r="F17" s="395"/>
      <c r="G17" s="391"/>
      <c r="H17" s="391"/>
      <c r="I17" s="392"/>
      <c r="J17" s="97" t="s">
        <v>923</v>
      </c>
      <c r="K17" s="97"/>
      <c r="L17"/>
      <c r="N17" s="118"/>
      <c r="O17" s="118"/>
      <c r="P17" s="118"/>
      <c r="Q17" s="118"/>
      <c r="R17" s="118"/>
      <c r="S17" s="118"/>
      <c r="T17"/>
      <c r="U17"/>
      <c r="V17"/>
      <c r="W17"/>
      <c r="X17"/>
      <c r="Y17"/>
      <c r="Z17" s="372"/>
    </row>
    <row r="18" spans="1:26" s="5" customFormat="1" ht="12" customHeight="1">
      <c r="A18" s="382" t="s">
        <v>924</v>
      </c>
      <c r="B18" s="389">
        <v>556.83000000000004</v>
      </c>
      <c r="C18" s="389">
        <v>558.29</v>
      </c>
      <c r="D18" s="389">
        <v>533.82000000000005</v>
      </c>
      <c r="E18" s="389">
        <v>535.49</v>
      </c>
      <c r="F18" s="390">
        <v>531.47</v>
      </c>
      <c r="G18" s="391">
        <v>542.29</v>
      </c>
      <c r="H18" s="391">
        <v>491.7</v>
      </c>
      <c r="I18" s="392">
        <v>21</v>
      </c>
      <c r="J18" s="97" t="s">
        <v>925</v>
      </c>
      <c r="K18" s="97"/>
      <c r="L18"/>
      <c r="N18" s="118"/>
      <c r="O18" s="118"/>
      <c r="P18" s="118"/>
      <c r="Q18" s="118"/>
      <c r="R18" s="118"/>
      <c r="S18" s="118"/>
      <c r="T18"/>
      <c r="U18"/>
      <c r="V18"/>
      <c r="W18"/>
      <c r="X18"/>
      <c r="Y18"/>
      <c r="Z18" s="372"/>
    </row>
    <row r="19" spans="1:26" s="5" customFormat="1" ht="12" customHeight="1">
      <c r="A19" s="382" t="s">
        <v>926</v>
      </c>
      <c r="B19" s="389">
        <v>349.36</v>
      </c>
      <c r="C19" s="389">
        <v>384.84</v>
      </c>
      <c r="D19" s="389">
        <v>395.42</v>
      </c>
      <c r="E19" s="389">
        <v>380.85</v>
      </c>
      <c r="F19" s="390">
        <v>397.13</v>
      </c>
      <c r="G19" s="391">
        <v>411.63</v>
      </c>
      <c r="H19" s="391">
        <v>332.23</v>
      </c>
      <c r="I19" s="392">
        <v>9.3000000000000007</v>
      </c>
      <c r="J19" s="97" t="s">
        <v>927</v>
      </c>
      <c r="K19" s="97"/>
      <c r="L19"/>
      <c r="N19" s="118"/>
      <c r="O19" s="118"/>
      <c r="P19" s="118"/>
      <c r="Q19" s="118"/>
      <c r="R19" s="118"/>
      <c r="S19" s="118"/>
      <c r="T19"/>
      <c r="U19"/>
      <c r="V19"/>
      <c r="W19"/>
      <c r="X19"/>
      <c r="Y19"/>
      <c r="Z19" s="372"/>
    </row>
    <row r="20" spans="1:26" s="5" customFormat="1" ht="12" customHeight="1">
      <c r="A20" s="382" t="s">
        <v>928</v>
      </c>
      <c r="B20" s="389">
        <v>513.44000000000005</v>
      </c>
      <c r="C20" s="389">
        <v>534.20000000000005</v>
      </c>
      <c r="D20" s="389">
        <v>544.41</v>
      </c>
      <c r="E20" s="389">
        <v>575.61</v>
      </c>
      <c r="F20" s="390">
        <v>522.53</v>
      </c>
      <c r="G20" s="391">
        <v>531.48</v>
      </c>
      <c r="H20" s="391">
        <v>546.88</v>
      </c>
      <c r="I20" s="392">
        <v>12.7</v>
      </c>
      <c r="J20" s="97" t="s">
        <v>929</v>
      </c>
      <c r="K20" s="97"/>
      <c r="L20"/>
      <c r="N20" s="118"/>
      <c r="O20" s="118"/>
      <c r="P20" s="118"/>
      <c r="Q20" s="118"/>
      <c r="R20" s="118"/>
      <c r="S20" s="118"/>
      <c r="T20"/>
      <c r="U20"/>
      <c r="V20"/>
      <c r="W20"/>
      <c r="X20"/>
      <c r="Y20"/>
      <c r="Z20" s="372"/>
    </row>
    <row r="21" spans="1:26" s="5" customFormat="1" ht="12" customHeight="1">
      <c r="A21" s="368" t="s">
        <v>930</v>
      </c>
      <c r="B21" s="389"/>
      <c r="C21" s="389"/>
      <c r="D21" s="389"/>
      <c r="E21" s="389"/>
      <c r="F21" s="395"/>
      <c r="G21" s="391"/>
      <c r="H21" s="391"/>
      <c r="I21" s="392"/>
      <c r="J21" s="97" t="s">
        <v>931</v>
      </c>
      <c r="K21" s="97"/>
      <c r="L21"/>
      <c r="N21" s="118"/>
      <c r="O21" s="118"/>
      <c r="P21" s="118"/>
      <c r="Q21" s="118"/>
      <c r="R21" s="118"/>
      <c r="S21" s="118"/>
      <c r="T21"/>
      <c r="U21"/>
      <c r="V21"/>
      <c r="W21"/>
      <c r="X21"/>
      <c r="Y21"/>
      <c r="Z21" s="372"/>
    </row>
    <row r="22" spans="1:26" s="5" customFormat="1" ht="12" customHeight="1">
      <c r="A22" s="382" t="s">
        <v>932</v>
      </c>
      <c r="B22" s="389">
        <v>125</v>
      </c>
      <c r="C22" s="389">
        <v>125</v>
      </c>
      <c r="D22" s="389">
        <v>125</v>
      </c>
      <c r="E22" s="389">
        <v>125</v>
      </c>
      <c r="F22" s="390">
        <v>125</v>
      </c>
      <c r="G22" s="391">
        <v>125</v>
      </c>
      <c r="H22" s="391">
        <v>122.63</v>
      </c>
      <c r="I22" s="392">
        <v>0</v>
      </c>
      <c r="J22" s="264" t="s">
        <v>933</v>
      </c>
      <c r="K22" s="97"/>
      <c r="L22"/>
      <c r="M22" s="223"/>
      <c r="N22" s="118"/>
      <c r="O22" s="118"/>
      <c r="P22" s="118"/>
      <c r="Q22" s="118"/>
      <c r="R22" s="118"/>
      <c r="S22" s="118"/>
      <c r="T22"/>
      <c r="U22"/>
      <c r="V22"/>
      <c r="W22"/>
      <c r="X22"/>
      <c r="Y22"/>
      <c r="Z22" s="372"/>
    </row>
    <row r="23" spans="1:26" s="5" customFormat="1" ht="12" customHeight="1">
      <c r="A23" s="382" t="s">
        <v>934</v>
      </c>
      <c r="B23" s="389">
        <v>43.36</v>
      </c>
      <c r="C23" s="389">
        <v>42.98</v>
      </c>
      <c r="D23" s="389">
        <v>42.98</v>
      </c>
      <c r="E23" s="389">
        <v>42.69</v>
      </c>
      <c r="F23" s="390">
        <v>41.02</v>
      </c>
      <c r="G23" s="391">
        <v>39.450000000000003</v>
      </c>
      <c r="H23" s="391">
        <v>39.81</v>
      </c>
      <c r="I23" s="392">
        <v>13</v>
      </c>
      <c r="J23" s="264" t="s">
        <v>935</v>
      </c>
      <c r="K23" s="97"/>
      <c r="L23"/>
      <c r="N23" s="118"/>
      <c r="O23" s="118"/>
      <c r="P23" s="118"/>
      <c r="Q23" s="118"/>
      <c r="R23" s="118"/>
      <c r="S23" s="118"/>
      <c r="T23"/>
      <c r="U23"/>
      <c r="V23"/>
      <c r="W23"/>
      <c r="X23"/>
      <c r="Y23"/>
      <c r="Z23" s="372"/>
    </row>
    <row r="24" spans="1:26" s="5" customFormat="1" ht="12" customHeight="1">
      <c r="A24" s="382" t="s">
        <v>936</v>
      </c>
      <c r="B24" s="389">
        <v>184.99</v>
      </c>
      <c r="C24" s="389">
        <v>184.99</v>
      </c>
      <c r="D24" s="389">
        <v>184.99</v>
      </c>
      <c r="E24" s="389">
        <v>184.99</v>
      </c>
      <c r="F24" s="390">
        <v>184.99</v>
      </c>
      <c r="G24" s="391">
        <v>184.99</v>
      </c>
      <c r="H24" s="391">
        <v>184.99</v>
      </c>
      <c r="I24" s="392">
        <v>0</v>
      </c>
      <c r="J24" s="264" t="s">
        <v>937</v>
      </c>
      <c r="K24" s="97"/>
      <c r="L24"/>
      <c r="M24" s="223"/>
      <c r="N24" s="118"/>
      <c r="O24" s="118"/>
      <c r="P24" s="118"/>
      <c r="Q24" s="118"/>
      <c r="R24" s="118"/>
      <c r="S24" s="118"/>
      <c r="T24"/>
      <c r="U24"/>
      <c r="V24"/>
      <c r="W24"/>
      <c r="X24"/>
      <c r="Y24"/>
      <c r="Z24" s="372"/>
    </row>
    <row r="25" spans="1:26" s="5" customFormat="1" ht="12" customHeight="1" thickBot="1">
      <c r="A25" s="368" t="s">
        <v>938</v>
      </c>
      <c r="B25" s="389">
        <v>16.82</v>
      </c>
      <c r="C25" s="389">
        <v>17.18</v>
      </c>
      <c r="D25" s="389">
        <v>18.21</v>
      </c>
      <c r="E25" s="389">
        <v>19.52</v>
      </c>
      <c r="F25" s="395">
        <v>18.05</v>
      </c>
      <c r="G25" s="391">
        <v>16.170000000000002</v>
      </c>
      <c r="H25" s="391">
        <v>14.66</v>
      </c>
      <c r="I25" s="392">
        <v>23</v>
      </c>
      <c r="J25" s="30" t="s">
        <v>939</v>
      </c>
      <c r="K25" s="388"/>
      <c r="L25"/>
      <c r="N25" s="118"/>
      <c r="O25" s="118"/>
      <c r="P25" s="118"/>
      <c r="Q25" s="118"/>
      <c r="R25" s="118"/>
      <c r="S25" s="118"/>
      <c r="T25"/>
      <c r="U25"/>
      <c r="V25"/>
      <c r="W25"/>
      <c r="X25"/>
      <c r="Y25"/>
      <c r="Z25" s="372"/>
    </row>
    <row r="26" spans="1:26" s="5" customFormat="1" ht="12" customHeight="1" thickBot="1">
      <c r="A26" s="30"/>
      <c r="B26" s="894" t="s">
        <v>373</v>
      </c>
      <c r="C26" s="895"/>
      <c r="D26" s="895"/>
      <c r="E26" s="895"/>
      <c r="F26" s="895"/>
      <c r="G26" s="973"/>
      <c r="H26" s="907" t="s">
        <v>894</v>
      </c>
      <c r="I26" s="907" t="s">
        <v>296</v>
      </c>
      <c r="J26" s="30"/>
      <c r="L26"/>
      <c r="M26"/>
      <c r="N26"/>
      <c r="O26"/>
      <c r="P26"/>
      <c r="Q26"/>
      <c r="R26"/>
      <c r="S26"/>
      <c r="T26"/>
      <c r="U26"/>
      <c r="V26"/>
      <c r="W26"/>
      <c r="X26"/>
      <c r="Y26"/>
      <c r="Z26" s="396"/>
    </row>
    <row r="27" spans="1:26" s="5" customFormat="1" ht="33.6" customHeight="1" thickBot="1">
      <c r="A27" s="30"/>
      <c r="B27" s="364" t="s">
        <v>487</v>
      </c>
      <c r="C27" s="364" t="s">
        <v>488</v>
      </c>
      <c r="D27" s="364" t="s">
        <v>896</v>
      </c>
      <c r="E27" s="364" t="s">
        <v>708</v>
      </c>
      <c r="F27" s="364" t="s">
        <v>684</v>
      </c>
      <c r="G27" s="364" t="s">
        <v>709</v>
      </c>
      <c r="H27" s="908"/>
      <c r="I27" s="908"/>
      <c r="J27" s="30"/>
      <c r="L27"/>
      <c r="M27"/>
      <c r="N27"/>
      <c r="O27"/>
      <c r="P27"/>
      <c r="Q27"/>
      <c r="R27"/>
      <c r="S27"/>
      <c r="T27"/>
      <c r="U27"/>
      <c r="V27"/>
      <c r="W27"/>
      <c r="X27"/>
      <c r="Y27"/>
    </row>
    <row r="28" spans="1:26" s="5" customFormat="1" ht="12" customHeight="1">
      <c r="A28" s="42" t="s">
        <v>897</v>
      </c>
      <c r="B28" s="42"/>
      <c r="C28" s="42"/>
      <c r="J28" s="30"/>
      <c r="L28"/>
      <c r="P28" s="8"/>
      <c r="Q28" s="8"/>
    </row>
    <row r="29" spans="1:26" s="5" customFormat="1" ht="12" customHeight="1">
      <c r="A29" s="42" t="s">
        <v>898</v>
      </c>
      <c r="B29" s="42"/>
      <c r="C29" s="42"/>
      <c r="D29" s="277"/>
      <c r="J29" s="30"/>
      <c r="L29"/>
      <c r="P29" s="8"/>
      <c r="Q29" s="8"/>
    </row>
    <row r="30" spans="1:26" s="5" customFormat="1" ht="12" customHeight="1">
      <c r="A30" s="30" t="s">
        <v>940</v>
      </c>
      <c r="B30" s="30"/>
      <c r="C30" s="30"/>
      <c r="J30" s="30"/>
      <c r="L30"/>
      <c r="P30" s="8"/>
      <c r="Q30" s="8"/>
    </row>
    <row r="31" spans="1:26" s="164" customFormat="1" ht="12" customHeight="1">
      <c r="A31" s="975" t="s">
        <v>941</v>
      </c>
      <c r="B31" s="975"/>
      <c r="C31" s="975"/>
      <c r="D31" s="975"/>
      <c r="E31" s="975"/>
      <c r="F31" s="975"/>
      <c r="G31" s="975"/>
      <c r="H31" s="975"/>
      <c r="I31" s="975"/>
      <c r="J31" s="28"/>
      <c r="M31" s="5"/>
      <c r="P31" s="331"/>
      <c r="Q31" s="8"/>
      <c r="R31" s="5"/>
      <c r="S31" s="5"/>
      <c r="T31" s="5"/>
      <c r="U31" s="5"/>
      <c r="V31" s="5"/>
    </row>
    <row r="32" spans="1:26" s="164" customFormat="1" ht="12" customHeight="1">
      <c r="A32" s="975" t="s">
        <v>900</v>
      </c>
      <c r="B32" s="975"/>
      <c r="C32" s="975"/>
      <c r="D32" s="975"/>
      <c r="E32" s="975"/>
      <c r="F32" s="975"/>
      <c r="G32" s="975"/>
      <c r="H32" s="975"/>
      <c r="I32" s="975"/>
      <c r="J32" s="28"/>
      <c r="M32" s="5"/>
      <c r="P32" s="331"/>
      <c r="Q32" s="8"/>
      <c r="R32" s="5"/>
      <c r="S32" s="5"/>
      <c r="T32" s="5"/>
      <c r="U32" s="5"/>
      <c r="V32" s="5"/>
    </row>
    <row r="33" spans="1:17" s="5" customFormat="1">
      <c r="A33" s="30"/>
      <c r="B33" s="30"/>
      <c r="C33" s="30"/>
      <c r="J33" s="30"/>
      <c r="P33" s="8"/>
      <c r="Q33" s="8"/>
    </row>
    <row r="34" spans="1:17" s="5" customFormat="1">
      <c r="A34" s="30"/>
      <c r="B34" s="30"/>
      <c r="C34" s="30"/>
      <c r="J34" s="30"/>
      <c r="P34" s="8"/>
      <c r="Q34" s="8"/>
    </row>
    <row r="35" spans="1:17" s="5" customFormat="1">
      <c r="A35" s="30"/>
      <c r="B35" s="30"/>
      <c r="C35" s="30"/>
      <c r="J35" s="30"/>
      <c r="P35" s="8"/>
      <c r="Q35" s="8"/>
    </row>
    <row r="36" spans="1:17" s="5" customFormat="1">
      <c r="A36" s="30"/>
      <c r="B36" s="30"/>
      <c r="C36" s="30"/>
      <c r="J36" s="30"/>
      <c r="P36" s="8"/>
      <c r="Q36" s="8"/>
    </row>
    <row r="37" spans="1:17" s="5" customFormat="1">
      <c r="A37" s="30"/>
      <c r="B37" s="30"/>
      <c r="C37" s="30"/>
      <c r="J37" s="30"/>
      <c r="P37" s="8"/>
      <c r="Q37" s="8"/>
    </row>
    <row r="38" spans="1:17" s="5" customFormat="1">
      <c r="A38" s="30"/>
      <c r="B38" s="30"/>
      <c r="C38" s="30"/>
      <c r="J38" s="30"/>
      <c r="P38" s="8"/>
      <c r="Q38" s="8"/>
    </row>
    <row r="39" spans="1:17" s="5" customFormat="1">
      <c r="A39" s="30"/>
      <c r="B39" s="30"/>
      <c r="C39" s="30"/>
      <c r="J39" s="30"/>
      <c r="P39" s="8"/>
      <c r="Q39" s="8"/>
    </row>
    <row r="40" spans="1:17" s="5" customFormat="1">
      <c r="A40" s="30"/>
      <c r="B40" s="30"/>
      <c r="C40" s="30"/>
      <c r="J40" s="30"/>
      <c r="P40" s="8"/>
      <c r="Q40" s="8"/>
    </row>
    <row r="41" spans="1:17" s="5" customFormat="1">
      <c r="A41" s="30"/>
      <c r="B41" s="30"/>
      <c r="C41" s="30"/>
      <c r="J41" s="30"/>
      <c r="P41" s="8"/>
      <c r="Q41" s="8"/>
    </row>
    <row r="42" spans="1:17" s="5" customFormat="1">
      <c r="A42" s="30"/>
      <c r="B42" s="30"/>
      <c r="C42" s="30"/>
      <c r="J42" s="30"/>
      <c r="P42" s="8"/>
      <c r="Q42" s="8"/>
    </row>
    <row r="43" spans="1:17" s="5" customFormat="1">
      <c r="A43" s="30"/>
      <c r="B43" s="30"/>
      <c r="C43" s="30"/>
      <c r="J43" s="30"/>
      <c r="P43" s="8"/>
      <c r="Q43" s="8"/>
    </row>
    <row r="44" spans="1:17" s="5" customFormat="1">
      <c r="A44" s="30"/>
      <c r="B44" s="30"/>
      <c r="C44" s="30"/>
      <c r="J44" s="30"/>
      <c r="P44" s="8"/>
      <c r="Q44" s="8"/>
    </row>
    <row r="45" spans="1:17" s="5" customFormat="1">
      <c r="A45" s="30"/>
      <c r="B45" s="30"/>
      <c r="C45" s="30"/>
      <c r="J45" s="30"/>
      <c r="P45" s="8"/>
      <c r="Q45" s="8"/>
    </row>
    <row r="46" spans="1:17" s="5" customFormat="1">
      <c r="A46" s="30"/>
      <c r="B46" s="30"/>
      <c r="C46" s="30"/>
      <c r="J46" s="30"/>
      <c r="P46" s="8"/>
      <c r="Q46" s="8"/>
    </row>
    <row r="47" spans="1:17" s="5" customFormat="1">
      <c r="A47" s="30"/>
      <c r="B47" s="30"/>
      <c r="C47" s="30"/>
      <c r="J47" s="30"/>
      <c r="P47" s="8"/>
      <c r="Q47" s="8"/>
    </row>
    <row r="48" spans="1:17" s="5" customFormat="1">
      <c r="A48" s="30"/>
      <c r="B48" s="30"/>
      <c r="C48" s="30"/>
      <c r="J48" s="30"/>
      <c r="P48" s="8"/>
      <c r="Q48" s="8"/>
    </row>
    <row r="49" spans="1:17" s="5" customFormat="1">
      <c r="A49" s="30"/>
      <c r="B49" s="30"/>
      <c r="C49" s="30"/>
      <c r="J49" s="30"/>
      <c r="P49" s="8"/>
      <c r="Q49" s="8"/>
    </row>
    <row r="50" spans="1:17" s="5" customFormat="1">
      <c r="A50" s="30"/>
      <c r="B50" s="30"/>
      <c r="C50" s="30"/>
      <c r="J50" s="30"/>
      <c r="P50" s="8"/>
      <c r="Q50" s="8"/>
    </row>
    <row r="51" spans="1:17" s="5" customFormat="1">
      <c r="A51" s="30"/>
      <c r="B51" s="30"/>
      <c r="C51" s="30"/>
      <c r="J51" s="30"/>
      <c r="P51" s="8"/>
      <c r="Q51" s="8"/>
    </row>
    <row r="52" spans="1:17" s="5" customFormat="1">
      <c r="A52" s="30"/>
      <c r="B52" s="30"/>
      <c r="C52" s="30"/>
      <c r="J52" s="30"/>
      <c r="P52" s="8"/>
      <c r="Q52" s="8"/>
    </row>
    <row r="53" spans="1:17" s="5" customFormat="1">
      <c r="A53" s="30"/>
      <c r="B53" s="30"/>
      <c r="C53" s="30"/>
      <c r="J53" s="30"/>
      <c r="P53" s="8"/>
      <c r="Q53" s="8"/>
    </row>
    <row r="54" spans="1:17" s="5" customFormat="1">
      <c r="A54" s="30"/>
      <c r="B54" s="30"/>
      <c r="C54" s="30"/>
      <c r="J54" s="30"/>
      <c r="P54" s="8"/>
      <c r="Q54" s="8"/>
    </row>
    <row r="55" spans="1:17" s="5" customFormat="1">
      <c r="A55" s="30"/>
      <c r="B55" s="30"/>
      <c r="C55" s="30"/>
      <c r="J55" s="30"/>
      <c r="P55" s="8"/>
      <c r="Q55" s="8"/>
    </row>
    <row r="56" spans="1:17" s="5" customFormat="1">
      <c r="A56" s="30"/>
      <c r="B56" s="30"/>
      <c r="C56" s="30"/>
      <c r="J56" s="30"/>
      <c r="P56" s="8"/>
      <c r="Q56" s="8"/>
    </row>
    <row r="57" spans="1:17" s="5" customFormat="1">
      <c r="A57" s="30"/>
      <c r="B57" s="30"/>
      <c r="C57" s="30"/>
      <c r="J57" s="30"/>
      <c r="P57" s="8"/>
      <c r="Q57" s="8"/>
    </row>
    <row r="58" spans="1:17" s="5" customFormat="1">
      <c r="A58" s="30"/>
      <c r="B58" s="30"/>
      <c r="C58" s="30"/>
      <c r="J58" s="30"/>
      <c r="P58" s="8"/>
      <c r="Q58" s="8"/>
    </row>
    <row r="59" spans="1:17" s="5" customFormat="1">
      <c r="A59" s="30"/>
      <c r="B59" s="30"/>
      <c r="C59" s="30"/>
      <c r="J59" s="30"/>
      <c r="P59" s="8"/>
      <c r="Q59" s="8"/>
    </row>
    <row r="60" spans="1:17" s="5" customFormat="1">
      <c r="A60" s="30"/>
      <c r="B60" s="30"/>
      <c r="C60" s="30"/>
      <c r="J60" s="30"/>
      <c r="P60" s="8"/>
      <c r="Q60" s="8"/>
    </row>
    <row r="61" spans="1:17" s="5" customFormat="1">
      <c r="A61" s="30"/>
      <c r="B61" s="30"/>
      <c r="C61" s="30"/>
      <c r="J61" s="30"/>
      <c r="P61" s="8"/>
      <c r="Q61" s="8"/>
    </row>
    <row r="62" spans="1:17" s="5" customFormat="1">
      <c r="A62" s="30"/>
      <c r="B62" s="30"/>
      <c r="C62" s="30"/>
      <c r="J62" s="30"/>
      <c r="P62" s="8"/>
      <c r="Q62" s="8"/>
    </row>
    <row r="63" spans="1:17" s="5" customFormat="1">
      <c r="A63" s="30"/>
      <c r="B63" s="30"/>
      <c r="C63" s="30"/>
      <c r="J63" s="30"/>
      <c r="P63" s="8"/>
      <c r="Q63" s="8"/>
    </row>
    <row r="64" spans="1:17" s="5" customFormat="1">
      <c r="A64" s="30"/>
      <c r="B64" s="30"/>
      <c r="C64" s="30"/>
      <c r="J64" s="30"/>
      <c r="P64" s="8"/>
      <c r="Q64" s="8"/>
    </row>
    <row r="65" spans="1:17" s="5" customFormat="1">
      <c r="A65" s="30"/>
      <c r="B65" s="30"/>
      <c r="C65" s="30"/>
      <c r="J65" s="30"/>
      <c r="P65" s="8"/>
      <c r="Q65" s="8"/>
    </row>
    <row r="66" spans="1:17" s="5" customFormat="1">
      <c r="A66" s="30"/>
      <c r="B66" s="30"/>
      <c r="C66" s="30"/>
      <c r="J66" s="30"/>
      <c r="P66" s="8"/>
      <c r="Q66" s="8"/>
    </row>
    <row r="67" spans="1:17" s="5" customFormat="1">
      <c r="A67" s="30"/>
      <c r="B67" s="30"/>
      <c r="C67" s="30"/>
      <c r="J67" s="30"/>
      <c r="P67" s="8"/>
      <c r="Q67" s="8"/>
    </row>
    <row r="68" spans="1:17" s="5" customFormat="1">
      <c r="A68" s="30"/>
      <c r="B68" s="30"/>
      <c r="C68" s="30"/>
      <c r="J68" s="30"/>
      <c r="P68" s="8"/>
      <c r="Q68" s="8"/>
    </row>
    <row r="69" spans="1:17" s="5" customFormat="1">
      <c r="A69" s="30"/>
      <c r="B69" s="30"/>
      <c r="C69" s="30"/>
      <c r="J69" s="30"/>
      <c r="P69" s="8"/>
      <c r="Q69" s="8"/>
    </row>
    <row r="70" spans="1:17" s="5" customFormat="1">
      <c r="A70" s="30"/>
      <c r="B70" s="30"/>
      <c r="C70" s="30"/>
      <c r="J70" s="30"/>
      <c r="P70" s="8"/>
      <c r="Q70" s="8"/>
    </row>
    <row r="71" spans="1:17" s="5" customFormat="1">
      <c r="A71" s="30"/>
      <c r="B71" s="30"/>
      <c r="C71" s="30"/>
      <c r="J71" s="30"/>
      <c r="P71" s="8"/>
      <c r="Q71" s="8"/>
    </row>
    <row r="72" spans="1:17" s="5" customFormat="1">
      <c r="A72" s="30"/>
      <c r="B72" s="30"/>
      <c r="C72" s="30"/>
      <c r="J72" s="30"/>
      <c r="P72" s="8"/>
      <c r="Q72" s="8"/>
    </row>
    <row r="73" spans="1:17" s="5" customFormat="1">
      <c r="A73" s="30"/>
      <c r="B73" s="30"/>
      <c r="C73" s="30"/>
      <c r="J73" s="30"/>
      <c r="P73" s="8"/>
      <c r="Q73" s="8"/>
    </row>
    <row r="74" spans="1:17" s="5" customFormat="1">
      <c r="A74" s="30"/>
      <c r="B74" s="30"/>
      <c r="C74" s="30"/>
      <c r="J74" s="30"/>
      <c r="P74" s="8"/>
      <c r="Q74" s="8"/>
    </row>
    <row r="75" spans="1:17" s="5" customFormat="1">
      <c r="A75" s="30"/>
      <c r="B75" s="30"/>
      <c r="C75" s="30"/>
      <c r="J75" s="30"/>
      <c r="P75" s="8"/>
      <c r="Q75" s="8"/>
    </row>
    <row r="76" spans="1:17" s="5" customFormat="1">
      <c r="A76" s="30"/>
      <c r="B76" s="30"/>
      <c r="C76" s="30"/>
      <c r="J76" s="30"/>
      <c r="P76" s="8"/>
      <c r="Q76" s="8"/>
    </row>
    <row r="77" spans="1:17" s="5" customFormat="1">
      <c r="A77" s="30"/>
      <c r="B77" s="30"/>
      <c r="C77" s="30"/>
      <c r="J77" s="30"/>
      <c r="P77" s="8"/>
      <c r="Q77" s="8"/>
    </row>
    <row r="78" spans="1:17" s="5" customFormat="1">
      <c r="A78" s="30"/>
      <c r="B78" s="30"/>
      <c r="C78" s="30"/>
      <c r="J78" s="30"/>
      <c r="P78" s="8"/>
      <c r="Q78" s="8"/>
    </row>
    <row r="79" spans="1:17" s="5" customFormat="1">
      <c r="A79" s="30"/>
      <c r="B79" s="30"/>
      <c r="C79" s="30"/>
      <c r="J79" s="30"/>
      <c r="P79" s="8"/>
      <c r="Q79" s="8"/>
    </row>
    <row r="80" spans="1:17" s="5" customFormat="1">
      <c r="A80" s="30"/>
      <c r="B80" s="30"/>
      <c r="C80" s="30"/>
      <c r="J80" s="30"/>
      <c r="P80" s="8"/>
      <c r="Q80" s="8"/>
    </row>
    <row r="81" spans="1:17" s="5" customFormat="1">
      <c r="A81" s="30"/>
      <c r="B81" s="30"/>
      <c r="C81" s="30"/>
      <c r="J81" s="30"/>
      <c r="P81" s="8"/>
      <c r="Q81" s="8"/>
    </row>
    <row r="82" spans="1:17" s="5" customFormat="1">
      <c r="A82" s="30"/>
      <c r="B82" s="30"/>
      <c r="C82" s="30"/>
      <c r="J82" s="30"/>
      <c r="P82" s="8"/>
      <c r="Q82" s="8"/>
    </row>
    <row r="83" spans="1:17" s="5" customFormat="1">
      <c r="A83" s="30"/>
      <c r="B83" s="30"/>
      <c r="C83" s="30"/>
      <c r="J83" s="30"/>
      <c r="P83" s="8"/>
      <c r="Q83" s="8"/>
    </row>
    <row r="84" spans="1:17" s="5" customFormat="1">
      <c r="A84" s="30"/>
      <c r="B84" s="30"/>
      <c r="C84" s="30"/>
      <c r="J84" s="30"/>
      <c r="P84" s="8"/>
      <c r="Q84" s="8"/>
    </row>
    <row r="85" spans="1:17" s="5" customFormat="1">
      <c r="A85" s="30"/>
      <c r="B85" s="30"/>
      <c r="C85" s="30"/>
      <c r="J85" s="30"/>
      <c r="P85" s="8"/>
      <c r="Q85" s="8"/>
    </row>
    <row r="86" spans="1:17" s="5" customFormat="1">
      <c r="A86" s="30"/>
      <c r="B86" s="30"/>
      <c r="C86" s="30"/>
      <c r="J86" s="30"/>
      <c r="P86" s="8"/>
      <c r="Q86" s="8"/>
    </row>
    <row r="87" spans="1:17" s="5" customFormat="1">
      <c r="A87" s="30"/>
      <c r="B87" s="30"/>
      <c r="C87" s="30"/>
      <c r="J87" s="30"/>
      <c r="P87" s="8"/>
      <c r="Q87" s="8"/>
    </row>
    <row r="88" spans="1:17" s="5" customFormat="1">
      <c r="A88" s="30"/>
      <c r="B88" s="30"/>
      <c r="C88" s="30"/>
      <c r="J88" s="30"/>
      <c r="P88" s="8"/>
      <c r="Q88" s="8"/>
    </row>
    <row r="89" spans="1:17" s="5" customFormat="1">
      <c r="A89" s="30"/>
      <c r="B89" s="30"/>
      <c r="C89" s="30"/>
      <c r="J89" s="30"/>
      <c r="P89" s="8"/>
      <c r="Q89" s="8"/>
    </row>
    <row r="90" spans="1:17" s="5" customFormat="1">
      <c r="A90" s="30"/>
      <c r="B90" s="30"/>
      <c r="C90" s="30"/>
      <c r="J90" s="30"/>
      <c r="P90" s="8"/>
      <c r="Q90" s="8"/>
    </row>
    <row r="91" spans="1:17" s="5" customFormat="1">
      <c r="A91" s="30"/>
      <c r="B91" s="30"/>
      <c r="C91" s="30"/>
      <c r="J91" s="30"/>
      <c r="P91" s="8"/>
      <c r="Q91" s="8"/>
    </row>
    <row r="92" spans="1:17" s="5" customFormat="1">
      <c r="A92" s="30"/>
      <c r="B92" s="30"/>
      <c r="C92" s="30"/>
      <c r="J92" s="30"/>
      <c r="P92" s="8"/>
      <c r="Q92" s="8"/>
    </row>
    <row r="93" spans="1:17" s="5" customFormat="1">
      <c r="A93" s="30"/>
      <c r="B93" s="30"/>
      <c r="C93" s="30"/>
      <c r="J93" s="30"/>
      <c r="P93" s="8"/>
      <c r="Q93" s="8"/>
    </row>
    <row r="94" spans="1:17" s="5" customFormat="1">
      <c r="A94" s="30"/>
      <c r="B94" s="30"/>
      <c r="C94" s="30"/>
      <c r="J94" s="30"/>
      <c r="P94" s="8"/>
      <c r="Q94" s="8"/>
    </row>
    <row r="95" spans="1:17" s="5" customFormat="1">
      <c r="A95" s="30"/>
      <c r="B95" s="30"/>
      <c r="C95" s="30"/>
      <c r="J95" s="30"/>
      <c r="P95" s="8"/>
      <c r="Q95" s="8"/>
    </row>
    <row r="96" spans="1:17" s="5" customFormat="1">
      <c r="A96" s="30"/>
      <c r="B96" s="30"/>
      <c r="C96" s="30"/>
      <c r="J96" s="30"/>
      <c r="P96" s="8"/>
      <c r="Q96" s="8"/>
    </row>
    <row r="97" spans="1:17" s="5" customFormat="1">
      <c r="A97" s="30"/>
      <c r="B97" s="30"/>
      <c r="C97" s="30"/>
      <c r="J97" s="30"/>
      <c r="P97" s="8"/>
      <c r="Q97" s="8"/>
    </row>
    <row r="98" spans="1:17" s="5" customFormat="1">
      <c r="A98" s="30"/>
      <c r="B98" s="30"/>
      <c r="C98" s="30"/>
      <c r="J98" s="30"/>
      <c r="P98" s="8"/>
      <c r="Q98" s="8"/>
    </row>
    <row r="99" spans="1:17" s="5" customFormat="1">
      <c r="A99" s="30"/>
      <c r="B99" s="30"/>
      <c r="C99" s="30"/>
      <c r="J99" s="30"/>
      <c r="P99" s="8"/>
      <c r="Q99" s="8"/>
    </row>
    <row r="100" spans="1:17" s="5" customFormat="1">
      <c r="A100" s="30"/>
      <c r="B100" s="30"/>
      <c r="C100" s="30"/>
      <c r="J100" s="30"/>
      <c r="P100" s="8"/>
      <c r="Q100" s="8"/>
    </row>
    <row r="101" spans="1:17" s="5" customFormat="1">
      <c r="A101" s="30"/>
      <c r="B101" s="30"/>
      <c r="C101" s="30"/>
      <c r="J101" s="30"/>
      <c r="P101" s="8"/>
      <c r="Q101" s="8"/>
    </row>
    <row r="102" spans="1:17" s="5" customFormat="1">
      <c r="A102" s="30"/>
      <c r="B102" s="30"/>
      <c r="C102" s="30"/>
      <c r="J102" s="30"/>
      <c r="P102" s="8"/>
      <c r="Q102" s="8"/>
    </row>
    <row r="103" spans="1:17" s="5" customFormat="1">
      <c r="A103" s="30"/>
      <c r="B103" s="30"/>
      <c r="C103" s="30"/>
      <c r="J103" s="30"/>
      <c r="P103" s="8"/>
      <c r="Q103" s="8"/>
    </row>
    <row r="104" spans="1:17" s="5" customFormat="1" ht="12.75">
      <c r="A104" s="30"/>
      <c r="B104" s="30"/>
      <c r="C104" s="30"/>
      <c r="D104"/>
      <c r="E104"/>
      <c r="F104"/>
      <c r="G104"/>
      <c r="H104"/>
      <c r="J104" s="30"/>
      <c r="P104" s="8"/>
      <c r="Q104" s="8"/>
    </row>
    <row r="105" spans="1:17" s="5" customFormat="1" ht="12.75">
      <c r="A105" s="30"/>
      <c r="B105" s="30"/>
      <c r="C105" s="30"/>
      <c r="D105"/>
      <c r="E105"/>
      <c r="F105"/>
      <c r="G105"/>
      <c r="H105"/>
      <c r="J105" s="30"/>
      <c r="P105" s="8"/>
      <c r="Q105" s="8"/>
    </row>
    <row r="106" spans="1:17" s="5" customFormat="1" ht="12.75">
      <c r="A106" s="30"/>
      <c r="B106" s="30"/>
      <c r="C106" s="30"/>
      <c r="D106"/>
      <c r="E106"/>
      <c r="F106"/>
      <c r="G106"/>
      <c r="H106"/>
      <c r="J106" s="30"/>
      <c r="P106" s="8"/>
      <c r="Q106" s="8"/>
    </row>
    <row r="107" spans="1:17" s="5" customFormat="1" ht="12.75">
      <c r="A107" s="30"/>
      <c r="B107" s="30"/>
      <c r="C107" s="30"/>
      <c r="D107"/>
      <c r="E107"/>
      <c r="F107"/>
      <c r="G107"/>
      <c r="H107"/>
      <c r="J107" s="30"/>
      <c r="P107" s="8"/>
      <c r="Q107" s="8"/>
    </row>
    <row r="108" spans="1:17" s="5" customFormat="1" ht="12.75">
      <c r="A108" s="30"/>
      <c r="B108" s="30"/>
      <c r="C108" s="30"/>
      <c r="D108"/>
      <c r="E108"/>
      <c r="F108"/>
      <c r="G108"/>
      <c r="H108"/>
      <c r="J108" s="30"/>
      <c r="P108" s="8"/>
      <c r="Q108" s="8"/>
    </row>
    <row r="109" spans="1:17" s="5" customFormat="1" ht="12.75">
      <c r="A109" s="30"/>
      <c r="B109" s="30"/>
      <c r="C109" s="30"/>
      <c r="D109"/>
      <c r="E109"/>
      <c r="F109"/>
      <c r="G109"/>
      <c r="H109"/>
      <c r="J109" s="30"/>
      <c r="P109" s="8"/>
      <c r="Q109" s="8"/>
    </row>
    <row r="110" spans="1:17" s="5" customFormat="1" ht="12.75">
      <c r="A110" s="30"/>
      <c r="B110" s="30"/>
      <c r="C110" s="30"/>
      <c r="D110"/>
      <c r="E110"/>
      <c r="F110"/>
      <c r="G110"/>
      <c r="H110"/>
      <c r="J110" s="30"/>
      <c r="P110" s="8"/>
      <c r="Q110" s="8"/>
    </row>
    <row r="111" spans="1:17" s="5" customFormat="1" ht="12.75">
      <c r="A111" s="30"/>
      <c r="B111" s="30"/>
      <c r="C111" s="30"/>
      <c r="D111"/>
      <c r="E111"/>
      <c r="F111"/>
      <c r="G111"/>
      <c r="H111"/>
      <c r="J111" s="30"/>
      <c r="P111" s="8"/>
      <c r="Q111" s="8"/>
    </row>
    <row r="112" spans="1:17" s="5" customFormat="1" ht="12.75">
      <c r="A112" s="30"/>
      <c r="B112" s="30"/>
      <c r="C112" s="30"/>
      <c r="D112"/>
      <c r="E112"/>
      <c r="F112"/>
      <c r="G112"/>
      <c r="H112"/>
      <c r="J112" s="30"/>
      <c r="P112" s="8"/>
      <c r="Q112" s="8"/>
    </row>
    <row r="113" spans="1:17" s="5" customFormat="1">
      <c r="A113" s="30"/>
      <c r="B113" s="30"/>
      <c r="C113" s="30"/>
      <c r="J113" s="30"/>
      <c r="P113" s="8"/>
      <c r="Q113" s="8"/>
    </row>
    <row r="114" spans="1:17" s="5" customFormat="1">
      <c r="A114" s="30"/>
      <c r="B114" s="30"/>
      <c r="C114" s="30"/>
      <c r="J114" s="30"/>
      <c r="P114" s="8"/>
      <c r="Q114" s="8"/>
    </row>
    <row r="115" spans="1:17" s="5" customFormat="1">
      <c r="A115" s="30"/>
      <c r="B115" s="30"/>
      <c r="C115" s="30"/>
      <c r="J115" s="30"/>
      <c r="P115" s="8"/>
      <c r="Q115" s="8"/>
    </row>
    <row r="116" spans="1:17" s="5" customFormat="1">
      <c r="A116" s="30"/>
      <c r="B116" s="30"/>
      <c r="C116" s="30"/>
      <c r="J116" s="30"/>
      <c r="P116" s="8"/>
      <c r="Q116" s="8"/>
    </row>
    <row r="117" spans="1:17" s="5" customFormat="1">
      <c r="A117" s="30"/>
      <c r="B117" s="30"/>
      <c r="C117" s="30"/>
      <c r="J117" s="30"/>
      <c r="P117" s="8"/>
      <c r="Q117" s="8"/>
    </row>
    <row r="118" spans="1:17" s="5" customFormat="1">
      <c r="A118" s="30"/>
      <c r="B118" s="30"/>
      <c r="C118" s="30"/>
      <c r="J118" s="30"/>
      <c r="P118" s="8"/>
      <c r="Q118" s="8"/>
    </row>
    <row r="119" spans="1:17" s="5" customFormat="1">
      <c r="A119" s="30"/>
      <c r="B119" s="30"/>
      <c r="C119" s="30"/>
      <c r="J119" s="30"/>
      <c r="P119" s="8"/>
      <c r="Q119" s="8"/>
    </row>
    <row r="120" spans="1:17" s="5" customFormat="1">
      <c r="A120" s="30"/>
      <c r="B120" s="30"/>
      <c r="C120" s="30"/>
      <c r="J120" s="30"/>
      <c r="P120" s="8"/>
      <c r="Q120" s="8"/>
    </row>
    <row r="121" spans="1:17" s="5" customFormat="1">
      <c r="A121" s="30"/>
      <c r="B121" s="30"/>
      <c r="C121" s="30"/>
      <c r="J121" s="30"/>
      <c r="P121" s="8"/>
      <c r="Q121" s="8"/>
    </row>
    <row r="122" spans="1:17" s="5" customFormat="1">
      <c r="A122" s="30"/>
      <c r="B122" s="30"/>
      <c r="C122" s="30"/>
      <c r="J122" s="30"/>
      <c r="P122" s="8"/>
      <c r="Q122" s="8"/>
    </row>
  </sheetData>
  <mergeCells count="10">
    <mergeCell ref="A31:I31"/>
    <mergeCell ref="A32:I32"/>
    <mergeCell ref="A1:J1"/>
    <mergeCell ref="A2:J2"/>
    <mergeCell ref="B4:G4"/>
    <mergeCell ref="H4:H5"/>
    <mergeCell ref="I4:I5"/>
    <mergeCell ref="B26:G26"/>
    <mergeCell ref="H26:H27"/>
    <mergeCell ref="I26:I27"/>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6E6B7-E08D-46D3-B714-AC89D33BAB20}">
  <dimension ref="A1:N78"/>
  <sheetViews>
    <sheetView showGridLines="0" workbookViewId="0">
      <selection sqref="A1:M1"/>
    </sheetView>
  </sheetViews>
  <sheetFormatPr defaultColWidth="9.140625" defaultRowHeight="12.75"/>
  <cols>
    <col min="1" max="1" width="9.7109375" style="397" customWidth="1"/>
    <col min="2" max="2" width="8.85546875" style="397" customWidth="1"/>
    <col min="3" max="3" width="11.140625" style="397" customWidth="1"/>
    <col min="4" max="6" width="8.85546875" style="397" customWidth="1"/>
    <col min="7" max="7" width="11.7109375" style="397" customWidth="1"/>
    <col min="8" max="8" width="11" style="397" customWidth="1"/>
    <col min="9" max="9" width="8.85546875" style="397" customWidth="1"/>
    <col min="10" max="10" width="10" style="397" customWidth="1"/>
    <col min="11" max="11" width="13.140625" style="397" customWidth="1"/>
    <col min="12" max="13" width="13.42578125" style="397" customWidth="1"/>
    <col min="14" max="16384" width="9.140625" style="397"/>
  </cols>
  <sheetData>
    <row r="1" spans="1:14" s="329" customFormat="1" ht="12" customHeight="1">
      <c r="A1" s="927" t="s">
        <v>942</v>
      </c>
      <c r="B1" s="927"/>
      <c r="C1" s="927"/>
      <c r="D1" s="927"/>
      <c r="E1" s="927"/>
      <c r="F1" s="927"/>
      <c r="G1" s="927"/>
      <c r="H1" s="927"/>
      <c r="I1" s="927"/>
      <c r="J1" s="927"/>
      <c r="K1" s="927"/>
      <c r="L1" s="927"/>
      <c r="M1" s="927"/>
    </row>
    <row r="2" spans="1:14" s="163" customFormat="1" ht="12" customHeight="1">
      <c r="A2" s="987" t="s">
        <v>943</v>
      </c>
      <c r="B2" s="987"/>
      <c r="C2" s="987"/>
      <c r="D2" s="987"/>
      <c r="E2" s="987"/>
      <c r="F2" s="987"/>
      <c r="G2" s="987"/>
      <c r="H2" s="987"/>
      <c r="I2" s="987"/>
      <c r="J2" s="987"/>
      <c r="K2" s="987"/>
      <c r="L2" s="987"/>
      <c r="M2" s="987"/>
    </row>
    <row r="3" spans="1:14" ht="13.5" thickBot="1">
      <c r="L3" s="398"/>
      <c r="M3" s="365" t="s">
        <v>944</v>
      </c>
    </row>
    <row r="4" spans="1:14" s="399" customFormat="1" ht="27.2" customHeight="1" thickBot="1">
      <c r="A4" s="979" t="s">
        <v>945</v>
      </c>
      <c r="B4" s="982" t="s">
        <v>493</v>
      </c>
      <c r="C4" s="983"/>
      <c r="D4" s="891" t="s">
        <v>946</v>
      </c>
      <c r="E4" s="892"/>
      <c r="F4" s="892"/>
      <c r="G4" s="892"/>
      <c r="H4" s="892"/>
      <c r="I4" s="893"/>
      <c r="J4" s="977" t="s">
        <v>947</v>
      </c>
      <c r="K4" s="977"/>
      <c r="L4" s="977"/>
      <c r="M4" s="977"/>
    </row>
    <row r="5" spans="1:14" s="399" customFormat="1" ht="34.5" customHeight="1" thickBot="1">
      <c r="A5" s="980"/>
      <c r="B5" s="984"/>
      <c r="C5" s="985"/>
      <c r="D5" s="986" t="s">
        <v>948</v>
      </c>
      <c r="E5" s="986"/>
      <c r="F5" s="986"/>
      <c r="G5" s="974" t="s">
        <v>949</v>
      </c>
      <c r="H5" s="974" t="s">
        <v>950</v>
      </c>
      <c r="I5" s="974" t="s">
        <v>951</v>
      </c>
      <c r="J5" s="977" t="s">
        <v>952</v>
      </c>
      <c r="K5" s="977" t="s">
        <v>953</v>
      </c>
      <c r="L5" s="978" t="s">
        <v>954</v>
      </c>
      <c r="M5" s="978" t="s">
        <v>955</v>
      </c>
    </row>
    <row r="6" spans="1:14" s="402" customFormat="1" ht="55.5" customHeight="1" thickBot="1">
      <c r="A6" s="981"/>
      <c r="B6" s="401"/>
      <c r="C6" s="364" t="s">
        <v>956</v>
      </c>
      <c r="D6" s="364" t="s">
        <v>957</v>
      </c>
      <c r="E6" s="364" t="s">
        <v>958</v>
      </c>
      <c r="F6" s="364" t="s">
        <v>959</v>
      </c>
      <c r="G6" s="974"/>
      <c r="H6" s="974"/>
      <c r="I6" s="974"/>
      <c r="J6" s="977"/>
      <c r="K6" s="977"/>
      <c r="L6" s="977"/>
      <c r="M6" s="977"/>
    </row>
    <row r="7" spans="1:14" ht="3.75" customHeight="1">
      <c r="A7" s="403"/>
      <c r="B7" s="403"/>
      <c r="C7" s="403"/>
      <c r="D7" s="403"/>
      <c r="E7" s="403"/>
      <c r="F7" s="403"/>
      <c r="G7" s="403"/>
      <c r="H7" s="403"/>
      <c r="I7" s="404"/>
      <c r="J7" s="403"/>
      <c r="K7" s="403"/>
      <c r="L7" s="403"/>
      <c r="M7" s="403"/>
    </row>
    <row r="8" spans="1:14" ht="10.5" customHeight="1">
      <c r="A8" s="265"/>
      <c r="B8" s="405" t="s">
        <v>960</v>
      </c>
      <c r="C8" s="405"/>
      <c r="E8" s="97"/>
      <c r="F8" s="97"/>
      <c r="G8" s="97"/>
      <c r="H8" s="97"/>
      <c r="I8" s="406"/>
      <c r="J8" s="97"/>
      <c r="K8" s="97"/>
      <c r="L8" s="97"/>
      <c r="M8" s="97"/>
      <c r="N8" s="275" t="s">
        <v>961</v>
      </c>
    </row>
    <row r="9" spans="1:14" ht="11.25" customHeight="1">
      <c r="A9" s="407" t="s">
        <v>962</v>
      </c>
      <c r="B9" s="373">
        <v>94.7</v>
      </c>
      <c r="C9" s="373">
        <v>96.528299710075629</v>
      </c>
      <c r="D9" s="373">
        <v>99.51</v>
      </c>
      <c r="E9" s="373">
        <v>104.19</v>
      </c>
      <c r="F9" s="373">
        <v>98.72</v>
      </c>
      <c r="G9" s="373">
        <v>91.62</v>
      </c>
      <c r="H9" s="373">
        <v>101.19</v>
      </c>
      <c r="I9" s="408">
        <v>84.47</v>
      </c>
      <c r="J9" s="373">
        <v>91.57</v>
      </c>
      <c r="K9" s="373">
        <v>96.36</v>
      </c>
      <c r="L9" s="373">
        <v>83.96</v>
      </c>
      <c r="M9" s="373">
        <v>110.01</v>
      </c>
      <c r="N9" s="409" t="s">
        <v>962</v>
      </c>
    </row>
    <row r="10" spans="1:14" ht="11.25" customHeight="1">
      <c r="A10" s="407" t="s">
        <v>963</v>
      </c>
      <c r="B10" s="373">
        <v>95.53</v>
      </c>
      <c r="C10" s="373">
        <v>96.835068913524168</v>
      </c>
      <c r="D10" s="373">
        <v>96.95</v>
      </c>
      <c r="E10" s="373">
        <v>104.71</v>
      </c>
      <c r="F10" s="373">
        <v>95.63</v>
      </c>
      <c r="G10" s="373">
        <v>91.75</v>
      </c>
      <c r="H10" s="373">
        <v>106.9</v>
      </c>
      <c r="I10" s="408">
        <v>88.27</v>
      </c>
      <c r="J10" s="373">
        <v>93.6</v>
      </c>
      <c r="K10" s="373">
        <v>96.68</v>
      </c>
      <c r="L10" s="373">
        <v>87.83</v>
      </c>
      <c r="M10" s="373">
        <v>110.47</v>
      </c>
      <c r="N10" s="409" t="s">
        <v>964</v>
      </c>
    </row>
    <row r="11" spans="1:14" ht="11.25" customHeight="1">
      <c r="A11" s="407" t="s">
        <v>965</v>
      </c>
      <c r="B11" s="373">
        <v>97.02</v>
      </c>
      <c r="C11" s="373">
        <v>98.714658478022059</v>
      </c>
      <c r="D11" s="373">
        <v>97.95</v>
      </c>
      <c r="E11" s="373">
        <v>102.4</v>
      </c>
      <c r="F11" s="373">
        <v>97.19</v>
      </c>
      <c r="G11" s="373">
        <v>92.43</v>
      </c>
      <c r="H11" s="373">
        <v>112.75</v>
      </c>
      <c r="I11" s="408">
        <v>87.56</v>
      </c>
      <c r="J11" s="373">
        <v>94.51</v>
      </c>
      <c r="K11" s="373">
        <v>98.81</v>
      </c>
      <c r="L11" s="373">
        <v>85.48</v>
      </c>
      <c r="M11" s="373">
        <v>109.43</v>
      </c>
      <c r="N11" s="409" t="s">
        <v>966</v>
      </c>
    </row>
    <row r="12" spans="1:14" ht="11.25" customHeight="1">
      <c r="A12" s="407" t="s">
        <v>967</v>
      </c>
      <c r="B12" s="373">
        <v>100.64</v>
      </c>
      <c r="C12" s="373">
        <v>100.35668114809297</v>
      </c>
      <c r="D12" s="373">
        <v>103.58</v>
      </c>
      <c r="E12" s="373">
        <v>105.04</v>
      </c>
      <c r="F12" s="373">
        <v>103.33</v>
      </c>
      <c r="G12" s="373">
        <v>91.25</v>
      </c>
      <c r="H12" s="373">
        <v>113.07</v>
      </c>
      <c r="I12" s="408">
        <v>102.24</v>
      </c>
      <c r="J12" s="373">
        <v>89.41</v>
      </c>
      <c r="K12" s="373">
        <v>101</v>
      </c>
      <c r="L12" s="373">
        <v>99.62</v>
      </c>
      <c r="M12" s="373">
        <v>112.68</v>
      </c>
      <c r="N12" s="409" t="s">
        <v>968</v>
      </c>
    </row>
    <row r="13" spans="1:14" ht="11.25" customHeight="1">
      <c r="A13" s="407" t="s">
        <v>969</v>
      </c>
      <c r="B13" s="373">
        <v>96.88</v>
      </c>
      <c r="C13" s="373">
        <v>97.919609964321069</v>
      </c>
      <c r="D13" s="373">
        <v>98.27</v>
      </c>
      <c r="E13" s="373">
        <v>96.55</v>
      </c>
      <c r="F13" s="373">
        <v>98.56</v>
      </c>
      <c r="G13" s="373">
        <v>92.79</v>
      </c>
      <c r="H13" s="373">
        <v>107.66</v>
      </c>
      <c r="I13" s="408">
        <v>91.05</v>
      </c>
      <c r="J13" s="373">
        <v>97.4</v>
      </c>
      <c r="K13" s="373">
        <v>97.92</v>
      </c>
      <c r="L13" s="373">
        <v>89.34</v>
      </c>
      <c r="M13" s="373">
        <v>112.62</v>
      </c>
      <c r="N13" s="409" t="s">
        <v>969</v>
      </c>
    </row>
    <row r="14" spans="1:14" ht="11.25" customHeight="1">
      <c r="A14" s="407" t="s">
        <v>970</v>
      </c>
      <c r="B14" s="373">
        <v>93.19</v>
      </c>
      <c r="C14" s="373">
        <v>96.27202592660052</v>
      </c>
      <c r="D14" s="373">
        <v>95.72</v>
      </c>
      <c r="E14" s="373">
        <v>95.47</v>
      </c>
      <c r="F14" s="373">
        <v>95.76</v>
      </c>
      <c r="G14" s="373">
        <v>90.92</v>
      </c>
      <c r="H14" s="373">
        <v>108.05</v>
      </c>
      <c r="I14" s="408">
        <v>75.95</v>
      </c>
      <c r="J14" s="373">
        <v>99.59</v>
      </c>
      <c r="K14" s="373">
        <v>95.89</v>
      </c>
      <c r="L14" s="373">
        <v>74.06</v>
      </c>
      <c r="M14" s="373">
        <v>111.64</v>
      </c>
      <c r="N14" s="409" t="s">
        <v>971</v>
      </c>
    </row>
    <row r="15" spans="1:14" ht="11.25" customHeight="1">
      <c r="A15" s="407" t="s">
        <v>972</v>
      </c>
      <c r="B15" s="373">
        <v>97.66</v>
      </c>
      <c r="C15" s="373">
        <v>97.891688791716376</v>
      </c>
      <c r="D15" s="373">
        <v>102.16</v>
      </c>
      <c r="E15" s="373">
        <v>104.57</v>
      </c>
      <c r="F15" s="373">
        <v>101.75</v>
      </c>
      <c r="G15" s="373">
        <v>91.17</v>
      </c>
      <c r="H15" s="373">
        <v>103.95</v>
      </c>
      <c r="I15" s="408">
        <v>96.36</v>
      </c>
      <c r="J15" s="373">
        <v>86.91</v>
      </c>
      <c r="K15" s="373">
        <v>97.58</v>
      </c>
      <c r="L15" s="373">
        <v>99.27</v>
      </c>
      <c r="M15" s="373">
        <v>111.05</v>
      </c>
      <c r="N15" s="409" t="s">
        <v>972</v>
      </c>
    </row>
    <row r="16" spans="1:14" ht="11.25" customHeight="1">
      <c r="A16" s="407" t="s">
        <v>973</v>
      </c>
      <c r="B16" s="373">
        <v>102.33</v>
      </c>
      <c r="C16" s="373">
        <v>102.53570666203963</v>
      </c>
      <c r="D16" s="373">
        <v>106.02</v>
      </c>
      <c r="E16" s="373">
        <v>111.62</v>
      </c>
      <c r="F16" s="373">
        <v>105.06</v>
      </c>
      <c r="G16" s="373">
        <v>96.45</v>
      </c>
      <c r="H16" s="373">
        <v>108.69</v>
      </c>
      <c r="I16" s="408">
        <v>101.19</v>
      </c>
      <c r="J16" s="373">
        <v>94.57</v>
      </c>
      <c r="K16" s="373">
        <v>102.69</v>
      </c>
      <c r="L16" s="373">
        <v>100.88</v>
      </c>
      <c r="M16" s="373">
        <v>111.85</v>
      </c>
      <c r="N16" s="409" t="s">
        <v>974</v>
      </c>
    </row>
    <row r="17" spans="1:14" ht="11.25" customHeight="1">
      <c r="A17" s="407" t="s">
        <v>975</v>
      </c>
      <c r="B17" s="373">
        <v>98.29</v>
      </c>
      <c r="C17" s="373">
        <v>94.977414591109081</v>
      </c>
      <c r="D17" s="373">
        <v>96.02</v>
      </c>
      <c r="E17" s="373">
        <v>102.32</v>
      </c>
      <c r="F17" s="373">
        <v>94.95</v>
      </c>
      <c r="G17" s="373">
        <v>89.06</v>
      </c>
      <c r="H17" s="373">
        <v>105.09</v>
      </c>
      <c r="I17" s="408">
        <v>116.82</v>
      </c>
      <c r="J17" s="373">
        <v>90.35</v>
      </c>
      <c r="K17" s="373">
        <v>94.88</v>
      </c>
      <c r="L17" s="373">
        <v>120.69</v>
      </c>
      <c r="M17" s="373">
        <v>106.58</v>
      </c>
      <c r="N17" s="409" t="s">
        <v>975</v>
      </c>
    </row>
    <row r="18" spans="1:14" ht="11.25" customHeight="1">
      <c r="A18" s="407" t="s">
        <v>976</v>
      </c>
      <c r="B18" s="373">
        <v>99.62</v>
      </c>
      <c r="C18" s="373">
        <v>96.16170367510297</v>
      </c>
      <c r="D18" s="373">
        <v>97.11</v>
      </c>
      <c r="E18" s="373">
        <v>104.85</v>
      </c>
      <c r="F18" s="373">
        <v>95.79</v>
      </c>
      <c r="G18" s="373">
        <v>89.66</v>
      </c>
      <c r="H18" s="373">
        <v>107.62</v>
      </c>
      <c r="I18" s="408">
        <v>118.91</v>
      </c>
      <c r="J18" s="373">
        <v>91.59</v>
      </c>
      <c r="K18" s="373">
        <v>96.21</v>
      </c>
      <c r="L18" s="373">
        <v>121.8</v>
      </c>
      <c r="M18" s="373">
        <v>110.98</v>
      </c>
      <c r="N18" s="409" t="s">
        <v>977</v>
      </c>
    </row>
    <row r="19" spans="1:14" ht="11.25" customHeight="1">
      <c r="A19" s="407" t="s">
        <v>978</v>
      </c>
      <c r="B19" s="373">
        <v>102.08</v>
      </c>
      <c r="C19" s="373">
        <v>99.388431845627039</v>
      </c>
      <c r="D19" s="373">
        <v>100.55</v>
      </c>
      <c r="E19" s="373">
        <v>101.89</v>
      </c>
      <c r="F19" s="373">
        <v>100.32</v>
      </c>
      <c r="G19" s="373">
        <v>93.66</v>
      </c>
      <c r="H19" s="373">
        <v>108.91</v>
      </c>
      <c r="I19" s="408">
        <v>117.12</v>
      </c>
      <c r="J19" s="373">
        <v>94.56</v>
      </c>
      <c r="K19" s="373">
        <v>98.88</v>
      </c>
      <c r="L19" s="373">
        <v>122.9</v>
      </c>
      <c r="M19" s="373">
        <v>113.83</v>
      </c>
      <c r="N19" s="409" t="s">
        <v>979</v>
      </c>
    </row>
    <row r="20" spans="1:14" ht="11.25" customHeight="1">
      <c r="A20" s="407" t="s">
        <v>980</v>
      </c>
      <c r="B20" s="373">
        <v>98.29</v>
      </c>
      <c r="C20" s="373">
        <v>98.399371045213684</v>
      </c>
      <c r="D20" s="373">
        <v>98.09</v>
      </c>
      <c r="E20" s="373">
        <v>104.65</v>
      </c>
      <c r="F20" s="373">
        <v>96.98</v>
      </c>
      <c r="G20" s="373">
        <v>92.78</v>
      </c>
      <c r="H20" s="373">
        <v>110.29</v>
      </c>
      <c r="I20" s="408">
        <v>97.71</v>
      </c>
      <c r="J20" s="373">
        <v>91.63</v>
      </c>
      <c r="K20" s="373">
        <v>98.44</v>
      </c>
      <c r="L20" s="373">
        <v>97.91</v>
      </c>
      <c r="M20" s="373">
        <v>109.6</v>
      </c>
      <c r="N20" s="409" t="s">
        <v>980</v>
      </c>
    </row>
    <row r="21" spans="1:14" ht="11.25" customHeight="1">
      <c r="A21" s="407" t="s">
        <v>981</v>
      </c>
      <c r="B21" s="373">
        <v>96.84</v>
      </c>
      <c r="C21" s="373">
        <v>96.616471245034887</v>
      </c>
      <c r="D21" s="373">
        <v>95.43</v>
      </c>
      <c r="E21" s="124" t="s">
        <v>359</v>
      </c>
      <c r="F21" s="124" t="s">
        <v>359</v>
      </c>
      <c r="G21" s="373">
        <v>93.89</v>
      </c>
      <c r="H21" s="373">
        <v>104.21</v>
      </c>
      <c r="I21" s="408">
        <v>98.09</v>
      </c>
      <c r="J21" s="373">
        <v>107.98</v>
      </c>
      <c r="K21" s="373">
        <v>96.08</v>
      </c>
      <c r="L21" s="373">
        <v>99</v>
      </c>
      <c r="M21" s="124" t="s">
        <v>359</v>
      </c>
      <c r="N21" s="409" t="s">
        <v>981</v>
      </c>
    </row>
    <row r="22" spans="1:14" ht="6.95" customHeight="1">
      <c r="A22" s="410"/>
      <c r="B22" s="97"/>
      <c r="C22" s="97"/>
      <c r="D22" s="97"/>
      <c r="E22" s="365"/>
      <c r="F22" s="365"/>
      <c r="G22" s="97"/>
      <c r="H22" s="97"/>
      <c r="I22" s="406"/>
      <c r="J22" s="97"/>
      <c r="K22" s="97"/>
      <c r="L22" s="97"/>
      <c r="M22" s="97"/>
      <c r="N22" s="411"/>
    </row>
    <row r="23" spans="1:14" ht="10.5" customHeight="1">
      <c r="A23" s="412"/>
      <c r="B23" s="413" t="s">
        <v>982</v>
      </c>
      <c r="C23" s="413"/>
      <c r="D23" s="97"/>
      <c r="E23" s="365"/>
      <c r="F23" s="365"/>
      <c r="G23" s="97"/>
      <c r="H23" s="97"/>
      <c r="I23" s="406"/>
      <c r="J23" s="97"/>
      <c r="K23" s="97"/>
      <c r="L23" s="97"/>
      <c r="M23" s="97"/>
      <c r="N23" s="409"/>
    </row>
    <row r="24" spans="1:14" ht="11.25" customHeight="1">
      <c r="A24" s="407" t="s">
        <v>962</v>
      </c>
      <c r="B24" s="373">
        <v>-0.8</v>
      </c>
      <c r="C24" s="373">
        <v>-1.421967445614456</v>
      </c>
      <c r="D24" s="373">
        <v>2.2000000000000002</v>
      </c>
      <c r="E24" s="373">
        <v>-0.4</v>
      </c>
      <c r="F24" s="373">
        <v>2.7</v>
      </c>
      <c r="G24" s="373">
        <v>-1.7</v>
      </c>
      <c r="H24" s="373">
        <v>-6.8</v>
      </c>
      <c r="I24" s="408">
        <v>3.7</v>
      </c>
      <c r="J24" s="373">
        <v>7.8</v>
      </c>
      <c r="K24" s="373">
        <v>-1.9</v>
      </c>
      <c r="L24" s="373">
        <v>6.2</v>
      </c>
      <c r="M24" s="373">
        <v>2.9</v>
      </c>
      <c r="N24" s="409" t="s">
        <v>962</v>
      </c>
    </row>
    <row r="25" spans="1:14" ht="11.25" customHeight="1">
      <c r="A25" s="407" t="s">
        <v>963</v>
      </c>
      <c r="B25" s="373">
        <v>0.9</v>
      </c>
      <c r="C25" s="373">
        <v>0.31780234850289446</v>
      </c>
      <c r="D25" s="373">
        <v>-2.6</v>
      </c>
      <c r="E25" s="373">
        <v>0.5</v>
      </c>
      <c r="F25" s="373">
        <v>-3.1</v>
      </c>
      <c r="G25" s="373">
        <v>0.1</v>
      </c>
      <c r="H25" s="373">
        <v>5.6</v>
      </c>
      <c r="I25" s="408">
        <v>4.5</v>
      </c>
      <c r="J25" s="373">
        <v>2.2000000000000002</v>
      </c>
      <c r="K25" s="373">
        <v>0.3</v>
      </c>
      <c r="L25" s="373">
        <v>4.5999999999999996</v>
      </c>
      <c r="M25" s="373">
        <v>0.4</v>
      </c>
      <c r="N25" s="409" t="s">
        <v>964</v>
      </c>
    </row>
    <row r="26" spans="1:14" ht="11.25" customHeight="1">
      <c r="A26" s="407" t="s">
        <v>965</v>
      </c>
      <c r="B26" s="373">
        <v>1.6</v>
      </c>
      <c r="C26" s="373">
        <v>1.9410215592208715</v>
      </c>
      <c r="D26" s="373">
        <v>1</v>
      </c>
      <c r="E26" s="373">
        <v>-2.2000000000000002</v>
      </c>
      <c r="F26" s="373">
        <v>1.6</v>
      </c>
      <c r="G26" s="373">
        <v>0.7</v>
      </c>
      <c r="H26" s="373">
        <v>5.5</v>
      </c>
      <c r="I26" s="408">
        <v>-0.8</v>
      </c>
      <c r="J26" s="373">
        <v>1</v>
      </c>
      <c r="K26" s="373">
        <v>2.2000000000000002</v>
      </c>
      <c r="L26" s="373">
        <v>-2.7</v>
      </c>
      <c r="M26" s="373">
        <v>-0.9</v>
      </c>
      <c r="N26" s="409" t="s">
        <v>966</v>
      </c>
    </row>
    <row r="27" spans="1:14" ht="11.25" customHeight="1">
      <c r="A27" s="407" t="s">
        <v>967</v>
      </c>
      <c r="B27" s="373">
        <v>3.7</v>
      </c>
      <c r="C27" s="373">
        <v>1.6634030805430058</v>
      </c>
      <c r="D27" s="373">
        <v>5.7</v>
      </c>
      <c r="E27" s="373">
        <v>2.6</v>
      </c>
      <c r="F27" s="373">
        <v>6.3</v>
      </c>
      <c r="G27" s="373">
        <v>-1.3</v>
      </c>
      <c r="H27" s="373">
        <v>0.3</v>
      </c>
      <c r="I27" s="408">
        <v>16.8</v>
      </c>
      <c r="J27" s="373">
        <v>-5.4</v>
      </c>
      <c r="K27" s="373">
        <v>2.2000000000000002</v>
      </c>
      <c r="L27" s="373">
        <v>16.5</v>
      </c>
      <c r="M27" s="373">
        <v>3</v>
      </c>
      <c r="N27" s="409" t="s">
        <v>968</v>
      </c>
    </row>
    <row r="28" spans="1:14" ht="11.25" customHeight="1">
      <c r="A28" s="407" t="s">
        <v>969</v>
      </c>
      <c r="B28" s="373">
        <v>-3.7</v>
      </c>
      <c r="C28" s="373">
        <v>-2.4284095048695349</v>
      </c>
      <c r="D28" s="373">
        <v>-5.0999999999999996</v>
      </c>
      <c r="E28" s="373">
        <v>-8.1</v>
      </c>
      <c r="F28" s="373">
        <v>-4.5999999999999996</v>
      </c>
      <c r="G28" s="373">
        <v>1.7</v>
      </c>
      <c r="H28" s="373">
        <v>-4.8</v>
      </c>
      <c r="I28" s="408">
        <v>-10.9</v>
      </c>
      <c r="J28" s="373">
        <v>8.9</v>
      </c>
      <c r="K28" s="373">
        <v>-3</v>
      </c>
      <c r="L28" s="373">
        <v>-10.3</v>
      </c>
      <c r="M28" s="373">
        <v>-0.1</v>
      </c>
      <c r="N28" s="409" t="s">
        <v>969</v>
      </c>
    </row>
    <row r="29" spans="1:14" ht="11.25" customHeight="1">
      <c r="A29" s="407" t="s">
        <v>970</v>
      </c>
      <c r="B29" s="373">
        <v>-3.8</v>
      </c>
      <c r="C29" s="373">
        <v>-1.6825884399671196</v>
      </c>
      <c r="D29" s="373">
        <v>-2.6</v>
      </c>
      <c r="E29" s="373">
        <v>-1.1000000000000001</v>
      </c>
      <c r="F29" s="373">
        <v>-2.8</v>
      </c>
      <c r="G29" s="373">
        <v>-2</v>
      </c>
      <c r="H29" s="373">
        <v>0.4</v>
      </c>
      <c r="I29" s="408">
        <v>-16.600000000000001</v>
      </c>
      <c r="J29" s="373">
        <v>2.2000000000000002</v>
      </c>
      <c r="K29" s="373">
        <v>-2.1</v>
      </c>
      <c r="L29" s="373">
        <v>-17.100000000000001</v>
      </c>
      <c r="M29" s="373">
        <v>-0.9</v>
      </c>
      <c r="N29" s="409" t="s">
        <v>971</v>
      </c>
    </row>
    <row r="30" spans="1:14" ht="11.25" customHeight="1">
      <c r="A30" s="407" t="s">
        <v>972</v>
      </c>
      <c r="B30" s="373">
        <v>4.8</v>
      </c>
      <c r="C30" s="373">
        <v>1.6823816155595637</v>
      </c>
      <c r="D30" s="373">
        <v>6.7</v>
      </c>
      <c r="E30" s="373">
        <v>9.5</v>
      </c>
      <c r="F30" s="373">
        <v>6.3</v>
      </c>
      <c r="G30" s="373">
        <v>0.3</v>
      </c>
      <c r="H30" s="373">
        <v>-3.8</v>
      </c>
      <c r="I30" s="408">
        <v>26.9</v>
      </c>
      <c r="J30" s="373">
        <v>-12.7</v>
      </c>
      <c r="K30" s="373">
        <v>1.8</v>
      </c>
      <c r="L30" s="373">
        <v>34</v>
      </c>
      <c r="M30" s="373">
        <v>-0.5</v>
      </c>
      <c r="N30" s="409" t="s">
        <v>972</v>
      </c>
    </row>
    <row r="31" spans="1:14" ht="12" customHeight="1">
      <c r="A31" s="407" t="s">
        <v>973</v>
      </c>
      <c r="B31" s="373">
        <v>4.8</v>
      </c>
      <c r="C31" s="373">
        <v>4.7440369327004959</v>
      </c>
      <c r="D31" s="373">
        <v>3.8</v>
      </c>
      <c r="E31" s="373">
        <v>6.7</v>
      </c>
      <c r="F31" s="373">
        <v>3.3</v>
      </c>
      <c r="G31" s="373">
        <v>5.8</v>
      </c>
      <c r="H31" s="373">
        <v>4.5999999999999996</v>
      </c>
      <c r="I31" s="408">
        <v>5</v>
      </c>
      <c r="J31" s="373">
        <v>8.8000000000000007</v>
      </c>
      <c r="K31" s="373">
        <v>5.2</v>
      </c>
      <c r="L31" s="373">
        <v>1.6</v>
      </c>
      <c r="M31" s="373">
        <v>0.7</v>
      </c>
      <c r="N31" s="409" t="s">
        <v>974</v>
      </c>
    </row>
    <row r="32" spans="1:14" ht="11.25" customHeight="1">
      <c r="A32" s="407" t="s">
        <v>975</v>
      </c>
      <c r="B32" s="373">
        <v>-3.9</v>
      </c>
      <c r="C32" s="373">
        <v>-7.3713756085408164</v>
      </c>
      <c r="D32" s="373">
        <v>-9.4</v>
      </c>
      <c r="E32" s="373">
        <v>-8.3000000000000007</v>
      </c>
      <c r="F32" s="373">
        <v>-9.6</v>
      </c>
      <c r="G32" s="373">
        <v>-7.7</v>
      </c>
      <c r="H32" s="373">
        <v>-3.3</v>
      </c>
      <c r="I32" s="408">
        <v>15.4</v>
      </c>
      <c r="J32" s="373">
        <v>-4.5</v>
      </c>
      <c r="K32" s="373">
        <v>-7.6</v>
      </c>
      <c r="L32" s="373">
        <v>19.600000000000001</v>
      </c>
      <c r="M32" s="373">
        <v>-4.7</v>
      </c>
      <c r="N32" s="409" t="s">
        <v>975</v>
      </c>
    </row>
    <row r="33" spans="1:14" ht="11.25" customHeight="1">
      <c r="A33" s="407" t="s">
        <v>976</v>
      </c>
      <c r="B33" s="373">
        <v>1.4</v>
      </c>
      <c r="C33" s="373">
        <v>1.2469165317801298</v>
      </c>
      <c r="D33" s="373">
        <v>1.1000000000000001</v>
      </c>
      <c r="E33" s="373">
        <v>2.5</v>
      </c>
      <c r="F33" s="373">
        <v>0.9</v>
      </c>
      <c r="G33" s="373">
        <v>0.7</v>
      </c>
      <c r="H33" s="373">
        <v>2.4</v>
      </c>
      <c r="I33" s="408">
        <v>1.8</v>
      </c>
      <c r="J33" s="373">
        <v>1.4</v>
      </c>
      <c r="K33" s="373">
        <v>1.4</v>
      </c>
      <c r="L33" s="373">
        <v>0.9</v>
      </c>
      <c r="M33" s="373">
        <v>4.0999999999999996</v>
      </c>
      <c r="N33" s="409" t="s">
        <v>977</v>
      </c>
    </row>
    <row r="34" spans="1:14" ht="11.25" customHeight="1">
      <c r="A34" s="407" t="s">
        <v>978</v>
      </c>
      <c r="B34" s="373">
        <v>2.5</v>
      </c>
      <c r="C34" s="373">
        <v>3.3555230899673631</v>
      </c>
      <c r="D34" s="373">
        <v>3.5</v>
      </c>
      <c r="E34" s="373">
        <v>-2.8</v>
      </c>
      <c r="F34" s="373">
        <v>4.7</v>
      </c>
      <c r="G34" s="373">
        <v>4.5</v>
      </c>
      <c r="H34" s="373">
        <v>1.2</v>
      </c>
      <c r="I34" s="408">
        <v>-1.5</v>
      </c>
      <c r="J34" s="373">
        <v>3.2</v>
      </c>
      <c r="K34" s="373">
        <v>2.8</v>
      </c>
      <c r="L34" s="373">
        <v>0.9</v>
      </c>
      <c r="M34" s="373">
        <v>2.6</v>
      </c>
      <c r="N34" s="409" t="s">
        <v>979</v>
      </c>
    </row>
    <row r="35" spans="1:14" ht="11.25" customHeight="1">
      <c r="A35" s="407" t="s">
        <v>980</v>
      </c>
      <c r="B35" s="373">
        <v>-3.7</v>
      </c>
      <c r="C35" s="373">
        <v>-0.99514680133961519</v>
      </c>
      <c r="D35" s="373">
        <v>-2.4</v>
      </c>
      <c r="E35" s="373">
        <v>2.7</v>
      </c>
      <c r="F35" s="373">
        <v>-3.3</v>
      </c>
      <c r="G35" s="373">
        <v>-0.9</v>
      </c>
      <c r="H35" s="373">
        <v>1.3</v>
      </c>
      <c r="I35" s="408">
        <v>-16.600000000000001</v>
      </c>
      <c r="J35" s="373">
        <v>-3.1</v>
      </c>
      <c r="K35" s="373">
        <v>-0.4</v>
      </c>
      <c r="L35" s="373">
        <v>-20.3</v>
      </c>
      <c r="M35" s="373">
        <v>-3.7</v>
      </c>
      <c r="N35" s="409" t="s">
        <v>980</v>
      </c>
    </row>
    <row r="36" spans="1:14" ht="11.25" customHeight="1">
      <c r="A36" s="407" t="s">
        <v>981</v>
      </c>
      <c r="B36" s="373">
        <v>-1.5</v>
      </c>
      <c r="C36" s="373">
        <v>-1.8119016221755828</v>
      </c>
      <c r="D36" s="373">
        <v>-2.7</v>
      </c>
      <c r="E36" s="124" t="s">
        <v>359</v>
      </c>
      <c r="F36" s="124" t="s">
        <v>359</v>
      </c>
      <c r="G36" s="373">
        <v>1.2</v>
      </c>
      <c r="H36" s="373">
        <v>-5.5</v>
      </c>
      <c r="I36" s="408">
        <v>0.4</v>
      </c>
      <c r="J36" s="373">
        <v>17.8</v>
      </c>
      <c r="K36" s="373">
        <v>-2.4</v>
      </c>
      <c r="L36" s="373">
        <v>1.1000000000000001</v>
      </c>
      <c r="M36" s="124" t="s">
        <v>359</v>
      </c>
      <c r="N36" s="409" t="s">
        <v>981</v>
      </c>
    </row>
    <row r="37" spans="1:14" ht="6.95" customHeight="1">
      <c r="A37" s="414"/>
      <c r="B37" s="415"/>
      <c r="C37" s="415"/>
      <c r="D37" s="373"/>
      <c r="E37" s="373"/>
      <c r="F37" s="373"/>
      <c r="G37" s="373"/>
      <c r="H37" s="373"/>
      <c r="I37" s="408"/>
      <c r="J37" s="373"/>
      <c r="K37" s="373"/>
      <c r="L37" s="373"/>
      <c r="M37" s="373"/>
      <c r="N37" s="416"/>
    </row>
    <row r="38" spans="1:14" ht="10.5" customHeight="1">
      <c r="A38" s="412"/>
      <c r="B38" s="417" t="s">
        <v>983</v>
      </c>
      <c r="C38" s="417"/>
      <c r="D38" s="97"/>
      <c r="E38" s="97"/>
      <c r="F38" s="97"/>
      <c r="G38" s="373"/>
      <c r="H38" s="373"/>
      <c r="I38" s="408"/>
      <c r="J38" s="373"/>
      <c r="K38" s="373"/>
      <c r="L38" s="373"/>
      <c r="M38" s="373"/>
      <c r="N38" s="416"/>
    </row>
    <row r="39" spans="1:14" ht="10.5" customHeight="1">
      <c r="A39" s="407" t="s">
        <v>962</v>
      </c>
      <c r="B39" s="373">
        <v>-3.2</v>
      </c>
      <c r="C39" s="373">
        <v>-2.5547545533176788</v>
      </c>
      <c r="D39" s="373">
        <v>-1.2</v>
      </c>
      <c r="E39" s="373">
        <v>3.1</v>
      </c>
      <c r="F39" s="373">
        <v>-1.9</v>
      </c>
      <c r="G39" s="373">
        <v>-2</v>
      </c>
      <c r="H39" s="373">
        <v>-5.8</v>
      </c>
      <c r="I39" s="408">
        <v>-7.3</v>
      </c>
      <c r="J39" s="373">
        <v>-16.899999999999999</v>
      </c>
      <c r="K39" s="373">
        <v>-2.1</v>
      </c>
      <c r="L39" s="373">
        <v>-8.3000000000000007</v>
      </c>
      <c r="M39" s="373">
        <v>6.4</v>
      </c>
      <c r="N39" s="409" t="s">
        <v>962</v>
      </c>
    </row>
    <row r="40" spans="1:14" ht="10.5" customHeight="1">
      <c r="A40" s="407" t="s">
        <v>963</v>
      </c>
      <c r="B40" s="373">
        <v>-0.3</v>
      </c>
      <c r="C40" s="373">
        <v>0.69732445487534278</v>
      </c>
      <c r="D40" s="373">
        <v>0.9</v>
      </c>
      <c r="E40" s="373">
        <v>12.4</v>
      </c>
      <c r="F40" s="373">
        <v>-1</v>
      </c>
      <c r="G40" s="373">
        <v>2.1</v>
      </c>
      <c r="H40" s="373">
        <v>-2</v>
      </c>
      <c r="I40" s="408">
        <v>-5.9</v>
      </c>
      <c r="J40" s="373">
        <v>-11.8</v>
      </c>
      <c r="K40" s="373">
        <v>1</v>
      </c>
      <c r="L40" s="373">
        <v>-6.6</v>
      </c>
      <c r="M40" s="373">
        <v>6.7</v>
      </c>
      <c r="N40" s="409" t="s">
        <v>964</v>
      </c>
    </row>
    <row r="41" spans="1:14" ht="10.5" customHeight="1">
      <c r="A41" s="407" t="s">
        <v>965</v>
      </c>
      <c r="B41" s="373">
        <v>2.9</v>
      </c>
      <c r="C41" s="373">
        <v>2.730858051052266</v>
      </c>
      <c r="D41" s="373">
        <v>-0.4</v>
      </c>
      <c r="E41" s="373">
        <v>0.5</v>
      </c>
      <c r="F41" s="373">
        <v>-0.5</v>
      </c>
      <c r="G41" s="373">
        <v>-0.5</v>
      </c>
      <c r="H41" s="373">
        <v>14.4</v>
      </c>
      <c r="I41" s="408">
        <v>4</v>
      </c>
      <c r="J41" s="373">
        <v>-13.3</v>
      </c>
      <c r="K41" s="373">
        <v>3.6</v>
      </c>
      <c r="L41" s="373">
        <v>1.5</v>
      </c>
      <c r="M41" s="373">
        <v>5.5</v>
      </c>
      <c r="N41" s="409" t="s">
        <v>966</v>
      </c>
    </row>
    <row r="42" spans="1:14" ht="10.5" customHeight="1">
      <c r="A42" s="407" t="s">
        <v>967</v>
      </c>
      <c r="B42" s="373">
        <v>5.0999999999999996</v>
      </c>
      <c r="C42" s="373">
        <v>5.0383951862824574</v>
      </c>
      <c r="D42" s="373">
        <v>8.8000000000000007</v>
      </c>
      <c r="E42" s="373">
        <v>4.3</v>
      </c>
      <c r="F42" s="373">
        <v>9.6</v>
      </c>
      <c r="G42" s="373">
        <v>0.1</v>
      </c>
      <c r="H42" s="373">
        <v>7.8</v>
      </c>
      <c r="I42" s="408">
        <v>5.5</v>
      </c>
      <c r="J42" s="373">
        <v>-12.3</v>
      </c>
      <c r="K42" s="373">
        <v>6.7</v>
      </c>
      <c r="L42" s="373">
        <v>-1.4</v>
      </c>
      <c r="M42" s="373">
        <v>6.9</v>
      </c>
      <c r="N42" s="409" t="s">
        <v>968</v>
      </c>
    </row>
    <row r="43" spans="1:14" ht="10.5" customHeight="1">
      <c r="A43" s="407" t="s">
        <v>969</v>
      </c>
      <c r="B43" s="373">
        <v>-2.2000000000000002</v>
      </c>
      <c r="C43" s="373">
        <v>-0.69187689121989138</v>
      </c>
      <c r="D43" s="373">
        <v>-1.5</v>
      </c>
      <c r="E43" s="373">
        <v>-7.5</v>
      </c>
      <c r="F43" s="373">
        <v>-0.4</v>
      </c>
      <c r="G43" s="373">
        <v>-0.1</v>
      </c>
      <c r="H43" s="373">
        <v>-0.3</v>
      </c>
      <c r="I43" s="408">
        <v>-10.1</v>
      </c>
      <c r="J43" s="373">
        <v>2.5</v>
      </c>
      <c r="K43" s="373">
        <v>0.4</v>
      </c>
      <c r="L43" s="373">
        <v>-17.7</v>
      </c>
      <c r="M43" s="373">
        <v>6.2</v>
      </c>
      <c r="N43" s="409" t="s">
        <v>969</v>
      </c>
    </row>
    <row r="44" spans="1:14" ht="10.5" customHeight="1">
      <c r="A44" s="407" t="s">
        <v>970</v>
      </c>
      <c r="B44" s="373">
        <v>-4.0999999999999996</v>
      </c>
      <c r="C44" s="373">
        <v>-2.2239766066693676</v>
      </c>
      <c r="D44" s="373">
        <v>-4.4000000000000004</v>
      </c>
      <c r="E44" s="373">
        <v>-8.3000000000000007</v>
      </c>
      <c r="F44" s="373">
        <v>-3.7</v>
      </c>
      <c r="G44" s="373">
        <v>-1.3</v>
      </c>
      <c r="H44" s="373">
        <v>-0.3</v>
      </c>
      <c r="I44" s="408">
        <v>-15.4</v>
      </c>
      <c r="J44" s="373">
        <v>3</v>
      </c>
      <c r="K44" s="373">
        <v>-2.5</v>
      </c>
      <c r="L44" s="373">
        <v>-17</v>
      </c>
      <c r="M44" s="373">
        <v>3.9</v>
      </c>
      <c r="N44" s="409" t="s">
        <v>971</v>
      </c>
    </row>
    <row r="45" spans="1:14" ht="10.5" customHeight="1">
      <c r="A45" s="407" t="s">
        <v>972</v>
      </c>
      <c r="B45" s="373">
        <v>-2.7</v>
      </c>
      <c r="C45" s="373">
        <v>-2.1701039027960718</v>
      </c>
      <c r="D45" s="373">
        <v>1.2</v>
      </c>
      <c r="E45" s="373">
        <v>-1</v>
      </c>
      <c r="F45" s="373">
        <v>1.6</v>
      </c>
      <c r="G45" s="373">
        <v>-1.6</v>
      </c>
      <c r="H45" s="373">
        <v>-8.4</v>
      </c>
      <c r="I45" s="408">
        <v>-5.4</v>
      </c>
      <c r="J45" s="373">
        <v>-12.3</v>
      </c>
      <c r="K45" s="373">
        <v>-2.4</v>
      </c>
      <c r="L45" s="373">
        <v>-2.8</v>
      </c>
      <c r="M45" s="373">
        <v>2.5</v>
      </c>
      <c r="N45" s="409" t="s">
        <v>972</v>
      </c>
    </row>
    <row r="46" spans="1:14" ht="10.5" customHeight="1">
      <c r="A46" s="407" t="s">
        <v>973</v>
      </c>
      <c r="B46" s="373">
        <v>1.2</v>
      </c>
      <c r="C46" s="373">
        <v>2.1544096550188243</v>
      </c>
      <c r="D46" s="373">
        <v>4.4000000000000004</v>
      </c>
      <c r="E46" s="373">
        <v>6.1</v>
      </c>
      <c r="F46" s="373">
        <v>4.0999999999999996</v>
      </c>
      <c r="G46" s="373">
        <v>3.2</v>
      </c>
      <c r="H46" s="373">
        <v>-3.1</v>
      </c>
      <c r="I46" s="408">
        <v>-3.7</v>
      </c>
      <c r="J46" s="373">
        <v>0.2</v>
      </c>
      <c r="K46" s="373">
        <v>2.2999999999999998</v>
      </c>
      <c r="L46" s="373">
        <v>-5.2</v>
      </c>
      <c r="M46" s="373">
        <v>4.8</v>
      </c>
      <c r="N46" s="409" t="s">
        <v>974</v>
      </c>
    </row>
    <row r="47" spans="1:14" ht="10.5" customHeight="1">
      <c r="A47" s="407" t="s">
        <v>975</v>
      </c>
      <c r="B47" s="373">
        <v>-5.4</v>
      </c>
      <c r="C47" s="373">
        <v>-4.1916602654570028</v>
      </c>
      <c r="D47" s="373">
        <v>-4</v>
      </c>
      <c r="E47" s="373">
        <v>-1.5</v>
      </c>
      <c r="F47" s="373">
        <v>-4.5</v>
      </c>
      <c r="G47" s="373">
        <v>-3.3</v>
      </c>
      <c r="H47" s="373">
        <v>-5.9</v>
      </c>
      <c r="I47" s="408">
        <v>-10.5</v>
      </c>
      <c r="J47" s="373">
        <v>1</v>
      </c>
      <c r="K47" s="373">
        <v>-4.8</v>
      </c>
      <c r="L47" s="373">
        <v>-9</v>
      </c>
      <c r="M47" s="373">
        <v>-0.8</v>
      </c>
      <c r="N47" s="409" t="s">
        <v>975</v>
      </c>
    </row>
    <row r="48" spans="1:14" ht="10.5" customHeight="1">
      <c r="A48" s="407" t="s">
        <v>976</v>
      </c>
      <c r="B48" s="373">
        <v>-2.1</v>
      </c>
      <c r="C48" s="373">
        <v>-2.8087654196806113</v>
      </c>
      <c r="D48" s="373">
        <v>-2.8</v>
      </c>
      <c r="E48" s="373">
        <v>-1</v>
      </c>
      <c r="F48" s="373">
        <v>-3.1</v>
      </c>
      <c r="G48" s="373">
        <v>-1.5</v>
      </c>
      <c r="H48" s="373">
        <v>-5</v>
      </c>
      <c r="I48" s="408">
        <v>1.5</v>
      </c>
      <c r="J48" s="373">
        <v>1.6</v>
      </c>
      <c r="K48" s="373">
        <v>-2.9</v>
      </c>
      <c r="L48" s="373">
        <v>1.7</v>
      </c>
      <c r="M48" s="373">
        <v>2.9</v>
      </c>
      <c r="N48" s="409" t="s">
        <v>977</v>
      </c>
    </row>
    <row r="49" spans="1:14" ht="10.5" customHeight="1">
      <c r="A49" s="407" t="s">
        <v>978</v>
      </c>
      <c r="B49" s="373">
        <v>3.3</v>
      </c>
      <c r="C49" s="373">
        <v>0.61111500597799306</v>
      </c>
      <c r="D49" s="373">
        <v>-0.3</v>
      </c>
      <c r="E49" s="373">
        <v>-0.7</v>
      </c>
      <c r="F49" s="373">
        <v>-0.3</v>
      </c>
      <c r="G49" s="373">
        <v>0.8</v>
      </c>
      <c r="H49" s="373">
        <v>1.9</v>
      </c>
      <c r="I49" s="408">
        <v>18</v>
      </c>
      <c r="J49" s="373">
        <v>-5.9</v>
      </c>
      <c r="K49" s="373">
        <v>0.1</v>
      </c>
      <c r="L49" s="373">
        <v>24.7</v>
      </c>
      <c r="M49" s="373">
        <v>4.5</v>
      </c>
      <c r="N49" s="409" t="s">
        <v>979</v>
      </c>
    </row>
    <row r="50" spans="1:14" ht="10.5" customHeight="1">
      <c r="A50" s="407" t="s">
        <v>980</v>
      </c>
      <c r="B50" s="373">
        <v>3</v>
      </c>
      <c r="C50" s="373">
        <v>0.48883520542990766</v>
      </c>
      <c r="D50" s="373">
        <v>0.7</v>
      </c>
      <c r="E50" s="373">
        <v>0</v>
      </c>
      <c r="F50" s="373">
        <v>0.9</v>
      </c>
      <c r="G50" s="373">
        <v>-0.4</v>
      </c>
      <c r="H50" s="373">
        <v>1.6</v>
      </c>
      <c r="I50" s="408">
        <v>20</v>
      </c>
      <c r="J50" s="373">
        <v>7.9</v>
      </c>
      <c r="K50" s="373">
        <v>0.3</v>
      </c>
      <c r="L50" s="373">
        <v>23.8</v>
      </c>
      <c r="M50" s="373">
        <v>2.5</v>
      </c>
      <c r="N50" s="409" t="s">
        <v>980</v>
      </c>
    </row>
    <row r="51" spans="1:14" ht="10.5" customHeight="1">
      <c r="A51" s="407" t="s">
        <v>981</v>
      </c>
      <c r="B51" s="373">
        <v>2.2999999999999998</v>
      </c>
      <c r="C51" s="373">
        <v>9.1342679011319206E-2</v>
      </c>
      <c r="D51" s="373">
        <v>-4.0999999999999996</v>
      </c>
      <c r="E51" s="124" t="s">
        <v>359</v>
      </c>
      <c r="F51" s="124" t="s">
        <v>359</v>
      </c>
      <c r="G51" s="373">
        <v>2.5</v>
      </c>
      <c r="H51" s="373">
        <v>3</v>
      </c>
      <c r="I51" s="408">
        <v>16.100000000000001</v>
      </c>
      <c r="J51" s="373">
        <v>17.899999999999999</v>
      </c>
      <c r="K51" s="373">
        <v>-0.3</v>
      </c>
      <c r="L51" s="373">
        <v>17.899999999999999</v>
      </c>
      <c r="M51" s="124" t="s">
        <v>359</v>
      </c>
      <c r="N51" s="409" t="s">
        <v>981</v>
      </c>
    </row>
    <row r="52" spans="1:14" ht="6.95" customHeight="1">
      <c r="A52" s="414"/>
      <c r="B52" s="265"/>
      <c r="C52" s="265"/>
      <c r="D52" s="373"/>
      <c r="E52" s="124"/>
      <c r="F52" s="124"/>
      <c r="G52" s="373"/>
      <c r="H52" s="373"/>
      <c r="I52" s="408"/>
      <c r="J52" s="373"/>
      <c r="K52" s="373"/>
      <c r="L52" s="373"/>
      <c r="M52" s="373"/>
      <c r="N52" s="409"/>
    </row>
    <row r="53" spans="1:14" ht="10.5" customHeight="1">
      <c r="A53" s="412"/>
      <c r="B53" s="413" t="s">
        <v>984</v>
      </c>
      <c r="C53" s="413"/>
      <c r="D53" s="97"/>
      <c r="E53" s="365"/>
      <c r="F53" s="365"/>
      <c r="G53" s="97"/>
      <c r="H53" s="97"/>
      <c r="I53" s="406"/>
      <c r="J53" s="97"/>
      <c r="K53" s="97"/>
      <c r="L53" s="97"/>
      <c r="M53" s="97"/>
      <c r="N53" s="409"/>
    </row>
    <row r="54" spans="1:14" ht="11.25" customHeight="1">
      <c r="A54" s="407" t="s">
        <v>962</v>
      </c>
      <c r="B54" s="373">
        <v>-1.1000000000000001</v>
      </c>
      <c r="C54" s="373">
        <v>-2.2000000000000002</v>
      </c>
      <c r="D54" s="373">
        <v>-1.8</v>
      </c>
      <c r="E54" s="373">
        <v>2.5</v>
      </c>
      <c r="F54" s="373">
        <v>-2.5</v>
      </c>
      <c r="G54" s="373">
        <v>-4.3</v>
      </c>
      <c r="H54" s="373">
        <v>0.9</v>
      </c>
      <c r="I54" s="408">
        <v>5.0999999999999996</v>
      </c>
      <c r="J54" s="373">
        <v>-5.3</v>
      </c>
      <c r="K54" s="373">
        <v>-2.2000000000000002</v>
      </c>
      <c r="L54" s="373">
        <v>6.2</v>
      </c>
      <c r="M54" s="373">
        <v>2.2999999999999998</v>
      </c>
      <c r="N54" s="409" t="s">
        <v>962</v>
      </c>
    </row>
    <row r="55" spans="1:14" ht="11.25" customHeight="1">
      <c r="A55" s="407" t="s">
        <v>963</v>
      </c>
      <c r="B55" s="373">
        <v>-0.8</v>
      </c>
      <c r="C55" s="373">
        <v>-1.7</v>
      </c>
      <c r="D55" s="373">
        <v>-1.2</v>
      </c>
      <c r="E55" s="373">
        <v>3.6</v>
      </c>
      <c r="F55" s="373">
        <v>-2</v>
      </c>
      <c r="G55" s="373">
        <v>-3.4</v>
      </c>
      <c r="H55" s="373">
        <v>0.4</v>
      </c>
      <c r="I55" s="408">
        <v>4.7</v>
      </c>
      <c r="J55" s="373">
        <v>-6.1</v>
      </c>
      <c r="K55" s="373">
        <v>-1.7</v>
      </c>
      <c r="L55" s="373">
        <v>5.6</v>
      </c>
      <c r="M55" s="373">
        <v>3</v>
      </c>
      <c r="N55" s="409" t="s">
        <v>964</v>
      </c>
    </row>
    <row r="56" spans="1:14" ht="11.25" customHeight="1">
      <c r="A56" s="407" t="s">
        <v>965</v>
      </c>
      <c r="B56" s="373">
        <v>-0.1</v>
      </c>
      <c r="C56" s="373">
        <v>-1.1000000000000001</v>
      </c>
      <c r="D56" s="373">
        <v>-1</v>
      </c>
      <c r="E56" s="373">
        <v>3.7</v>
      </c>
      <c r="F56" s="373">
        <v>-1.8</v>
      </c>
      <c r="G56" s="373">
        <v>-2.9</v>
      </c>
      <c r="H56" s="373">
        <v>2</v>
      </c>
      <c r="I56" s="408">
        <v>6</v>
      </c>
      <c r="J56" s="373">
        <v>-8</v>
      </c>
      <c r="K56" s="373">
        <v>-0.9</v>
      </c>
      <c r="L56" s="373">
        <v>6.7</v>
      </c>
      <c r="M56" s="373">
        <v>3.7</v>
      </c>
      <c r="N56" s="409" t="s">
        <v>966</v>
      </c>
    </row>
    <row r="57" spans="1:14" ht="11.25" customHeight="1">
      <c r="A57" s="407" t="s">
        <v>967</v>
      </c>
      <c r="B57" s="373">
        <v>0.7</v>
      </c>
      <c r="C57" s="373">
        <v>-0.2</v>
      </c>
      <c r="D57" s="373">
        <v>0.3</v>
      </c>
      <c r="E57" s="373">
        <v>4.3</v>
      </c>
      <c r="F57" s="373">
        <v>-0.4</v>
      </c>
      <c r="G57" s="373">
        <v>-2.2999999999999998</v>
      </c>
      <c r="H57" s="373">
        <v>2.7</v>
      </c>
      <c r="I57" s="408">
        <v>6</v>
      </c>
      <c r="J57" s="373">
        <v>-10.1</v>
      </c>
      <c r="K57" s="373">
        <v>0.2</v>
      </c>
      <c r="L57" s="373">
        <v>5.8</v>
      </c>
      <c r="M57" s="373">
        <v>4.0999999999999996</v>
      </c>
      <c r="N57" s="409" t="s">
        <v>968</v>
      </c>
    </row>
    <row r="58" spans="1:14" ht="11.25" customHeight="1">
      <c r="A58" s="407" t="s">
        <v>969</v>
      </c>
      <c r="B58" s="373">
        <v>0.7</v>
      </c>
      <c r="C58" s="373">
        <v>-0.1</v>
      </c>
      <c r="D58" s="373">
        <v>0.3</v>
      </c>
      <c r="E58" s="373">
        <v>3.5</v>
      </c>
      <c r="F58" s="373">
        <v>-0.3</v>
      </c>
      <c r="G58" s="373">
        <v>-1.9</v>
      </c>
      <c r="H58" s="373">
        <v>2.6</v>
      </c>
      <c r="I58" s="408">
        <v>5</v>
      </c>
      <c r="J58" s="373">
        <v>-9.1999999999999993</v>
      </c>
      <c r="K58" s="373">
        <v>0.5</v>
      </c>
      <c r="L58" s="373">
        <v>3.1</v>
      </c>
      <c r="M58" s="373">
        <v>4.5999999999999996</v>
      </c>
      <c r="N58" s="409" t="s">
        <v>969</v>
      </c>
    </row>
    <row r="59" spans="1:14" ht="11.25" customHeight="1">
      <c r="A59" s="407" t="s">
        <v>970</v>
      </c>
      <c r="B59" s="373">
        <v>0.7</v>
      </c>
      <c r="C59" s="373">
        <v>-0.1</v>
      </c>
      <c r="D59" s="373">
        <v>0.2</v>
      </c>
      <c r="E59" s="373">
        <v>2.1</v>
      </c>
      <c r="F59" s="373">
        <v>-0.1</v>
      </c>
      <c r="G59" s="373">
        <v>-1.8</v>
      </c>
      <c r="H59" s="373">
        <v>2.6</v>
      </c>
      <c r="I59" s="408">
        <v>5.4</v>
      </c>
      <c r="J59" s="373">
        <v>-8.5</v>
      </c>
      <c r="K59" s="373">
        <v>0.5</v>
      </c>
      <c r="L59" s="373">
        <v>3.5</v>
      </c>
      <c r="M59" s="373">
        <v>4.7</v>
      </c>
      <c r="N59" s="409" t="s">
        <v>971</v>
      </c>
    </row>
    <row r="60" spans="1:14" ht="11.25" customHeight="1">
      <c r="A60" s="407" t="s">
        <v>972</v>
      </c>
      <c r="B60" s="373">
        <v>0.6</v>
      </c>
      <c r="C60" s="373">
        <v>-0.2</v>
      </c>
      <c r="D60" s="373">
        <v>0.4</v>
      </c>
      <c r="E60" s="373">
        <v>1.6</v>
      </c>
      <c r="F60" s="373">
        <v>0.2</v>
      </c>
      <c r="G60" s="373">
        <v>-1.5</v>
      </c>
      <c r="H60" s="373">
        <v>1</v>
      </c>
      <c r="I60" s="408">
        <v>5.4</v>
      </c>
      <c r="J60" s="373">
        <v>-9.4</v>
      </c>
      <c r="K60" s="373">
        <v>0.3</v>
      </c>
      <c r="L60" s="373">
        <v>3.9</v>
      </c>
      <c r="M60" s="373">
        <v>4.7</v>
      </c>
      <c r="N60" s="409" t="s">
        <v>972</v>
      </c>
    </row>
    <row r="61" spans="1:14" ht="11.25" customHeight="1">
      <c r="A61" s="407" t="s">
        <v>973</v>
      </c>
      <c r="B61" s="373">
        <v>0.5</v>
      </c>
      <c r="C61" s="373">
        <v>-0.1</v>
      </c>
      <c r="D61" s="373">
        <v>0.6</v>
      </c>
      <c r="E61" s="373">
        <v>1.4</v>
      </c>
      <c r="F61" s="373">
        <v>0.4</v>
      </c>
      <c r="G61" s="373">
        <v>-1</v>
      </c>
      <c r="H61" s="373">
        <v>0.3</v>
      </c>
      <c r="I61" s="408">
        <v>4.5999999999999996</v>
      </c>
      <c r="J61" s="373">
        <v>-8.5</v>
      </c>
      <c r="K61" s="373">
        <v>0.4</v>
      </c>
      <c r="L61" s="373">
        <v>3</v>
      </c>
      <c r="M61" s="373">
        <v>4.5999999999999996</v>
      </c>
      <c r="N61" s="409" t="s">
        <v>974</v>
      </c>
    </row>
    <row r="62" spans="1:14" ht="11.25" customHeight="1">
      <c r="A62" s="407" t="s">
        <v>975</v>
      </c>
      <c r="B62" s="373">
        <v>-0.3</v>
      </c>
      <c r="C62" s="373">
        <v>-0.2</v>
      </c>
      <c r="D62" s="373">
        <v>0.4</v>
      </c>
      <c r="E62" s="373">
        <v>1.3</v>
      </c>
      <c r="F62" s="373">
        <v>0.3</v>
      </c>
      <c r="G62" s="373">
        <v>-0.8</v>
      </c>
      <c r="H62" s="373">
        <v>-0.2</v>
      </c>
      <c r="I62" s="408">
        <v>-0.8</v>
      </c>
      <c r="J62" s="373">
        <v>-7.2</v>
      </c>
      <c r="K62" s="373">
        <v>0.1</v>
      </c>
      <c r="L62" s="373">
        <v>-2.2999999999999998</v>
      </c>
      <c r="M62" s="373">
        <v>4.4000000000000004</v>
      </c>
      <c r="N62" s="409" t="s">
        <v>975</v>
      </c>
    </row>
    <row r="63" spans="1:14" ht="9.75" customHeight="1">
      <c r="A63" s="407" t="s">
        <v>976</v>
      </c>
      <c r="B63" s="373">
        <v>-1</v>
      </c>
      <c r="C63" s="373">
        <v>-0.5</v>
      </c>
      <c r="D63" s="373">
        <v>0</v>
      </c>
      <c r="E63" s="373">
        <v>0.5</v>
      </c>
      <c r="F63" s="373">
        <v>-0.1</v>
      </c>
      <c r="G63" s="373">
        <v>-0.5</v>
      </c>
      <c r="H63" s="373">
        <v>-1.1000000000000001</v>
      </c>
      <c r="I63" s="408">
        <v>-3.8</v>
      </c>
      <c r="J63" s="373">
        <v>-6.2</v>
      </c>
      <c r="K63" s="373">
        <v>-0.1</v>
      </c>
      <c r="L63" s="373">
        <v>-5.5</v>
      </c>
      <c r="M63" s="373">
        <v>4.3</v>
      </c>
      <c r="N63" s="409" t="s">
        <v>977</v>
      </c>
    </row>
    <row r="64" spans="1:14" ht="9.75" customHeight="1">
      <c r="A64" s="407" t="s">
        <v>978</v>
      </c>
      <c r="B64" s="373">
        <v>-0.8</v>
      </c>
      <c r="C64" s="373">
        <v>-0.4</v>
      </c>
      <c r="D64" s="373">
        <v>-0.2</v>
      </c>
      <c r="E64" s="373">
        <v>0.6</v>
      </c>
      <c r="F64" s="373">
        <v>-0.3</v>
      </c>
      <c r="G64" s="373">
        <v>-0.3</v>
      </c>
      <c r="H64" s="373">
        <v>-0.8</v>
      </c>
      <c r="I64" s="408">
        <v>-3.3</v>
      </c>
      <c r="J64" s="373">
        <v>-6.6</v>
      </c>
      <c r="K64" s="373">
        <v>-0.1</v>
      </c>
      <c r="L64" s="373">
        <v>-4.4000000000000004</v>
      </c>
      <c r="M64" s="373">
        <v>4.3</v>
      </c>
      <c r="N64" s="409" t="s">
        <v>979</v>
      </c>
    </row>
    <row r="65" spans="1:14" ht="9.75" customHeight="1">
      <c r="A65" s="407" t="s">
        <v>980</v>
      </c>
      <c r="B65" s="373">
        <v>-0.4</v>
      </c>
      <c r="C65" s="373">
        <v>-0.3</v>
      </c>
      <c r="D65" s="373">
        <v>0.1</v>
      </c>
      <c r="E65" s="373">
        <v>0.4</v>
      </c>
      <c r="F65" s="373">
        <v>0</v>
      </c>
      <c r="G65" s="373">
        <v>-0.4</v>
      </c>
      <c r="H65" s="373">
        <v>-0.6</v>
      </c>
      <c r="I65" s="408">
        <v>-1.3</v>
      </c>
      <c r="J65" s="373">
        <v>-5.2</v>
      </c>
      <c r="K65" s="373">
        <v>-0.1</v>
      </c>
      <c r="L65" s="373">
        <v>-1.9</v>
      </c>
      <c r="M65" s="373">
        <v>4.3</v>
      </c>
      <c r="N65" s="409" t="s">
        <v>980</v>
      </c>
    </row>
    <row r="66" spans="1:14" ht="9.75" customHeight="1" thickBot="1">
      <c r="A66" s="407" t="s">
        <v>981</v>
      </c>
      <c r="B66" s="373">
        <v>0</v>
      </c>
      <c r="C66" s="373">
        <v>0</v>
      </c>
      <c r="D66" s="373">
        <v>-0.2</v>
      </c>
      <c r="E66" s="124" t="s">
        <v>359</v>
      </c>
      <c r="F66" s="124" t="s">
        <v>359</v>
      </c>
      <c r="G66" s="373">
        <v>0</v>
      </c>
      <c r="H66" s="373">
        <v>0.1</v>
      </c>
      <c r="I66" s="418">
        <v>0.4</v>
      </c>
      <c r="J66" s="373">
        <v>-2.2999999999999998</v>
      </c>
      <c r="K66" s="373">
        <v>0.1</v>
      </c>
      <c r="L66" s="373">
        <v>-0.1</v>
      </c>
      <c r="M66" s="124" t="s">
        <v>359</v>
      </c>
      <c r="N66" s="409" t="s">
        <v>981</v>
      </c>
    </row>
    <row r="67" spans="1:14" s="399" customFormat="1" ht="27.2" customHeight="1" thickBot="1">
      <c r="A67" s="979" t="s">
        <v>961</v>
      </c>
      <c r="B67" s="982" t="s">
        <v>493</v>
      </c>
      <c r="C67" s="983"/>
      <c r="D67" s="891" t="s">
        <v>985</v>
      </c>
      <c r="E67" s="892"/>
      <c r="F67" s="892"/>
      <c r="G67" s="892"/>
      <c r="H67" s="892"/>
      <c r="I67" s="893"/>
      <c r="J67" s="977" t="s">
        <v>986</v>
      </c>
      <c r="K67" s="977"/>
      <c r="L67" s="977"/>
      <c r="M67" s="977"/>
    </row>
    <row r="68" spans="1:14" s="399" customFormat="1" ht="34.5" customHeight="1" thickBot="1">
      <c r="A68" s="980"/>
      <c r="B68" s="984"/>
      <c r="C68" s="985"/>
      <c r="D68" s="986" t="s">
        <v>987</v>
      </c>
      <c r="E68" s="986"/>
      <c r="F68" s="986"/>
      <c r="G68" s="974" t="s">
        <v>988</v>
      </c>
      <c r="H68" s="974" t="s">
        <v>989</v>
      </c>
      <c r="I68" s="974" t="s">
        <v>990</v>
      </c>
      <c r="J68" s="977" t="s">
        <v>991</v>
      </c>
      <c r="K68" s="977" t="s">
        <v>992</v>
      </c>
      <c r="L68" s="978" t="s">
        <v>993</v>
      </c>
      <c r="M68" s="978" t="s">
        <v>994</v>
      </c>
    </row>
    <row r="69" spans="1:14" s="402" customFormat="1" ht="55.5" customHeight="1" thickBot="1">
      <c r="A69" s="981"/>
      <c r="B69" s="401"/>
      <c r="C69" s="364" t="s">
        <v>995</v>
      </c>
      <c r="D69" s="364" t="s">
        <v>957</v>
      </c>
      <c r="E69" s="364" t="s">
        <v>996</v>
      </c>
      <c r="F69" s="364" t="s">
        <v>997</v>
      </c>
      <c r="G69" s="974"/>
      <c r="H69" s="974"/>
      <c r="I69" s="974"/>
      <c r="J69" s="977"/>
      <c r="K69" s="977"/>
      <c r="L69" s="977"/>
      <c r="M69" s="977"/>
    </row>
    <row r="70" spans="1:14" s="362" customFormat="1" ht="12" customHeight="1">
      <c r="A70" s="97" t="s">
        <v>998</v>
      </c>
      <c r="B70" s="97"/>
      <c r="C70" s="97"/>
      <c r="D70" s="97"/>
      <c r="E70" s="97"/>
      <c r="F70" s="97"/>
      <c r="G70" s="97"/>
      <c r="H70" s="97"/>
      <c r="I70" s="97"/>
      <c r="J70" s="97"/>
      <c r="M70" s="363"/>
    </row>
    <row r="71" spans="1:14" s="362" customFormat="1" ht="12" customHeight="1">
      <c r="A71" s="97" t="s">
        <v>999</v>
      </c>
      <c r="B71" s="97"/>
      <c r="C71" s="97"/>
      <c r="D71" s="97"/>
      <c r="E71" s="97"/>
      <c r="F71" s="97"/>
      <c r="G71" s="97"/>
      <c r="H71" s="97"/>
      <c r="I71" s="97"/>
      <c r="J71" s="97"/>
      <c r="M71" s="363"/>
    </row>
    <row r="72" spans="1:14" s="97" customFormat="1" ht="12" customHeight="1">
      <c r="A72" s="415"/>
      <c r="B72" s="373"/>
      <c r="C72" s="373"/>
      <c r="D72" s="373"/>
      <c r="E72" s="373"/>
      <c r="F72" s="373"/>
      <c r="G72" s="373"/>
      <c r="H72" s="373"/>
      <c r="I72" s="373"/>
      <c r="J72" s="373"/>
      <c r="K72" s="373"/>
      <c r="L72" s="373"/>
      <c r="M72" s="415"/>
    </row>
    <row r="73" spans="1:14" s="97" customFormat="1" ht="12" customHeight="1">
      <c r="A73" s="97" t="s">
        <v>1000</v>
      </c>
      <c r="D73" s="419"/>
      <c r="M73" s="365"/>
    </row>
    <row r="74" spans="1:14" s="277" customFormat="1" ht="12" customHeight="1">
      <c r="A74" s="97" t="s">
        <v>1001</v>
      </c>
      <c r="D74" s="420"/>
      <c r="M74" s="421"/>
    </row>
    <row r="75" spans="1:14" s="97" customFormat="1" ht="12" customHeight="1">
      <c r="A75" s="97" t="s">
        <v>1002</v>
      </c>
      <c r="M75" s="365"/>
    </row>
    <row r="76" spans="1:14" s="277" customFormat="1" ht="12" customHeight="1">
      <c r="A76" s="97" t="s">
        <v>1003</v>
      </c>
      <c r="M76" s="421"/>
    </row>
    <row r="77" spans="1:14" s="97" customFormat="1" ht="12" customHeight="1">
      <c r="A77" s="97" t="s">
        <v>1004</v>
      </c>
      <c r="M77" s="365"/>
    </row>
    <row r="78" spans="1:14" s="277" customFormat="1" ht="12" customHeight="1">
      <c r="A78" s="30" t="s">
        <v>1005</v>
      </c>
      <c r="M78" s="421"/>
    </row>
  </sheetData>
  <mergeCells count="26">
    <mergeCell ref="A1:M1"/>
    <mergeCell ref="A2:M2"/>
    <mergeCell ref="A4:A6"/>
    <mergeCell ref="B4:C5"/>
    <mergeCell ref="D4:I4"/>
    <mergeCell ref="J4:M4"/>
    <mergeCell ref="D5:F5"/>
    <mergeCell ref="G5:G6"/>
    <mergeCell ref="H5:H6"/>
    <mergeCell ref="I5:I6"/>
    <mergeCell ref="A67:A69"/>
    <mergeCell ref="B67:C68"/>
    <mergeCell ref="D67:I67"/>
    <mergeCell ref="J67:M67"/>
    <mergeCell ref="D68:F68"/>
    <mergeCell ref="G68:G69"/>
    <mergeCell ref="M68:M69"/>
    <mergeCell ref="J5:J6"/>
    <mergeCell ref="K5:K6"/>
    <mergeCell ref="L5:L6"/>
    <mergeCell ref="M5:M6"/>
    <mergeCell ref="H68:H69"/>
    <mergeCell ref="I68:I69"/>
    <mergeCell ref="J68:J69"/>
    <mergeCell ref="K68:K69"/>
    <mergeCell ref="L68:L69"/>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B9BF5-2BD0-4150-A3BE-CB84082BE042}">
  <dimension ref="A1:Q92"/>
  <sheetViews>
    <sheetView showGridLines="0" workbookViewId="0">
      <selection sqref="A1:J1"/>
    </sheetView>
  </sheetViews>
  <sheetFormatPr defaultColWidth="6.7109375" defaultRowHeight="11.25"/>
  <cols>
    <col min="1" max="10" width="9.28515625" style="362" customWidth="1"/>
    <col min="11" max="14" width="13.140625" style="362" customWidth="1"/>
    <col min="15" max="21" width="5.28515625" style="362" customWidth="1"/>
    <col min="22" max="16384" width="6.7109375" style="362"/>
  </cols>
  <sheetData>
    <row r="1" spans="1:17" ht="12" customHeight="1">
      <c r="A1" s="942" t="s">
        <v>1006</v>
      </c>
      <c r="B1" s="942"/>
      <c r="C1" s="942"/>
      <c r="D1" s="942"/>
      <c r="E1" s="942"/>
      <c r="F1" s="942"/>
      <c r="G1" s="942"/>
      <c r="H1" s="942"/>
      <c r="I1" s="942"/>
      <c r="J1" s="942"/>
    </row>
    <row r="2" spans="1:17" s="422" customFormat="1" ht="12" customHeight="1">
      <c r="A2" s="943" t="s">
        <v>1007</v>
      </c>
      <c r="B2" s="943"/>
      <c r="C2" s="943"/>
      <c r="D2" s="943"/>
      <c r="E2" s="943"/>
      <c r="F2" s="943"/>
      <c r="G2" s="943"/>
      <c r="H2" s="943"/>
      <c r="I2" s="943"/>
      <c r="J2" s="943"/>
    </row>
    <row r="3" spans="1:17" ht="12" customHeight="1"/>
    <row r="4" spans="1:17" s="97" customFormat="1" ht="12" customHeight="1" thickBot="1">
      <c r="I4" s="365" t="s">
        <v>944</v>
      </c>
    </row>
    <row r="5" spans="1:17" s="265" customFormat="1" ht="12" customHeight="1" thickBot="1">
      <c r="A5" s="907" t="s">
        <v>1008</v>
      </c>
      <c r="B5" s="891" t="s">
        <v>946</v>
      </c>
      <c r="C5" s="892"/>
      <c r="D5" s="892"/>
      <c r="E5" s="892"/>
      <c r="F5" s="892"/>
      <c r="G5" s="892"/>
      <c r="H5" s="892"/>
      <c r="I5" s="893"/>
      <c r="J5" s="993"/>
      <c r="K5" s="423"/>
    </row>
    <row r="6" spans="1:17" s="265" customFormat="1" ht="12" customHeight="1" thickBot="1">
      <c r="A6" s="994"/>
      <c r="B6" s="424">
        <v>100.00000000000003</v>
      </c>
      <c r="C6" s="424">
        <v>79.230651864656366</v>
      </c>
      <c r="D6" s="424">
        <v>27.027973827432795</v>
      </c>
      <c r="E6" s="424">
        <v>4.6494631796388894</v>
      </c>
      <c r="F6" s="424">
        <v>22.37851064779391</v>
      </c>
      <c r="G6" s="424">
        <v>35.496876842052195</v>
      </c>
      <c r="H6" s="424">
        <v>16.705801195171386</v>
      </c>
      <c r="I6" s="424">
        <v>20.76934813534362</v>
      </c>
      <c r="J6" s="993"/>
      <c r="K6" s="423"/>
    </row>
    <row r="7" spans="1:17" s="265" customFormat="1" ht="12" customHeight="1" thickBot="1">
      <c r="A7" s="994"/>
      <c r="B7" s="907" t="s">
        <v>493</v>
      </c>
      <c r="C7" s="977"/>
      <c r="D7" s="977" t="s">
        <v>948</v>
      </c>
      <c r="E7" s="977"/>
      <c r="F7" s="977"/>
      <c r="G7" s="977" t="s">
        <v>1009</v>
      </c>
      <c r="H7" s="977" t="s">
        <v>950</v>
      </c>
      <c r="I7" s="977" t="s">
        <v>951</v>
      </c>
      <c r="J7" s="988"/>
      <c r="K7" s="423"/>
    </row>
    <row r="8" spans="1:17" s="427" customFormat="1" ht="45.75" thickBot="1">
      <c r="A8" s="908"/>
      <c r="B8" s="426"/>
      <c r="C8" s="11" t="s">
        <v>1010</v>
      </c>
      <c r="D8" s="11" t="s">
        <v>957</v>
      </c>
      <c r="E8" s="400" t="s">
        <v>958</v>
      </c>
      <c r="F8" s="400" t="s">
        <v>959</v>
      </c>
      <c r="G8" s="977"/>
      <c r="H8" s="977"/>
      <c r="I8" s="977"/>
      <c r="J8" s="988"/>
    </row>
    <row r="9" spans="1:17" s="97" customFormat="1" ht="12" customHeight="1">
      <c r="A9" s="275" t="s">
        <v>945</v>
      </c>
      <c r="B9" s="99" t="s">
        <v>960</v>
      </c>
      <c r="C9" s="275"/>
      <c r="D9" s="262"/>
      <c r="E9" s="262"/>
      <c r="F9" s="262"/>
      <c r="G9" s="989"/>
      <c r="H9" s="989"/>
      <c r="I9" s="989"/>
      <c r="J9" s="275" t="s">
        <v>961</v>
      </c>
      <c r="K9" s="428"/>
    </row>
    <row r="10" spans="1:17" s="97" customFormat="1" ht="12" customHeight="1">
      <c r="A10" s="429" t="s">
        <v>1011</v>
      </c>
      <c r="B10" s="430">
        <v>114.2</v>
      </c>
      <c r="C10" s="430">
        <v>112.36</v>
      </c>
      <c r="D10" s="430">
        <v>122.75</v>
      </c>
      <c r="E10" s="430">
        <v>128.99</v>
      </c>
      <c r="F10" s="430">
        <v>121.45</v>
      </c>
      <c r="G10" s="430">
        <v>106.14</v>
      </c>
      <c r="H10" s="430">
        <v>108.77</v>
      </c>
      <c r="I10" s="430">
        <v>121.23</v>
      </c>
      <c r="J10" s="429" t="s">
        <v>1011</v>
      </c>
      <c r="K10" s="333"/>
      <c r="L10" s="373"/>
      <c r="M10" s="373"/>
      <c r="N10" s="373"/>
      <c r="O10" s="373"/>
      <c r="P10" s="373"/>
      <c r="Q10" s="373"/>
    </row>
    <row r="11" spans="1:17" s="97" customFormat="1" ht="12" customHeight="1">
      <c r="A11" s="429" t="s">
        <v>1012</v>
      </c>
      <c r="B11" s="430">
        <v>116.41</v>
      </c>
      <c r="C11" s="430">
        <v>115.44</v>
      </c>
      <c r="D11" s="430">
        <v>122.18</v>
      </c>
      <c r="E11" s="430">
        <v>127.76</v>
      </c>
      <c r="F11" s="430">
        <v>121.02</v>
      </c>
      <c r="G11" s="430">
        <v>104.97</v>
      </c>
      <c r="H11" s="430">
        <v>126.8</v>
      </c>
      <c r="I11" s="430">
        <v>120.1</v>
      </c>
      <c r="J11" s="429" t="s">
        <v>1013</v>
      </c>
      <c r="K11" s="333"/>
      <c r="L11" s="373"/>
      <c r="M11" s="373"/>
      <c r="N11" s="373"/>
      <c r="O11" s="373"/>
    </row>
    <row r="12" spans="1:17" s="97" customFormat="1" ht="12" customHeight="1">
      <c r="A12" s="429" t="s">
        <v>1014</v>
      </c>
      <c r="B12" s="430">
        <v>116.98</v>
      </c>
      <c r="C12" s="430">
        <v>118.35</v>
      </c>
      <c r="D12" s="430">
        <v>121.34</v>
      </c>
      <c r="E12" s="430">
        <v>121.81</v>
      </c>
      <c r="F12" s="430">
        <v>121.24</v>
      </c>
      <c r="G12" s="430">
        <v>103.95</v>
      </c>
      <c r="H12" s="430">
        <v>144.11000000000001</v>
      </c>
      <c r="I12" s="430">
        <v>111.74</v>
      </c>
      <c r="J12" s="409" t="s">
        <v>1015</v>
      </c>
      <c r="K12" s="333"/>
      <c r="L12" s="373"/>
      <c r="M12" s="373"/>
      <c r="N12" s="373"/>
      <c r="O12" s="373"/>
    </row>
    <row r="13" spans="1:17" s="97" customFormat="1" ht="12" customHeight="1">
      <c r="A13" s="429" t="s">
        <v>1016</v>
      </c>
      <c r="B13" s="430">
        <v>117.92</v>
      </c>
      <c r="C13" s="430">
        <v>117.85</v>
      </c>
      <c r="D13" s="430">
        <v>122.27</v>
      </c>
      <c r="E13" s="430">
        <v>121.14</v>
      </c>
      <c r="F13" s="430">
        <v>122.51</v>
      </c>
      <c r="G13" s="430">
        <v>105.3</v>
      </c>
      <c r="H13" s="430">
        <v>137.38</v>
      </c>
      <c r="I13" s="430">
        <v>118.18</v>
      </c>
      <c r="J13" s="429" t="s">
        <v>1017</v>
      </c>
      <c r="K13" s="333"/>
      <c r="L13" s="373"/>
      <c r="M13" s="373"/>
      <c r="N13" s="373"/>
      <c r="O13" s="373"/>
    </row>
    <row r="14" spans="1:17" s="97" customFormat="1" ht="12" customHeight="1">
      <c r="A14" s="429" t="s">
        <v>1018</v>
      </c>
      <c r="B14" s="430">
        <v>117.49</v>
      </c>
      <c r="C14" s="430">
        <v>116.22</v>
      </c>
      <c r="D14" s="430">
        <v>123.93</v>
      </c>
      <c r="E14" s="430">
        <v>118.62</v>
      </c>
      <c r="F14" s="430">
        <v>125.04</v>
      </c>
      <c r="G14" s="430">
        <v>109.16</v>
      </c>
      <c r="H14" s="430">
        <v>118.75</v>
      </c>
      <c r="I14" s="430">
        <v>122.32</v>
      </c>
      <c r="J14" s="429" t="s">
        <v>1019</v>
      </c>
      <c r="K14" s="333"/>
      <c r="L14" s="373"/>
      <c r="M14" s="373"/>
      <c r="N14" s="373"/>
      <c r="O14" s="373"/>
    </row>
    <row r="15" spans="1:17" s="97" customFormat="1" ht="12" customHeight="1">
      <c r="A15" s="429" t="s">
        <v>1020</v>
      </c>
      <c r="B15" s="430">
        <v>114.88</v>
      </c>
      <c r="C15" s="430">
        <v>113.76</v>
      </c>
      <c r="D15" s="430">
        <v>118.47</v>
      </c>
      <c r="E15" s="430">
        <v>113.09</v>
      </c>
      <c r="F15" s="430">
        <v>119.59</v>
      </c>
      <c r="G15" s="430">
        <v>104.58</v>
      </c>
      <c r="H15" s="430">
        <v>125.66</v>
      </c>
      <c r="I15" s="430">
        <v>119.15</v>
      </c>
      <c r="J15" s="429" t="s">
        <v>1021</v>
      </c>
      <c r="K15" s="333"/>
      <c r="L15" s="373"/>
      <c r="M15" s="373"/>
      <c r="N15" s="373"/>
      <c r="O15" s="373"/>
    </row>
    <row r="16" spans="1:17" s="97" customFormat="1" ht="12" customHeight="1">
      <c r="A16" s="429" t="s">
        <v>1022</v>
      </c>
      <c r="B16" s="430">
        <v>116.07</v>
      </c>
      <c r="C16" s="430">
        <v>115.59</v>
      </c>
      <c r="D16" s="430">
        <v>123.63</v>
      </c>
      <c r="E16" s="430">
        <v>114.26</v>
      </c>
      <c r="F16" s="430">
        <v>125.58</v>
      </c>
      <c r="G16" s="430">
        <v>108.76</v>
      </c>
      <c r="H16" s="430">
        <v>117.08</v>
      </c>
      <c r="I16" s="430">
        <v>117.92</v>
      </c>
      <c r="J16" s="429" t="s">
        <v>1022</v>
      </c>
      <c r="K16" s="333"/>
      <c r="L16" s="373"/>
      <c r="M16" s="373"/>
      <c r="N16" s="373"/>
      <c r="O16" s="373"/>
    </row>
    <row r="17" spans="1:15" s="97" customFormat="1" ht="12" customHeight="1">
      <c r="A17" s="429" t="s">
        <v>973</v>
      </c>
      <c r="B17" s="430">
        <v>119.2</v>
      </c>
      <c r="C17" s="430">
        <v>118.95</v>
      </c>
      <c r="D17" s="430">
        <v>126.37</v>
      </c>
      <c r="E17" s="430">
        <v>122.34</v>
      </c>
      <c r="F17" s="430">
        <v>127.21</v>
      </c>
      <c r="G17" s="430">
        <v>110.77</v>
      </c>
      <c r="H17" s="430">
        <v>124.33</v>
      </c>
      <c r="I17" s="430">
        <v>120.13</v>
      </c>
      <c r="J17" s="429" t="s">
        <v>974</v>
      </c>
      <c r="K17" s="333"/>
      <c r="L17" s="373"/>
      <c r="M17" s="373"/>
      <c r="N17" s="373"/>
      <c r="O17" s="373"/>
    </row>
    <row r="18" spans="1:15" s="97" customFormat="1" ht="12" customHeight="1">
      <c r="A18" s="429" t="s">
        <v>975</v>
      </c>
      <c r="B18" s="430">
        <v>112.36</v>
      </c>
      <c r="C18" s="430">
        <v>112.13</v>
      </c>
      <c r="D18" s="430">
        <v>119.12</v>
      </c>
      <c r="E18" s="430">
        <v>119.37</v>
      </c>
      <c r="F18" s="430">
        <v>119.07</v>
      </c>
      <c r="G18" s="430">
        <v>101.55</v>
      </c>
      <c r="H18" s="430">
        <v>123.28</v>
      </c>
      <c r="I18" s="430">
        <v>113.25</v>
      </c>
      <c r="J18" s="429" t="s">
        <v>975</v>
      </c>
      <c r="K18" s="333"/>
      <c r="L18" s="373"/>
      <c r="M18" s="373"/>
      <c r="N18" s="373"/>
      <c r="O18" s="373"/>
    </row>
    <row r="19" spans="1:15" s="97" customFormat="1" ht="12" customHeight="1">
      <c r="A19" s="429" t="s">
        <v>976</v>
      </c>
      <c r="B19" s="430">
        <v>115.36</v>
      </c>
      <c r="C19" s="430">
        <v>116.46</v>
      </c>
      <c r="D19" s="430">
        <v>123.02</v>
      </c>
      <c r="E19" s="430">
        <v>122.3</v>
      </c>
      <c r="F19" s="430">
        <v>123.17</v>
      </c>
      <c r="G19" s="430">
        <v>103.43</v>
      </c>
      <c r="H19" s="430">
        <v>133.53</v>
      </c>
      <c r="I19" s="430">
        <v>111.18</v>
      </c>
      <c r="J19" s="429" t="s">
        <v>977</v>
      </c>
      <c r="K19" s="333"/>
      <c r="L19" s="373"/>
      <c r="M19" s="373"/>
      <c r="N19" s="373"/>
      <c r="O19" s="373"/>
    </row>
    <row r="20" spans="1:15" s="97" customFormat="1" ht="12" customHeight="1">
      <c r="A20" s="429" t="s">
        <v>978</v>
      </c>
      <c r="B20" s="430">
        <v>116.79</v>
      </c>
      <c r="C20" s="430">
        <v>119.32</v>
      </c>
      <c r="D20" s="430">
        <v>126.15</v>
      </c>
      <c r="E20" s="430">
        <v>128.54</v>
      </c>
      <c r="F20" s="430">
        <v>125.65</v>
      </c>
      <c r="G20" s="430">
        <v>106.66</v>
      </c>
      <c r="H20" s="430">
        <v>135.19</v>
      </c>
      <c r="I20" s="430">
        <v>107.13</v>
      </c>
      <c r="J20" s="429" t="s">
        <v>979</v>
      </c>
      <c r="K20" s="333"/>
      <c r="L20" s="373"/>
      <c r="M20" s="373"/>
      <c r="N20" s="373"/>
      <c r="O20" s="373"/>
    </row>
    <row r="21" spans="1:15" s="97" customFormat="1" ht="12" customHeight="1">
      <c r="A21" s="429" t="s">
        <v>980</v>
      </c>
      <c r="B21" s="430">
        <v>117.69</v>
      </c>
      <c r="C21" s="430">
        <v>116.97</v>
      </c>
      <c r="D21" s="430">
        <v>123.11</v>
      </c>
      <c r="E21" s="430">
        <v>130.72</v>
      </c>
      <c r="F21" s="430">
        <v>121.53</v>
      </c>
      <c r="G21" s="430">
        <v>106.11</v>
      </c>
      <c r="H21" s="430">
        <v>130.13</v>
      </c>
      <c r="I21" s="430">
        <v>120.42</v>
      </c>
      <c r="J21" s="429" t="s">
        <v>980</v>
      </c>
      <c r="K21" s="333"/>
      <c r="L21" s="373"/>
      <c r="M21" s="373"/>
      <c r="N21" s="373"/>
      <c r="O21" s="373"/>
    </row>
    <row r="22" spans="1:15" s="97" customFormat="1" ht="12" customHeight="1">
      <c r="A22" s="429" t="s">
        <v>981</v>
      </c>
      <c r="B22" s="430">
        <v>116.7</v>
      </c>
      <c r="C22" s="430">
        <v>116.85</v>
      </c>
      <c r="D22" s="430">
        <v>125.01</v>
      </c>
      <c r="E22" s="430">
        <v>129.75</v>
      </c>
      <c r="F22" s="430">
        <v>124.03</v>
      </c>
      <c r="G22" s="430">
        <v>107.33</v>
      </c>
      <c r="H22" s="430">
        <v>123.88</v>
      </c>
      <c r="I22" s="430">
        <v>116.12</v>
      </c>
      <c r="J22" s="429" t="s">
        <v>981</v>
      </c>
      <c r="K22" s="333"/>
      <c r="L22" s="373"/>
      <c r="M22" s="373"/>
      <c r="N22" s="373"/>
      <c r="O22" s="373"/>
    </row>
    <row r="23" spans="1:15" s="97" customFormat="1" ht="12" customHeight="1">
      <c r="A23" s="411"/>
      <c r="B23" s="431" t="s">
        <v>982</v>
      </c>
      <c r="C23" s="432"/>
      <c r="D23" s="432"/>
      <c r="E23" s="432"/>
      <c r="F23" s="432"/>
      <c r="G23" s="433"/>
      <c r="H23" s="433"/>
      <c r="I23" s="433"/>
      <c r="J23" s="411"/>
      <c r="K23" s="264"/>
    </row>
    <row r="24" spans="1:15" s="97" customFormat="1" ht="12" customHeight="1">
      <c r="A24" s="434" t="s">
        <v>1011</v>
      </c>
      <c r="B24" s="430">
        <v>-2.8</v>
      </c>
      <c r="C24" s="430">
        <v>-2.2999999999999998</v>
      </c>
      <c r="D24" s="430">
        <v>1.2</v>
      </c>
      <c r="E24" s="430">
        <v>-0.1</v>
      </c>
      <c r="F24" s="430">
        <v>1.5</v>
      </c>
      <c r="G24" s="430">
        <v>-2.2000000000000002</v>
      </c>
      <c r="H24" s="430">
        <v>-8.1999999999999993</v>
      </c>
      <c r="I24" s="430">
        <v>-4.4000000000000004</v>
      </c>
      <c r="J24" s="434" t="s">
        <v>1011</v>
      </c>
      <c r="K24" s="333"/>
      <c r="L24" s="373"/>
      <c r="M24" s="373"/>
      <c r="N24" s="373"/>
      <c r="O24" s="373"/>
    </row>
    <row r="25" spans="1:15" s="97" customFormat="1" ht="12" customHeight="1">
      <c r="A25" s="434" t="s">
        <v>1012</v>
      </c>
      <c r="B25" s="430">
        <v>1.9</v>
      </c>
      <c r="C25" s="430">
        <v>2.7</v>
      </c>
      <c r="D25" s="430">
        <v>-0.5</v>
      </c>
      <c r="E25" s="430">
        <v>-1</v>
      </c>
      <c r="F25" s="430">
        <v>-0.4</v>
      </c>
      <c r="G25" s="430">
        <v>-1.1000000000000001</v>
      </c>
      <c r="H25" s="430">
        <v>16.600000000000001</v>
      </c>
      <c r="I25" s="430">
        <v>-0.9</v>
      </c>
      <c r="J25" s="434" t="s">
        <v>1013</v>
      </c>
      <c r="K25" s="333"/>
      <c r="L25" s="373"/>
      <c r="M25" s="373"/>
      <c r="N25" s="373"/>
      <c r="O25" s="373"/>
    </row>
    <row r="26" spans="1:15" s="97" customFormat="1" ht="12" customHeight="1">
      <c r="A26" s="434" t="s">
        <v>1014</v>
      </c>
      <c r="B26" s="430">
        <v>0.5</v>
      </c>
      <c r="C26" s="430">
        <v>2.5</v>
      </c>
      <c r="D26" s="430">
        <v>-0.7</v>
      </c>
      <c r="E26" s="430">
        <v>-4.7</v>
      </c>
      <c r="F26" s="430">
        <v>0.2</v>
      </c>
      <c r="G26" s="430">
        <v>-1</v>
      </c>
      <c r="H26" s="430">
        <v>13.7</v>
      </c>
      <c r="I26" s="430">
        <v>-7</v>
      </c>
      <c r="J26" s="434" t="s">
        <v>1015</v>
      </c>
      <c r="K26" s="333"/>
      <c r="L26" s="373"/>
      <c r="M26" s="373"/>
      <c r="N26" s="373"/>
      <c r="O26" s="373"/>
    </row>
    <row r="27" spans="1:15" s="97" customFormat="1" ht="12" customHeight="1">
      <c r="A27" s="434" t="s">
        <v>1016</v>
      </c>
      <c r="B27" s="430">
        <v>0.8</v>
      </c>
      <c r="C27" s="430">
        <v>-0.4</v>
      </c>
      <c r="D27" s="430">
        <v>0.8</v>
      </c>
      <c r="E27" s="430">
        <v>-0.6</v>
      </c>
      <c r="F27" s="430">
        <v>1</v>
      </c>
      <c r="G27" s="430">
        <v>1.3</v>
      </c>
      <c r="H27" s="430">
        <v>-4.7</v>
      </c>
      <c r="I27" s="430">
        <v>5.8</v>
      </c>
      <c r="J27" s="434" t="s">
        <v>1017</v>
      </c>
      <c r="K27" s="333"/>
      <c r="L27" s="373"/>
      <c r="M27" s="373"/>
      <c r="N27" s="373"/>
      <c r="O27" s="373"/>
    </row>
    <row r="28" spans="1:15" s="97" customFormat="1" ht="12" customHeight="1">
      <c r="A28" s="434" t="s">
        <v>1018</v>
      </c>
      <c r="B28" s="430">
        <v>-0.4</v>
      </c>
      <c r="C28" s="430">
        <v>-1.4</v>
      </c>
      <c r="D28" s="430">
        <v>1.4</v>
      </c>
      <c r="E28" s="430">
        <v>-2.1</v>
      </c>
      <c r="F28" s="430">
        <v>2.1</v>
      </c>
      <c r="G28" s="430">
        <v>3.7</v>
      </c>
      <c r="H28" s="430">
        <v>-13.6</v>
      </c>
      <c r="I28" s="430">
        <v>3.5</v>
      </c>
      <c r="J28" s="434" t="s">
        <v>1019</v>
      </c>
      <c r="K28" s="333"/>
      <c r="L28" s="373"/>
      <c r="M28" s="373"/>
      <c r="N28" s="373"/>
      <c r="O28" s="373"/>
    </row>
    <row r="29" spans="1:15" s="97" customFormat="1" ht="12" customHeight="1">
      <c r="A29" s="434" t="s">
        <v>1020</v>
      </c>
      <c r="B29" s="430">
        <v>-2.2000000000000002</v>
      </c>
      <c r="C29" s="430">
        <v>-2.1</v>
      </c>
      <c r="D29" s="430">
        <v>-4.4000000000000004</v>
      </c>
      <c r="E29" s="430">
        <v>-4.7</v>
      </c>
      <c r="F29" s="430">
        <v>-4.4000000000000004</v>
      </c>
      <c r="G29" s="430">
        <v>-4.2</v>
      </c>
      <c r="H29" s="430">
        <v>5.8</v>
      </c>
      <c r="I29" s="430">
        <v>-2.6</v>
      </c>
      <c r="J29" s="434" t="s">
        <v>1021</v>
      </c>
      <c r="K29" s="333"/>
      <c r="L29" s="373"/>
      <c r="M29" s="373"/>
      <c r="N29" s="373"/>
      <c r="O29" s="373"/>
    </row>
    <row r="30" spans="1:15" s="97" customFormat="1" ht="12" customHeight="1">
      <c r="A30" s="434" t="s">
        <v>1022</v>
      </c>
      <c r="B30" s="430">
        <v>1</v>
      </c>
      <c r="C30" s="430">
        <v>1.6</v>
      </c>
      <c r="D30" s="430">
        <v>4.4000000000000004</v>
      </c>
      <c r="E30" s="430">
        <v>1</v>
      </c>
      <c r="F30" s="430">
        <v>5</v>
      </c>
      <c r="G30" s="430">
        <v>4</v>
      </c>
      <c r="H30" s="430">
        <v>-6.8</v>
      </c>
      <c r="I30" s="430">
        <v>-1</v>
      </c>
      <c r="J30" s="434" t="s">
        <v>1022</v>
      </c>
      <c r="K30" s="333"/>
      <c r="L30" s="373"/>
      <c r="M30" s="373"/>
      <c r="N30" s="373"/>
      <c r="O30" s="373"/>
    </row>
    <row r="31" spans="1:15" s="97" customFormat="1" ht="12" customHeight="1">
      <c r="A31" s="434" t="s">
        <v>973</v>
      </c>
      <c r="B31" s="430">
        <v>2.7</v>
      </c>
      <c r="C31" s="430">
        <v>2.9</v>
      </c>
      <c r="D31" s="430">
        <v>2.2000000000000002</v>
      </c>
      <c r="E31" s="430">
        <v>7.1</v>
      </c>
      <c r="F31" s="430">
        <v>1.3</v>
      </c>
      <c r="G31" s="430">
        <v>1.8</v>
      </c>
      <c r="H31" s="430">
        <v>6.2</v>
      </c>
      <c r="I31" s="430">
        <v>1.9</v>
      </c>
      <c r="J31" s="434" t="s">
        <v>974</v>
      </c>
      <c r="K31" s="333"/>
      <c r="L31" s="373"/>
      <c r="M31" s="373"/>
      <c r="N31" s="373"/>
      <c r="O31" s="373"/>
    </row>
    <row r="32" spans="1:15" s="97" customFormat="1" ht="12" customHeight="1">
      <c r="A32" s="434" t="s">
        <v>975</v>
      </c>
      <c r="B32" s="430">
        <v>-5.7</v>
      </c>
      <c r="C32" s="430">
        <v>-5.7</v>
      </c>
      <c r="D32" s="430">
        <v>-5.7</v>
      </c>
      <c r="E32" s="430">
        <v>-2.4</v>
      </c>
      <c r="F32" s="430">
        <v>-6.4</v>
      </c>
      <c r="G32" s="430">
        <v>-8.3000000000000007</v>
      </c>
      <c r="H32" s="430">
        <v>-0.8</v>
      </c>
      <c r="I32" s="430">
        <v>-5.7</v>
      </c>
      <c r="J32" s="434" t="s">
        <v>975</v>
      </c>
      <c r="K32" s="333"/>
      <c r="L32" s="373"/>
      <c r="M32" s="373"/>
      <c r="N32" s="373"/>
      <c r="O32" s="373"/>
    </row>
    <row r="33" spans="1:15" s="97" customFormat="1" ht="12" customHeight="1">
      <c r="A33" s="434" t="s">
        <v>976</v>
      </c>
      <c r="B33" s="430">
        <v>2.7</v>
      </c>
      <c r="C33" s="430">
        <v>3.9</v>
      </c>
      <c r="D33" s="430">
        <v>3.3</v>
      </c>
      <c r="E33" s="430">
        <v>2.5</v>
      </c>
      <c r="F33" s="430">
        <v>3.4</v>
      </c>
      <c r="G33" s="430">
        <v>1.9</v>
      </c>
      <c r="H33" s="430">
        <v>8.3000000000000007</v>
      </c>
      <c r="I33" s="430">
        <v>-1.8</v>
      </c>
      <c r="J33" s="434" t="s">
        <v>977</v>
      </c>
      <c r="K33" s="333"/>
      <c r="L33" s="373"/>
      <c r="M33" s="373"/>
      <c r="N33" s="373"/>
      <c r="O33" s="373"/>
    </row>
    <row r="34" spans="1:15" s="97" customFormat="1" ht="12" customHeight="1">
      <c r="A34" s="434" t="s">
        <v>978</v>
      </c>
      <c r="B34" s="430">
        <v>1.2</v>
      </c>
      <c r="C34" s="430">
        <v>2.5</v>
      </c>
      <c r="D34" s="430">
        <v>2.5</v>
      </c>
      <c r="E34" s="430">
        <v>5.0999999999999996</v>
      </c>
      <c r="F34" s="430">
        <v>2</v>
      </c>
      <c r="G34" s="430">
        <v>3.1</v>
      </c>
      <c r="H34" s="430">
        <v>1.2</v>
      </c>
      <c r="I34" s="430">
        <v>-3.6</v>
      </c>
      <c r="J34" s="434" t="s">
        <v>979</v>
      </c>
      <c r="K34" s="333"/>
      <c r="L34" s="373"/>
      <c r="M34" s="373"/>
      <c r="N34" s="373"/>
      <c r="O34" s="373"/>
    </row>
    <row r="35" spans="1:15" s="97" customFormat="1" ht="12" customHeight="1">
      <c r="A35" s="434" t="s">
        <v>980</v>
      </c>
      <c r="B35" s="430">
        <v>0.8</v>
      </c>
      <c r="C35" s="430">
        <v>-2</v>
      </c>
      <c r="D35" s="430">
        <v>-2.4</v>
      </c>
      <c r="E35" s="430">
        <v>1.7</v>
      </c>
      <c r="F35" s="430">
        <v>-3.3</v>
      </c>
      <c r="G35" s="430">
        <v>-0.5</v>
      </c>
      <c r="H35" s="430">
        <v>-3.7</v>
      </c>
      <c r="I35" s="430">
        <v>12.4</v>
      </c>
      <c r="J35" s="434" t="s">
        <v>980</v>
      </c>
      <c r="K35" s="333"/>
      <c r="L35" s="373"/>
      <c r="M35" s="373"/>
      <c r="N35" s="373"/>
      <c r="O35" s="373"/>
    </row>
    <row r="36" spans="1:15" s="97" customFormat="1" ht="12" customHeight="1">
      <c r="A36" s="434" t="s">
        <v>981</v>
      </c>
      <c r="B36" s="430">
        <v>-0.8</v>
      </c>
      <c r="C36" s="430">
        <v>-0.1</v>
      </c>
      <c r="D36" s="430">
        <v>1.5</v>
      </c>
      <c r="E36" s="430">
        <v>-0.7</v>
      </c>
      <c r="F36" s="430">
        <v>2.1</v>
      </c>
      <c r="G36" s="430">
        <v>1.1000000000000001</v>
      </c>
      <c r="H36" s="430">
        <v>-4.8</v>
      </c>
      <c r="I36" s="430">
        <v>-3.6</v>
      </c>
      <c r="J36" s="434" t="s">
        <v>981</v>
      </c>
      <c r="K36" s="333"/>
      <c r="L36" s="373"/>
      <c r="M36" s="373"/>
      <c r="N36" s="373"/>
      <c r="O36" s="373"/>
    </row>
    <row r="37" spans="1:15" s="97" customFormat="1" ht="12" customHeight="1">
      <c r="A37" s="411"/>
      <c r="B37" s="431" t="s">
        <v>983</v>
      </c>
      <c r="C37" s="430"/>
      <c r="D37" s="432"/>
      <c r="E37" s="430"/>
      <c r="F37" s="430"/>
      <c r="G37" s="435"/>
      <c r="H37" s="435"/>
      <c r="I37" s="435"/>
      <c r="J37" s="411"/>
      <c r="K37" s="264"/>
    </row>
    <row r="38" spans="1:15" s="97" customFormat="1" ht="12" customHeight="1">
      <c r="A38" s="434" t="s">
        <v>1011</v>
      </c>
      <c r="B38" s="430">
        <v>-2</v>
      </c>
      <c r="C38" s="430">
        <v>-1.6</v>
      </c>
      <c r="D38" s="430">
        <v>0.5</v>
      </c>
      <c r="E38" s="430">
        <v>7.3</v>
      </c>
      <c r="F38" s="430">
        <v>-0.9</v>
      </c>
      <c r="G38" s="430">
        <v>1</v>
      </c>
      <c r="H38" s="430">
        <v>-9.6999999999999993</v>
      </c>
      <c r="I38" s="430">
        <v>-3.4</v>
      </c>
      <c r="J38" s="434" t="s">
        <v>1011</v>
      </c>
      <c r="K38" s="333"/>
      <c r="L38" s="373"/>
      <c r="M38" s="373"/>
      <c r="N38" s="373"/>
      <c r="O38" s="373"/>
    </row>
    <row r="39" spans="1:15" s="97" customFormat="1" ht="12" customHeight="1">
      <c r="A39" s="434" t="s">
        <v>1012</v>
      </c>
      <c r="B39" s="430">
        <v>-1.4</v>
      </c>
      <c r="C39" s="430">
        <v>0.3</v>
      </c>
      <c r="D39" s="430">
        <v>1</v>
      </c>
      <c r="E39" s="430">
        <v>9.4</v>
      </c>
      <c r="F39" s="430">
        <v>-0.7</v>
      </c>
      <c r="G39" s="430">
        <v>-2.4</v>
      </c>
      <c r="H39" s="430">
        <v>4.0999999999999996</v>
      </c>
      <c r="I39" s="430">
        <v>-7.1</v>
      </c>
      <c r="J39" s="434" t="s">
        <v>1013</v>
      </c>
      <c r="K39" s="333"/>
      <c r="L39" s="373"/>
      <c r="M39" s="373"/>
      <c r="N39" s="373"/>
      <c r="O39" s="373"/>
    </row>
    <row r="40" spans="1:15" s="97" customFormat="1" ht="12" customHeight="1">
      <c r="A40" s="434" t="s">
        <v>1014</v>
      </c>
      <c r="B40" s="430">
        <v>2.2000000000000002</v>
      </c>
      <c r="C40" s="430">
        <v>5.2</v>
      </c>
      <c r="D40" s="430">
        <v>-0.6</v>
      </c>
      <c r="E40" s="430">
        <v>0.3</v>
      </c>
      <c r="F40" s="430">
        <v>-0.8</v>
      </c>
      <c r="G40" s="430">
        <v>-1.6</v>
      </c>
      <c r="H40" s="430">
        <v>29.4</v>
      </c>
      <c r="I40" s="430">
        <v>-8.3000000000000007</v>
      </c>
      <c r="J40" s="434" t="s">
        <v>1015</v>
      </c>
      <c r="K40" s="333"/>
      <c r="L40" s="373"/>
      <c r="M40" s="373"/>
      <c r="N40" s="373"/>
      <c r="O40" s="373"/>
    </row>
    <row r="41" spans="1:15" s="97" customFormat="1" ht="12" customHeight="1">
      <c r="A41" s="434" t="s">
        <v>1016</v>
      </c>
      <c r="B41" s="430">
        <v>1.5</v>
      </c>
      <c r="C41" s="430">
        <v>3.2</v>
      </c>
      <c r="D41" s="430">
        <v>0</v>
      </c>
      <c r="E41" s="430">
        <v>-1.1000000000000001</v>
      </c>
      <c r="F41" s="430">
        <v>0.2</v>
      </c>
      <c r="G41" s="430">
        <v>-0.5</v>
      </c>
      <c r="H41" s="430">
        <v>15.8</v>
      </c>
      <c r="I41" s="430">
        <v>-4.4000000000000004</v>
      </c>
      <c r="J41" s="434" t="s">
        <v>1017</v>
      </c>
      <c r="K41" s="333"/>
      <c r="L41" s="373"/>
      <c r="M41" s="373"/>
      <c r="N41" s="373"/>
      <c r="O41" s="373"/>
    </row>
    <row r="42" spans="1:15" s="97" customFormat="1" ht="12" customHeight="1">
      <c r="A42" s="434" t="s">
        <v>1018</v>
      </c>
      <c r="B42" s="430">
        <v>0.2</v>
      </c>
      <c r="C42" s="430">
        <v>0.9</v>
      </c>
      <c r="D42" s="430">
        <v>1.9</v>
      </c>
      <c r="E42" s="430">
        <v>-0.2</v>
      </c>
      <c r="F42" s="430">
        <v>2.4</v>
      </c>
      <c r="G42" s="430">
        <v>3.2</v>
      </c>
      <c r="H42" s="430">
        <v>-5</v>
      </c>
      <c r="I42" s="430">
        <v>-2</v>
      </c>
      <c r="J42" s="434" t="s">
        <v>1019</v>
      </c>
      <c r="K42" s="333"/>
      <c r="L42" s="373"/>
      <c r="M42" s="373"/>
      <c r="N42" s="373"/>
      <c r="O42" s="373"/>
    </row>
    <row r="43" spans="1:15" s="97" customFormat="1" ht="12" customHeight="1">
      <c r="A43" s="434" t="s">
        <v>1020</v>
      </c>
      <c r="B43" s="430">
        <v>-0.4</v>
      </c>
      <c r="C43" s="430">
        <v>-2.2000000000000002</v>
      </c>
      <c r="D43" s="430">
        <v>-7.2</v>
      </c>
      <c r="E43" s="430">
        <v>-11</v>
      </c>
      <c r="F43" s="430">
        <v>-6.4</v>
      </c>
      <c r="G43" s="430">
        <v>-3.3</v>
      </c>
      <c r="H43" s="430">
        <v>9.1</v>
      </c>
      <c r="I43" s="430">
        <v>6.7</v>
      </c>
      <c r="J43" s="434" t="s">
        <v>1021</v>
      </c>
      <c r="K43" s="333"/>
      <c r="L43" s="373"/>
      <c r="M43" s="373"/>
      <c r="N43" s="373"/>
      <c r="O43" s="373"/>
    </row>
    <row r="44" spans="1:15" s="97" customFormat="1" ht="12" customHeight="1">
      <c r="A44" s="434" t="s">
        <v>1022</v>
      </c>
      <c r="B44" s="430">
        <v>0.3</v>
      </c>
      <c r="C44" s="430">
        <v>-1</v>
      </c>
      <c r="D44" s="430">
        <v>2.1</v>
      </c>
      <c r="E44" s="430">
        <v>-1.6</v>
      </c>
      <c r="F44" s="430">
        <v>2.8</v>
      </c>
      <c r="G44" s="430">
        <v>0.8</v>
      </c>
      <c r="H44" s="430">
        <v>-8.6999999999999993</v>
      </c>
      <c r="I44" s="430">
        <v>5.6</v>
      </c>
      <c r="J44" s="434" t="s">
        <v>1022</v>
      </c>
      <c r="K44" s="333"/>
      <c r="L44" s="373"/>
      <c r="M44" s="373"/>
      <c r="N44" s="373"/>
      <c r="O44" s="373"/>
    </row>
    <row r="45" spans="1:15" s="97" customFormat="1" ht="12" customHeight="1">
      <c r="A45" s="434" t="s">
        <v>973</v>
      </c>
      <c r="B45" s="430">
        <v>4.2</v>
      </c>
      <c r="C45" s="430">
        <v>2.4</v>
      </c>
      <c r="D45" s="430">
        <v>2</v>
      </c>
      <c r="E45" s="430">
        <v>2.5</v>
      </c>
      <c r="F45" s="430">
        <v>1.9</v>
      </c>
      <c r="G45" s="430">
        <v>4.2</v>
      </c>
      <c r="H45" s="430">
        <v>0</v>
      </c>
      <c r="I45" s="430">
        <v>11.5</v>
      </c>
      <c r="J45" s="434" t="s">
        <v>974</v>
      </c>
      <c r="K45" s="333"/>
      <c r="L45" s="373"/>
      <c r="M45" s="373"/>
      <c r="N45" s="373"/>
      <c r="O45" s="373"/>
    </row>
    <row r="46" spans="1:15" s="97" customFormat="1" ht="12" customHeight="1">
      <c r="A46" s="434" t="s">
        <v>975</v>
      </c>
      <c r="B46" s="430">
        <v>-3.1</v>
      </c>
      <c r="C46" s="430">
        <v>-3</v>
      </c>
      <c r="D46" s="430">
        <v>-2.5</v>
      </c>
      <c r="E46" s="430">
        <v>-0.8</v>
      </c>
      <c r="F46" s="430">
        <v>-2.8</v>
      </c>
      <c r="G46" s="430">
        <v>-3.6</v>
      </c>
      <c r="H46" s="430">
        <v>-2.9</v>
      </c>
      <c r="I46" s="430">
        <v>-3.4</v>
      </c>
      <c r="J46" s="434" t="s">
        <v>975</v>
      </c>
      <c r="K46" s="333"/>
      <c r="L46" s="373"/>
      <c r="M46" s="373"/>
      <c r="N46" s="373"/>
      <c r="O46" s="373"/>
    </row>
    <row r="47" spans="1:15" s="97" customFormat="1" ht="12" customHeight="1">
      <c r="A47" s="434" t="s">
        <v>976</v>
      </c>
      <c r="B47" s="430">
        <v>-3.5</v>
      </c>
      <c r="C47" s="430">
        <v>0.4</v>
      </c>
      <c r="D47" s="430">
        <v>0.3</v>
      </c>
      <c r="E47" s="430">
        <v>0</v>
      </c>
      <c r="F47" s="430">
        <v>0.3</v>
      </c>
      <c r="G47" s="430">
        <v>-0.9</v>
      </c>
      <c r="H47" s="430">
        <v>2.7</v>
      </c>
      <c r="I47" s="430">
        <v>-16.3</v>
      </c>
      <c r="J47" s="434" t="s">
        <v>977</v>
      </c>
      <c r="K47" s="333"/>
      <c r="L47" s="373"/>
      <c r="M47" s="373"/>
      <c r="N47" s="373"/>
      <c r="O47" s="373"/>
    </row>
    <row r="48" spans="1:15" s="97" customFormat="1" ht="12" customHeight="1">
      <c r="A48" s="434" t="s">
        <v>978</v>
      </c>
      <c r="B48" s="430">
        <v>0.3</v>
      </c>
      <c r="C48" s="430">
        <v>2.7</v>
      </c>
      <c r="D48" s="430">
        <v>1.4</v>
      </c>
      <c r="E48" s="430">
        <v>0.7</v>
      </c>
      <c r="F48" s="430">
        <v>1.5</v>
      </c>
      <c r="G48" s="430">
        <v>0.1</v>
      </c>
      <c r="H48" s="430">
        <v>9.8000000000000007</v>
      </c>
      <c r="I48" s="430">
        <v>-8.8000000000000007</v>
      </c>
      <c r="J48" s="434" t="s">
        <v>979</v>
      </c>
      <c r="K48" s="333"/>
      <c r="L48" s="373"/>
      <c r="M48" s="373"/>
      <c r="N48" s="373"/>
      <c r="O48" s="373"/>
    </row>
    <row r="49" spans="1:15" s="97" customFormat="1" ht="12" customHeight="1">
      <c r="A49" s="434" t="s">
        <v>980</v>
      </c>
      <c r="B49" s="430">
        <v>0.2</v>
      </c>
      <c r="C49" s="430">
        <v>1.7</v>
      </c>
      <c r="D49" s="430">
        <v>1.5</v>
      </c>
      <c r="E49" s="430">
        <v>1.3</v>
      </c>
      <c r="F49" s="430">
        <v>1.5</v>
      </c>
      <c r="G49" s="430">
        <v>-2.2999999999999998</v>
      </c>
      <c r="H49" s="430">
        <v>9.8000000000000007</v>
      </c>
      <c r="I49" s="430">
        <v>-5.0999999999999996</v>
      </c>
      <c r="J49" s="434" t="s">
        <v>980</v>
      </c>
      <c r="K49" s="333"/>
      <c r="L49" s="373"/>
      <c r="M49" s="373"/>
      <c r="N49" s="373"/>
      <c r="O49" s="373"/>
    </row>
    <row r="50" spans="1:15" s="97" customFormat="1" ht="12" customHeight="1">
      <c r="A50" s="434" t="s">
        <v>981</v>
      </c>
      <c r="B50" s="430">
        <v>2.2000000000000002</v>
      </c>
      <c r="C50" s="430">
        <v>4</v>
      </c>
      <c r="D50" s="430">
        <v>1.8</v>
      </c>
      <c r="E50" s="430">
        <v>0.6</v>
      </c>
      <c r="F50" s="430">
        <v>2.1</v>
      </c>
      <c r="G50" s="430">
        <v>1.1000000000000001</v>
      </c>
      <c r="H50" s="430">
        <v>13.9</v>
      </c>
      <c r="I50" s="430">
        <v>-4.2</v>
      </c>
      <c r="J50" s="434" t="s">
        <v>981</v>
      </c>
      <c r="K50" s="333"/>
      <c r="L50" s="373"/>
      <c r="M50" s="373"/>
      <c r="N50" s="373"/>
      <c r="O50" s="373"/>
    </row>
    <row r="51" spans="1:15" s="97" customFormat="1" ht="12" customHeight="1">
      <c r="A51" s="411"/>
      <c r="B51" s="431" t="s">
        <v>984</v>
      </c>
      <c r="C51" s="432"/>
      <c r="D51" s="432"/>
      <c r="E51" s="432"/>
      <c r="F51" s="432"/>
      <c r="G51" s="411"/>
      <c r="H51" s="411"/>
      <c r="I51" s="411"/>
      <c r="J51" s="411"/>
      <c r="K51" s="264"/>
    </row>
    <row r="52" spans="1:15" s="97" customFormat="1" ht="12" customHeight="1">
      <c r="A52" s="434" t="s">
        <v>1011</v>
      </c>
      <c r="B52" s="430">
        <v>-3.8</v>
      </c>
      <c r="C52" s="430">
        <v>-3.6</v>
      </c>
      <c r="D52" s="430">
        <v>-0.2</v>
      </c>
      <c r="E52" s="430">
        <v>-1.4</v>
      </c>
      <c r="F52" s="430">
        <v>0</v>
      </c>
      <c r="G52" s="430">
        <v>-7</v>
      </c>
      <c r="H52" s="430">
        <v>-2.6</v>
      </c>
      <c r="I52" s="430">
        <v>-4.5</v>
      </c>
      <c r="J52" s="434" t="s">
        <v>1011</v>
      </c>
      <c r="K52" s="333"/>
      <c r="L52" s="373"/>
      <c r="M52" s="373"/>
      <c r="N52" s="373"/>
      <c r="O52" s="373"/>
    </row>
    <row r="53" spans="1:15" s="97" customFormat="1" ht="12" customHeight="1">
      <c r="A53" s="434" t="s">
        <v>1012</v>
      </c>
      <c r="B53" s="430">
        <v>-3.4</v>
      </c>
      <c r="C53" s="430">
        <v>-3.2</v>
      </c>
      <c r="D53" s="430">
        <v>0.1</v>
      </c>
      <c r="E53" s="430">
        <v>0</v>
      </c>
      <c r="F53" s="430">
        <v>0.1</v>
      </c>
      <c r="G53" s="430">
        <v>-6.3</v>
      </c>
      <c r="H53" s="430">
        <v>-2.4</v>
      </c>
      <c r="I53" s="430">
        <v>-4.3</v>
      </c>
      <c r="J53" s="434" t="s">
        <v>1013</v>
      </c>
      <c r="K53" s="333"/>
      <c r="L53" s="373"/>
      <c r="M53" s="373"/>
      <c r="N53" s="373"/>
      <c r="O53" s="373"/>
    </row>
    <row r="54" spans="1:15" s="97" customFormat="1" ht="12" customHeight="1">
      <c r="A54" s="434" t="s">
        <v>1014</v>
      </c>
      <c r="B54" s="430">
        <v>-2.5</v>
      </c>
      <c r="C54" s="430">
        <v>-2.1</v>
      </c>
      <c r="D54" s="430">
        <v>0</v>
      </c>
      <c r="E54" s="430">
        <v>0.2</v>
      </c>
      <c r="F54" s="430">
        <v>0</v>
      </c>
      <c r="G54" s="430">
        <v>-5.3</v>
      </c>
      <c r="H54" s="430">
        <v>0.5</v>
      </c>
      <c r="I54" s="430">
        <v>-3.8</v>
      </c>
      <c r="J54" s="434" t="s">
        <v>1015</v>
      </c>
      <c r="K54" s="333"/>
      <c r="L54" s="373"/>
      <c r="M54" s="373"/>
      <c r="N54" s="373"/>
      <c r="O54" s="373"/>
    </row>
    <row r="55" spans="1:15" s="97" customFormat="1" ht="12" customHeight="1">
      <c r="A55" s="434" t="s">
        <v>1016</v>
      </c>
      <c r="B55" s="430">
        <v>-1.9</v>
      </c>
      <c r="C55" s="430">
        <v>-1.4</v>
      </c>
      <c r="D55" s="430">
        <v>0.1</v>
      </c>
      <c r="E55" s="430">
        <v>0.3</v>
      </c>
      <c r="F55" s="430">
        <v>0.1</v>
      </c>
      <c r="G55" s="430">
        <v>-4.4000000000000004</v>
      </c>
      <c r="H55" s="430">
        <v>1.8</v>
      </c>
      <c r="I55" s="430">
        <v>-3.5</v>
      </c>
      <c r="J55" s="434" t="s">
        <v>1017</v>
      </c>
      <c r="K55" s="333"/>
      <c r="L55" s="373"/>
      <c r="M55" s="373"/>
      <c r="N55" s="373"/>
      <c r="O55" s="373"/>
    </row>
    <row r="56" spans="1:15" s="97" customFormat="1" ht="12" customHeight="1">
      <c r="A56" s="434" t="s">
        <v>1018</v>
      </c>
      <c r="B56" s="430">
        <v>-1.5</v>
      </c>
      <c r="C56" s="430">
        <v>-0.9</v>
      </c>
      <c r="D56" s="430">
        <v>0.5</v>
      </c>
      <c r="E56" s="430">
        <v>1.1000000000000001</v>
      </c>
      <c r="F56" s="430">
        <v>0.3</v>
      </c>
      <c r="G56" s="430">
        <v>-3.3</v>
      </c>
      <c r="H56" s="430">
        <v>1.3</v>
      </c>
      <c r="I56" s="430">
        <v>-3.4</v>
      </c>
      <c r="J56" s="434" t="s">
        <v>1019</v>
      </c>
      <c r="K56" s="333"/>
      <c r="L56" s="373"/>
      <c r="M56" s="373"/>
      <c r="N56" s="373"/>
      <c r="O56" s="373"/>
    </row>
    <row r="57" spans="1:15" s="97" customFormat="1" ht="12" customHeight="1">
      <c r="A57" s="434" t="s">
        <v>1020</v>
      </c>
      <c r="B57" s="430">
        <v>-1.2</v>
      </c>
      <c r="C57" s="430">
        <v>-0.8</v>
      </c>
      <c r="D57" s="430">
        <v>-0.7</v>
      </c>
      <c r="E57" s="430">
        <v>0</v>
      </c>
      <c r="F57" s="430">
        <v>-0.8</v>
      </c>
      <c r="G57" s="430">
        <v>-3</v>
      </c>
      <c r="H57" s="430">
        <v>3.3</v>
      </c>
      <c r="I57" s="430">
        <v>-2.6</v>
      </c>
      <c r="J57" s="434" t="s">
        <v>1021</v>
      </c>
      <c r="K57" s="333"/>
      <c r="L57" s="373"/>
      <c r="M57" s="373"/>
      <c r="N57" s="373"/>
      <c r="O57" s="373"/>
    </row>
    <row r="58" spans="1:15" s="97" customFormat="1" ht="12" customHeight="1">
      <c r="A58" s="434" t="s">
        <v>1022</v>
      </c>
      <c r="B58" s="430">
        <v>-0.9</v>
      </c>
      <c r="C58" s="430">
        <v>-0.7</v>
      </c>
      <c r="D58" s="430">
        <v>-0.2</v>
      </c>
      <c r="E58" s="430">
        <v>0.9</v>
      </c>
      <c r="F58" s="430">
        <v>-0.4</v>
      </c>
      <c r="G58" s="430">
        <v>-2.4</v>
      </c>
      <c r="H58" s="430">
        <v>1.8</v>
      </c>
      <c r="I58" s="430">
        <v>-1.8</v>
      </c>
      <c r="J58" s="434" t="s">
        <v>1022</v>
      </c>
      <c r="K58" s="333"/>
      <c r="L58" s="373"/>
      <c r="M58" s="373"/>
      <c r="N58" s="373"/>
      <c r="O58" s="373"/>
    </row>
    <row r="59" spans="1:15" s="97" customFormat="1" ht="12" customHeight="1">
      <c r="A59" s="434" t="s">
        <v>973</v>
      </c>
      <c r="B59" s="430">
        <v>-0.3</v>
      </c>
      <c r="C59" s="430">
        <v>-0.3</v>
      </c>
      <c r="D59" s="430">
        <v>-0.2</v>
      </c>
      <c r="E59" s="430">
        <v>1.2</v>
      </c>
      <c r="F59" s="430">
        <v>-0.5</v>
      </c>
      <c r="G59" s="430">
        <v>-1.3</v>
      </c>
      <c r="H59" s="430">
        <v>1.6</v>
      </c>
      <c r="I59" s="430">
        <v>-0.6</v>
      </c>
      <c r="J59" s="434" t="s">
        <v>974</v>
      </c>
      <c r="K59" s="333"/>
      <c r="L59" s="373"/>
      <c r="M59" s="373"/>
      <c r="N59" s="373"/>
      <c r="O59" s="373"/>
    </row>
    <row r="60" spans="1:15" s="97" customFormat="1" ht="12" customHeight="1">
      <c r="A60" s="434" t="s">
        <v>975</v>
      </c>
      <c r="B60" s="430">
        <v>0</v>
      </c>
      <c r="C60" s="430">
        <v>0</v>
      </c>
      <c r="D60" s="430">
        <v>-0.3</v>
      </c>
      <c r="E60" s="430">
        <v>1.4</v>
      </c>
      <c r="F60" s="430">
        <v>-0.6</v>
      </c>
      <c r="G60" s="430">
        <v>-0.8</v>
      </c>
      <c r="H60" s="430">
        <v>1.7</v>
      </c>
      <c r="I60" s="430">
        <v>0</v>
      </c>
      <c r="J60" s="434" t="s">
        <v>975</v>
      </c>
      <c r="K60" s="333"/>
      <c r="L60" s="373"/>
      <c r="M60" s="373"/>
      <c r="N60" s="373"/>
      <c r="O60" s="373"/>
    </row>
    <row r="61" spans="1:15" s="97" customFormat="1" ht="12" customHeight="1">
      <c r="A61" s="434" t="s">
        <v>976</v>
      </c>
      <c r="B61" s="430">
        <v>-0.3</v>
      </c>
      <c r="C61" s="430">
        <v>0.1</v>
      </c>
      <c r="D61" s="430">
        <v>-0.3</v>
      </c>
      <c r="E61" s="430">
        <v>1.4</v>
      </c>
      <c r="F61" s="430">
        <v>-0.6</v>
      </c>
      <c r="G61" s="430">
        <v>-0.4</v>
      </c>
      <c r="H61" s="430">
        <v>1.7</v>
      </c>
      <c r="I61" s="430">
        <v>-2</v>
      </c>
      <c r="J61" s="434" t="s">
        <v>977</v>
      </c>
      <c r="K61" s="333"/>
      <c r="L61" s="373"/>
      <c r="M61" s="373"/>
      <c r="N61" s="373"/>
      <c r="O61" s="373"/>
    </row>
    <row r="62" spans="1:15" s="97" customFormat="1" ht="12" customHeight="1">
      <c r="A62" s="434" t="s">
        <v>978</v>
      </c>
      <c r="B62" s="430">
        <v>0</v>
      </c>
      <c r="C62" s="430">
        <v>0.5</v>
      </c>
      <c r="D62" s="430">
        <v>-0.1</v>
      </c>
      <c r="E62" s="430">
        <v>1.3</v>
      </c>
      <c r="F62" s="430">
        <v>-0.4</v>
      </c>
      <c r="G62" s="430">
        <v>-0.1</v>
      </c>
      <c r="H62" s="430">
        <v>2.8</v>
      </c>
      <c r="I62" s="430">
        <v>-2.2000000000000002</v>
      </c>
      <c r="J62" s="434" t="s">
        <v>979</v>
      </c>
      <c r="K62" s="333"/>
      <c r="L62" s="373"/>
      <c r="M62" s="373"/>
      <c r="N62" s="373"/>
      <c r="O62" s="373"/>
    </row>
    <row r="63" spans="1:15" s="97" customFormat="1" ht="12" customHeight="1">
      <c r="A63" s="434" t="s">
        <v>980</v>
      </c>
      <c r="B63" s="430">
        <v>-0.1</v>
      </c>
      <c r="C63" s="430">
        <v>0.7</v>
      </c>
      <c r="D63" s="430">
        <v>0</v>
      </c>
      <c r="E63" s="430">
        <v>0.5</v>
      </c>
      <c r="F63" s="430">
        <v>-0.1</v>
      </c>
      <c r="G63" s="430">
        <v>-0.5</v>
      </c>
      <c r="H63" s="430">
        <v>4.2</v>
      </c>
      <c r="I63" s="430">
        <v>-3.3</v>
      </c>
      <c r="J63" s="434" t="s">
        <v>980</v>
      </c>
      <c r="K63" s="333"/>
      <c r="L63" s="373"/>
      <c r="M63" s="373"/>
      <c r="N63" s="373"/>
      <c r="O63" s="373"/>
    </row>
    <row r="64" spans="1:15" s="97" customFormat="1" ht="12" customHeight="1" thickBot="1">
      <c r="A64" s="434" t="s">
        <v>981</v>
      </c>
      <c r="B64" s="430">
        <v>0.2</v>
      </c>
      <c r="C64" s="430">
        <v>1.2</v>
      </c>
      <c r="D64" s="430">
        <v>0.1</v>
      </c>
      <c r="E64" s="430">
        <v>0</v>
      </c>
      <c r="F64" s="430">
        <v>0.1</v>
      </c>
      <c r="G64" s="430">
        <v>-0.4</v>
      </c>
      <c r="H64" s="430">
        <v>6.1</v>
      </c>
      <c r="I64" s="430">
        <v>-3.3</v>
      </c>
      <c r="J64" s="434" t="s">
        <v>981</v>
      </c>
      <c r="K64" s="333"/>
      <c r="L64" s="373"/>
      <c r="M64" s="373"/>
      <c r="N64" s="373"/>
      <c r="O64" s="373"/>
    </row>
    <row r="65" spans="1:17" s="265" customFormat="1" ht="12" customHeight="1" thickBot="1">
      <c r="A65" s="979" t="s">
        <v>1023</v>
      </c>
      <c r="B65" s="990" t="s">
        <v>985</v>
      </c>
      <c r="C65" s="991"/>
      <c r="D65" s="991"/>
      <c r="E65" s="991"/>
      <c r="F65" s="991"/>
      <c r="G65" s="991"/>
      <c r="H65" s="991"/>
      <c r="I65" s="992"/>
      <c r="J65" s="993"/>
      <c r="K65" s="423"/>
    </row>
    <row r="66" spans="1:17" s="265" customFormat="1" ht="12" customHeight="1" thickBot="1">
      <c r="A66" s="980"/>
      <c r="B66" s="436">
        <v>100.00000000000003</v>
      </c>
      <c r="C66" s="436">
        <v>79.230651864656366</v>
      </c>
      <c r="D66" s="436">
        <v>27.027973827432795</v>
      </c>
      <c r="E66" s="436">
        <v>4.6494631796388894</v>
      </c>
      <c r="F66" s="436">
        <v>22.37851064779391</v>
      </c>
      <c r="G66" s="436">
        <v>35.496876842052195</v>
      </c>
      <c r="H66" s="436">
        <v>16.705801195171386</v>
      </c>
      <c r="I66" s="436">
        <v>20.76934813534362</v>
      </c>
      <c r="J66" s="993"/>
      <c r="K66" s="423"/>
    </row>
    <row r="67" spans="1:17" s="265" customFormat="1" ht="12" customHeight="1" thickBot="1">
      <c r="A67" s="980"/>
      <c r="B67" s="979" t="s">
        <v>493</v>
      </c>
      <c r="C67" s="974"/>
      <c r="D67" s="974" t="s">
        <v>987</v>
      </c>
      <c r="E67" s="974"/>
      <c r="F67" s="974"/>
      <c r="G67" s="974" t="s">
        <v>1024</v>
      </c>
      <c r="H67" s="974" t="s">
        <v>989</v>
      </c>
      <c r="I67" s="974" t="s">
        <v>990</v>
      </c>
      <c r="J67" s="988"/>
      <c r="K67" s="423"/>
    </row>
    <row r="68" spans="1:17" s="427" customFormat="1" ht="45.75" thickBot="1">
      <c r="A68" s="981"/>
      <c r="B68" s="437"/>
      <c r="C68" s="364" t="s">
        <v>995</v>
      </c>
      <c r="D68" s="364" t="s">
        <v>957</v>
      </c>
      <c r="E68" s="438" t="s">
        <v>996</v>
      </c>
      <c r="F68" s="438" t="s">
        <v>997</v>
      </c>
      <c r="G68" s="974"/>
      <c r="H68" s="974"/>
      <c r="I68" s="974"/>
      <c r="J68" s="988"/>
    </row>
    <row r="69" spans="1:17" ht="12" customHeight="1">
      <c r="A69" s="264" t="s">
        <v>1025</v>
      </c>
      <c r="B69" s="264"/>
      <c r="C69" s="264"/>
      <c r="D69" s="264"/>
      <c r="E69" s="264"/>
      <c r="F69" s="264"/>
      <c r="G69" s="264"/>
      <c r="H69" s="264"/>
      <c r="I69" s="264"/>
      <c r="J69" s="264"/>
      <c r="K69" s="439"/>
    </row>
    <row r="70" spans="1:17" ht="12" customHeight="1">
      <c r="A70" s="264" t="s">
        <v>1026</v>
      </c>
      <c r="B70" s="264"/>
      <c r="C70" s="264"/>
      <c r="D70" s="264"/>
      <c r="E70" s="264"/>
      <c r="F70" s="264"/>
      <c r="G70" s="264"/>
      <c r="H70" s="264"/>
      <c r="I70" s="264"/>
      <c r="J70" s="264"/>
      <c r="K70" s="439"/>
    </row>
    <row r="71" spans="1:17" s="97" customFormat="1" ht="12" customHeight="1">
      <c r="A71" s="264"/>
      <c r="B71" s="264"/>
      <c r="C71" s="264"/>
      <c r="D71" s="264"/>
      <c r="E71" s="264"/>
      <c r="F71" s="264"/>
      <c r="G71" s="264"/>
      <c r="H71" s="264"/>
      <c r="I71" s="264"/>
      <c r="J71" s="264"/>
      <c r="K71" s="264"/>
    </row>
    <row r="72" spans="1:17" s="97" customFormat="1" ht="12" customHeight="1">
      <c r="A72" s="264"/>
      <c r="B72" s="264"/>
      <c r="C72" s="264"/>
      <c r="D72" s="264"/>
      <c r="E72" s="264"/>
      <c r="F72" s="264"/>
      <c r="G72" s="264"/>
      <c r="H72" s="264"/>
      <c r="I72" s="264"/>
      <c r="J72" s="264"/>
      <c r="K72" s="264"/>
    </row>
    <row r="73" spans="1:17" s="97" customFormat="1" ht="12" customHeight="1">
      <c r="A73" s="264" t="s">
        <v>1002</v>
      </c>
      <c r="B73" s="264"/>
      <c r="C73" s="264"/>
      <c r="D73" s="264"/>
      <c r="E73" s="264"/>
      <c r="F73" s="264"/>
      <c r="G73" s="264"/>
      <c r="H73" s="264"/>
      <c r="I73" s="264"/>
      <c r="J73" s="264"/>
      <c r="K73" s="264"/>
    </row>
    <row r="74" spans="1:17" s="277" customFormat="1" ht="12" customHeight="1">
      <c r="A74" s="264"/>
      <c r="B74" s="278"/>
      <c r="C74" s="278"/>
      <c r="D74" s="278"/>
      <c r="E74" s="278"/>
      <c r="F74" s="278"/>
      <c r="G74" s="278"/>
      <c r="H74" s="278"/>
      <c r="I74" s="278"/>
      <c r="J74" s="278"/>
      <c r="K74" s="278"/>
    </row>
    <row r="75" spans="1:17" s="277" customFormat="1" ht="12" customHeight="1">
      <c r="A75" s="264" t="s">
        <v>1003</v>
      </c>
      <c r="B75" s="278"/>
      <c r="C75" s="278"/>
      <c r="D75" s="278"/>
      <c r="E75" s="278"/>
      <c r="F75" s="278"/>
      <c r="G75" s="278"/>
      <c r="H75" s="278"/>
      <c r="I75" s="278"/>
      <c r="J75" s="278"/>
      <c r="K75" s="278"/>
    </row>
    <row r="76" spans="1:17" s="277" customFormat="1" ht="12" customHeight="1">
      <c r="A76" s="278"/>
      <c r="B76" s="278"/>
      <c r="C76" s="278"/>
      <c r="D76" s="278"/>
      <c r="E76" s="278"/>
      <c r="F76" s="278"/>
      <c r="G76" s="278"/>
      <c r="H76" s="278"/>
      <c r="I76" s="278"/>
      <c r="J76" s="278"/>
      <c r="K76" s="278"/>
    </row>
    <row r="77" spans="1:17" s="450" customFormat="1" ht="12" customHeight="1">
      <c r="A77" s="93" t="s">
        <v>140</v>
      </c>
      <c r="B77" s="440"/>
      <c r="C77" s="441"/>
      <c r="D77" s="441"/>
      <c r="E77" s="441"/>
      <c r="F77" s="54"/>
      <c r="G77" s="442"/>
      <c r="H77" s="442"/>
      <c r="I77" s="443"/>
      <c r="J77" s="444"/>
      <c r="K77" s="445"/>
      <c r="L77" s="446"/>
      <c r="M77" s="447"/>
      <c r="N77" s="448"/>
      <c r="O77" s="449"/>
      <c r="P77" s="449"/>
      <c r="Q77" s="449"/>
    </row>
    <row r="78" spans="1:17" s="450" customFormat="1" ht="12" customHeight="1">
      <c r="A78" s="451" t="s">
        <v>1027</v>
      </c>
      <c r="B78" s="452"/>
      <c r="C78" s="453"/>
      <c r="D78" s="454"/>
      <c r="E78" s="455"/>
      <c r="F78" s="456"/>
      <c r="G78" s="455"/>
      <c r="H78" s="455"/>
      <c r="I78" s="443"/>
      <c r="J78" s="444"/>
      <c r="K78" s="444"/>
      <c r="M78" s="449"/>
      <c r="N78" s="448"/>
      <c r="O78" s="449"/>
      <c r="P78" s="449"/>
      <c r="Q78" s="449"/>
    </row>
    <row r="79" spans="1:17" s="95" customFormat="1" ht="12" customHeight="1">
      <c r="A79" s="451" t="s">
        <v>1028</v>
      </c>
      <c r="B79" s="54"/>
      <c r="C79" s="54"/>
      <c r="D79" s="54"/>
      <c r="E79" s="54"/>
      <c r="F79" s="54"/>
      <c r="G79" s="54"/>
      <c r="H79" s="54"/>
      <c r="I79" s="54"/>
      <c r="J79" s="54"/>
      <c r="K79" s="54"/>
    </row>
    <row r="80" spans="1:17" s="95" customFormat="1" ht="12" customHeight="1">
      <c r="A80" s="451" t="s">
        <v>1029</v>
      </c>
      <c r="B80" s="54"/>
      <c r="C80" s="54"/>
      <c r="D80" s="54"/>
      <c r="E80" s="54"/>
      <c r="F80" s="54"/>
      <c r="G80" s="54"/>
      <c r="H80" s="54"/>
      <c r="I80" s="54"/>
      <c r="J80" s="54"/>
      <c r="K80" s="54"/>
    </row>
    <row r="81" spans="1:11" s="95" customFormat="1" ht="12" customHeight="1">
      <c r="A81" s="451" t="s">
        <v>1030</v>
      </c>
      <c r="B81" s="54"/>
      <c r="C81" s="54"/>
      <c r="D81" s="54"/>
      <c r="E81" s="54"/>
      <c r="F81" s="54"/>
      <c r="G81" s="54"/>
      <c r="H81" s="54"/>
      <c r="I81" s="54"/>
      <c r="J81" s="54"/>
      <c r="K81" s="54"/>
    </row>
    <row r="82" spans="1:11">
      <c r="A82" s="264"/>
      <c r="B82" s="264"/>
      <c r="C82" s="264"/>
      <c r="D82" s="264"/>
      <c r="E82" s="264"/>
      <c r="F82" s="264"/>
      <c r="G82" s="264"/>
      <c r="H82" s="264"/>
      <c r="I82" s="264"/>
      <c r="J82" s="264"/>
      <c r="K82" s="439"/>
    </row>
    <row r="83" spans="1:11">
      <c r="A83" s="97"/>
      <c r="B83" s="97"/>
      <c r="C83" s="97"/>
      <c r="D83" s="97"/>
      <c r="E83" s="97"/>
      <c r="F83" s="97"/>
      <c r="G83" s="97"/>
      <c r="H83" s="97"/>
      <c r="I83" s="97"/>
      <c r="J83" s="97"/>
    </row>
    <row r="84" spans="1:11">
      <c r="A84" s="97"/>
      <c r="B84" s="97"/>
      <c r="C84" s="97"/>
      <c r="D84" s="97"/>
      <c r="E84" s="97"/>
      <c r="F84" s="97"/>
      <c r="G84" s="97"/>
      <c r="H84" s="97"/>
      <c r="I84" s="97"/>
      <c r="J84" s="97"/>
    </row>
    <row r="85" spans="1:11">
      <c r="A85" s="97"/>
      <c r="B85" s="97"/>
      <c r="C85" s="97"/>
      <c r="D85" s="97"/>
      <c r="E85" s="97"/>
      <c r="F85" s="97"/>
      <c r="G85" s="97"/>
      <c r="H85" s="97"/>
      <c r="I85" s="97"/>
      <c r="J85" s="97"/>
    </row>
    <row r="86" spans="1:11">
      <c r="A86" s="97"/>
      <c r="B86" s="97"/>
      <c r="C86" s="97"/>
      <c r="D86" s="97"/>
      <c r="E86" s="97"/>
      <c r="F86" s="97"/>
      <c r="G86" s="97"/>
      <c r="H86" s="97"/>
      <c r="I86" s="97"/>
      <c r="J86" s="97"/>
    </row>
    <row r="87" spans="1:11">
      <c r="A87" s="97"/>
      <c r="B87" s="97"/>
      <c r="C87" s="97"/>
      <c r="D87" s="97"/>
      <c r="E87" s="97"/>
      <c r="F87" s="97"/>
      <c r="G87" s="97"/>
      <c r="H87" s="97"/>
      <c r="I87" s="97"/>
      <c r="J87" s="97"/>
    </row>
    <row r="88" spans="1:11">
      <c r="A88" s="97"/>
      <c r="B88" s="97"/>
      <c r="C88" s="97"/>
      <c r="D88" s="97"/>
      <c r="E88" s="97"/>
      <c r="F88" s="97"/>
      <c r="G88" s="97"/>
      <c r="H88" s="97"/>
      <c r="I88" s="97"/>
      <c r="J88" s="97"/>
    </row>
    <row r="89" spans="1:11">
      <c r="A89" s="97"/>
      <c r="B89" s="97"/>
      <c r="C89" s="97"/>
      <c r="D89" s="97"/>
      <c r="E89" s="97"/>
      <c r="F89" s="97"/>
      <c r="G89" s="97"/>
      <c r="H89" s="97"/>
      <c r="I89" s="97"/>
      <c r="J89" s="97"/>
    </row>
    <row r="90" spans="1:11">
      <c r="A90" s="97"/>
      <c r="B90" s="97"/>
      <c r="C90" s="97"/>
      <c r="D90" s="97"/>
      <c r="E90" s="97"/>
      <c r="F90" s="97"/>
      <c r="G90" s="97"/>
      <c r="H90" s="97"/>
      <c r="I90" s="97"/>
      <c r="J90" s="97"/>
    </row>
    <row r="91" spans="1:11">
      <c r="A91" s="97"/>
      <c r="B91" s="97"/>
      <c r="C91" s="97"/>
      <c r="D91" s="97"/>
      <c r="E91" s="97"/>
      <c r="F91" s="97"/>
      <c r="G91" s="97"/>
      <c r="H91" s="97"/>
      <c r="I91" s="97"/>
      <c r="J91" s="97"/>
    </row>
    <row r="92" spans="1:11">
      <c r="A92" s="97"/>
      <c r="B92" s="97"/>
      <c r="C92" s="97"/>
      <c r="D92" s="97"/>
      <c r="E92" s="97"/>
      <c r="F92" s="97"/>
      <c r="G92" s="97"/>
      <c r="H92" s="97"/>
      <c r="I92" s="97"/>
      <c r="J92" s="97"/>
    </row>
  </sheetData>
  <mergeCells count="21">
    <mergeCell ref="A1:J1"/>
    <mergeCell ref="A2:J2"/>
    <mergeCell ref="A5:A8"/>
    <mergeCell ref="B5:I5"/>
    <mergeCell ref="J5:J6"/>
    <mergeCell ref="B7:C7"/>
    <mergeCell ref="D7:F7"/>
    <mergeCell ref="G7:G8"/>
    <mergeCell ref="H7:H8"/>
    <mergeCell ref="I7:I8"/>
    <mergeCell ref="J67:J68"/>
    <mergeCell ref="J7:J8"/>
    <mergeCell ref="G9:I9"/>
    <mergeCell ref="A65:A68"/>
    <mergeCell ref="B65:I65"/>
    <mergeCell ref="J65:J66"/>
    <mergeCell ref="B67:C67"/>
    <mergeCell ref="D67:F67"/>
    <mergeCell ref="G67:G68"/>
    <mergeCell ref="H67:H68"/>
    <mergeCell ref="I67:I68"/>
  </mergeCells>
  <hyperlinks>
    <hyperlink ref="A79" r:id="rId1" xr:uid="{664B550D-419E-4755-A158-E38E66A6D3AB}"/>
    <hyperlink ref="A80" r:id="rId2" xr:uid="{C3624874-D21C-4B48-9F26-6C4A7832A2F4}"/>
    <hyperlink ref="A81" r:id="rId3" xr:uid="{A416AF3A-CC8D-4BD4-93DD-E24BEEFE0F4E}"/>
    <hyperlink ref="A78" r:id="rId4" xr:uid="{3464EECA-DD80-40FA-9590-89E97DBF32C3}"/>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8AA02-D5A7-4885-B1CC-AB8F064E7A6A}">
  <dimension ref="A1:V116"/>
  <sheetViews>
    <sheetView showGridLines="0" workbookViewId="0">
      <selection sqref="A1:V1"/>
    </sheetView>
  </sheetViews>
  <sheetFormatPr defaultColWidth="5.85546875" defaultRowHeight="11.25"/>
  <cols>
    <col min="1" max="1" width="9.7109375" style="476" customWidth="1"/>
    <col min="2" max="2" width="6.7109375" style="163" customWidth="1"/>
    <col min="3" max="6" width="5.85546875" style="163"/>
    <col min="7" max="7" width="6.42578125" style="163" bestFit="1" customWidth="1"/>
    <col min="8" max="11" width="5.85546875" style="163"/>
    <col min="12" max="12" width="7" style="163" customWidth="1"/>
    <col min="13" max="21" width="5.85546875" style="163"/>
    <col min="22" max="22" width="9.7109375" style="476" customWidth="1"/>
    <col min="23" max="16384" width="5.85546875" style="163"/>
  </cols>
  <sheetData>
    <row r="1" spans="1:22" s="329" customFormat="1" ht="12" customHeight="1">
      <c r="A1" s="927" t="s">
        <v>1031</v>
      </c>
      <c r="B1" s="927"/>
      <c r="C1" s="927"/>
      <c r="D1" s="927"/>
      <c r="E1" s="927"/>
      <c r="F1" s="927"/>
      <c r="G1" s="927"/>
      <c r="H1" s="927"/>
      <c r="I1" s="927"/>
      <c r="J1" s="927"/>
      <c r="K1" s="927"/>
      <c r="L1" s="927"/>
      <c r="M1" s="927"/>
      <c r="N1" s="927"/>
      <c r="O1" s="927"/>
      <c r="P1" s="927"/>
      <c r="Q1" s="927"/>
      <c r="R1" s="927"/>
      <c r="S1" s="927"/>
      <c r="T1" s="927"/>
      <c r="U1" s="927"/>
      <c r="V1" s="927"/>
    </row>
    <row r="2" spans="1:22" s="338" customFormat="1" ht="12" customHeight="1">
      <c r="A2" s="928" t="s">
        <v>1032</v>
      </c>
      <c r="B2" s="928"/>
      <c r="C2" s="928"/>
      <c r="D2" s="928"/>
      <c r="E2" s="928"/>
      <c r="F2" s="928"/>
      <c r="G2" s="928"/>
      <c r="H2" s="928"/>
      <c r="I2" s="928"/>
      <c r="J2" s="928"/>
      <c r="K2" s="928"/>
      <c r="L2" s="928"/>
      <c r="M2" s="928"/>
      <c r="N2" s="928"/>
      <c r="O2" s="928"/>
      <c r="P2" s="928"/>
      <c r="Q2" s="928"/>
      <c r="R2" s="928"/>
      <c r="S2" s="928"/>
      <c r="T2" s="928"/>
      <c r="U2" s="928"/>
      <c r="V2" s="928"/>
    </row>
    <row r="3" spans="1:22" s="97" customFormat="1" ht="11.25" customHeight="1" thickBot="1">
      <c r="P3" s="457"/>
      <c r="T3" s="264"/>
      <c r="U3" s="457" t="s">
        <v>944</v>
      </c>
    </row>
    <row r="4" spans="1:22" s="265" customFormat="1" ht="12" customHeight="1" thickBot="1">
      <c r="A4" s="909" t="s">
        <v>1008</v>
      </c>
      <c r="B4" s="978" t="s">
        <v>1033</v>
      </c>
      <c r="C4" s="977"/>
      <c r="D4" s="977"/>
      <c r="E4" s="977"/>
      <c r="F4" s="977"/>
      <c r="G4" s="978" t="s">
        <v>1034</v>
      </c>
      <c r="H4" s="977"/>
      <c r="I4" s="977"/>
      <c r="J4" s="977"/>
      <c r="K4" s="977"/>
      <c r="L4" s="978" t="s">
        <v>1035</v>
      </c>
      <c r="M4" s="977"/>
      <c r="N4" s="977"/>
      <c r="O4" s="977"/>
      <c r="P4" s="977"/>
      <c r="Q4" s="978" t="s">
        <v>1036</v>
      </c>
      <c r="R4" s="977"/>
      <c r="S4" s="977"/>
      <c r="T4" s="977"/>
      <c r="U4" s="977"/>
      <c r="V4" s="988"/>
    </row>
    <row r="5" spans="1:22" s="265" customFormat="1" ht="12" customHeight="1" thickBot="1">
      <c r="A5" s="997"/>
      <c r="B5" s="458">
        <v>99.999999999999986</v>
      </c>
      <c r="C5" s="424">
        <v>43.193532987492432</v>
      </c>
      <c r="D5" s="424">
        <v>33.338340600235512</v>
      </c>
      <c r="E5" s="424">
        <v>19.881735145284999</v>
      </c>
      <c r="F5" s="424">
        <v>3.586391266987047</v>
      </c>
      <c r="G5" s="458">
        <v>100.00000000000006</v>
      </c>
      <c r="H5" s="424">
        <v>39.832788053645842</v>
      </c>
      <c r="I5" s="424">
        <v>35.157965090215683</v>
      </c>
      <c r="J5" s="424">
        <v>19.601830323514861</v>
      </c>
      <c r="K5" s="424">
        <v>5.4074165326236097</v>
      </c>
      <c r="L5" s="458">
        <v>100.00000000000007</v>
      </c>
      <c r="M5" s="424">
        <v>48.794883371011082</v>
      </c>
      <c r="N5" s="424">
        <v>32.234341569444581</v>
      </c>
      <c r="O5" s="424">
        <v>16.304895816130998</v>
      </c>
      <c r="P5" s="459">
        <v>2.6658792434133325</v>
      </c>
      <c r="Q5" s="458">
        <v>100.00000000000007</v>
      </c>
      <c r="R5" s="424">
        <v>48.794883371011082</v>
      </c>
      <c r="S5" s="424">
        <v>32.234341569444581</v>
      </c>
      <c r="T5" s="424">
        <v>16.304895816130998</v>
      </c>
      <c r="U5" s="459">
        <v>2.6658792434133325</v>
      </c>
      <c r="V5" s="988"/>
    </row>
    <row r="6" spans="1:22" s="427" customFormat="1" ht="12" customHeight="1" thickBot="1">
      <c r="A6" s="910"/>
      <c r="B6" s="11" t="s">
        <v>493</v>
      </c>
      <c r="C6" s="11" t="s">
        <v>1037</v>
      </c>
      <c r="D6" s="11" t="s">
        <v>1038</v>
      </c>
      <c r="E6" s="11" t="s">
        <v>1039</v>
      </c>
      <c r="F6" s="11" t="s">
        <v>1040</v>
      </c>
      <c r="G6" s="11" t="s">
        <v>493</v>
      </c>
      <c r="H6" s="11" t="s">
        <v>1037</v>
      </c>
      <c r="I6" s="11" t="s">
        <v>1038</v>
      </c>
      <c r="J6" s="11" t="s">
        <v>1039</v>
      </c>
      <c r="K6" s="11" t="s">
        <v>1040</v>
      </c>
      <c r="L6" s="11" t="s">
        <v>493</v>
      </c>
      <c r="M6" s="11" t="s">
        <v>1037</v>
      </c>
      <c r="N6" s="11" t="s">
        <v>1038</v>
      </c>
      <c r="O6" s="11" t="s">
        <v>1039</v>
      </c>
      <c r="P6" s="11" t="s">
        <v>1040</v>
      </c>
      <c r="Q6" s="9" t="s">
        <v>493</v>
      </c>
      <c r="R6" s="11" t="s">
        <v>1037</v>
      </c>
      <c r="S6" s="11" t="s">
        <v>1038</v>
      </c>
      <c r="T6" s="11" t="s">
        <v>1039</v>
      </c>
      <c r="U6" s="11" t="s">
        <v>1040</v>
      </c>
      <c r="V6" s="425"/>
    </row>
    <row r="7" spans="1:22" s="97" customFormat="1" ht="12" customHeight="1">
      <c r="A7" s="275" t="s">
        <v>945</v>
      </c>
      <c r="B7" s="99" t="s">
        <v>960</v>
      </c>
      <c r="F7" s="404"/>
      <c r="G7" s="373"/>
      <c r="H7" s="373"/>
      <c r="I7" s="373"/>
      <c r="J7" s="373"/>
      <c r="K7" s="460"/>
      <c r="L7" s="373"/>
      <c r="M7" s="373"/>
      <c r="N7" s="373"/>
      <c r="O7" s="373"/>
      <c r="P7" s="461"/>
      <c r="Q7" s="373"/>
      <c r="R7" s="373"/>
      <c r="S7" s="462"/>
      <c r="T7" s="462"/>
      <c r="U7" s="462"/>
      <c r="V7" s="275" t="s">
        <v>961</v>
      </c>
    </row>
    <row r="8" spans="1:22" s="97" customFormat="1" ht="12" customHeight="1">
      <c r="A8" s="429" t="s">
        <v>1011</v>
      </c>
      <c r="B8" s="373">
        <v>105.3</v>
      </c>
      <c r="C8" s="373">
        <v>102.11</v>
      </c>
      <c r="D8" s="373">
        <v>105.16</v>
      </c>
      <c r="E8" s="373">
        <v>113.25</v>
      </c>
      <c r="F8" s="408">
        <v>100.96</v>
      </c>
      <c r="G8" s="373">
        <v>142.85</v>
      </c>
      <c r="H8" s="373">
        <v>138.16999999999999</v>
      </c>
      <c r="I8" s="373">
        <v>145.55000000000001</v>
      </c>
      <c r="J8" s="373">
        <v>156.69999999999999</v>
      </c>
      <c r="K8" s="408">
        <v>101.6</v>
      </c>
      <c r="L8" s="373">
        <v>111.15</v>
      </c>
      <c r="M8" s="373">
        <v>110.93</v>
      </c>
      <c r="N8" s="373">
        <v>110.95</v>
      </c>
      <c r="O8" s="373">
        <v>113.12</v>
      </c>
      <c r="P8" s="408">
        <v>104.3</v>
      </c>
      <c r="Q8" s="373">
        <v>109.09</v>
      </c>
      <c r="R8" s="373">
        <v>108.84</v>
      </c>
      <c r="S8" s="373">
        <v>109.11</v>
      </c>
      <c r="T8" s="373">
        <v>110.82</v>
      </c>
      <c r="U8" s="373">
        <v>101.95</v>
      </c>
      <c r="V8" s="409" t="s">
        <v>1011</v>
      </c>
    </row>
    <row r="9" spans="1:22" s="97" customFormat="1" ht="12" customHeight="1">
      <c r="A9" s="429" t="s">
        <v>1012</v>
      </c>
      <c r="B9" s="373">
        <v>104.63</v>
      </c>
      <c r="C9" s="373">
        <v>101.84</v>
      </c>
      <c r="D9" s="373">
        <v>104.22</v>
      </c>
      <c r="E9" s="373">
        <v>112.09</v>
      </c>
      <c r="F9" s="408">
        <v>100.59</v>
      </c>
      <c r="G9" s="373">
        <v>127.89</v>
      </c>
      <c r="H9" s="373">
        <v>136.16999999999999</v>
      </c>
      <c r="I9" s="373">
        <v>123.35</v>
      </c>
      <c r="J9" s="373">
        <v>129.69999999999999</v>
      </c>
      <c r="K9" s="408">
        <v>97.66</v>
      </c>
      <c r="L9" s="373">
        <v>77.209999999999994</v>
      </c>
      <c r="M9" s="373">
        <v>74.84</v>
      </c>
      <c r="N9" s="373">
        <v>76.39</v>
      </c>
      <c r="O9" s="373">
        <v>81.28</v>
      </c>
      <c r="P9" s="408">
        <v>91.61</v>
      </c>
      <c r="Q9" s="373">
        <v>78.39</v>
      </c>
      <c r="R9" s="373">
        <v>76.069999999999993</v>
      </c>
      <c r="S9" s="373">
        <v>77.39</v>
      </c>
      <c r="T9" s="373">
        <v>82.61</v>
      </c>
      <c r="U9" s="373">
        <v>93.08</v>
      </c>
      <c r="V9" s="409" t="s">
        <v>1013</v>
      </c>
    </row>
    <row r="10" spans="1:22" s="97" customFormat="1" ht="12" customHeight="1">
      <c r="A10" s="429" t="s">
        <v>1014</v>
      </c>
      <c r="B10" s="373">
        <v>104.75</v>
      </c>
      <c r="C10" s="373">
        <v>101.91</v>
      </c>
      <c r="D10" s="373">
        <v>104.37</v>
      </c>
      <c r="E10" s="373">
        <v>112.26</v>
      </c>
      <c r="F10" s="408">
        <v>100.7</v>
      </c>
      <c r="G10" s="373">
        <v>113.39</v>
      </c>
      <c r="H10" s="373">
        <v>113.35</v>
      </c>
      <c r="I10" s="373">
        <v>110.71</v>
      </c>
      <c r="J10" s="373">
        <v>121.77</v>
      </c>
      <c r="K10" s="408">
        <v>98.76</v>
      </c>
      <c r="L10" s="373">
        <v>103.78</v>
      </c>
      <c r="M10" s="373">
        <v>103.37</v>
      </c>
      <c r="N10" s="373">
        <v>102.04</v>
      </c>
      <c r="O10" s="373">
        <v>108.6</v>
      </c>
      <c r="P10" s="408">
        <v>98.36</v>
      </c>
      <c r="Q10" s="373">
        <v>105.21</v>
      </c>
      <c r="R10" s="373">
        <v>104.83</v>
      </c>
      <c r="S10" s="373">
        <v>103.3</v>
      </c>
      <c r="T10" s="373">
        <v>110.21</v>
      </c>
      <c r="U10" s="373">
        <v>99.95</v>
      </c>
      <c r="V10" s="429" t="s">
        <v>1015</v>
      </c>
    </row>
    <row r="11" spans="1:22" s="97" customFormat="1" ht="12" customHeight="1">
      <c r="A11" s="429" t="s">
        <v>1016</v>
      </c>
      <c r="B11" s="373">
        <v>104.6</v>
      </c>
      <c r="C11" s="373">
        <v>101.49</v>
      </c>
      <c r="D11" s="373">
        <v>104.33</v>
      </c>
      <c r="E11" s="373">
        <v>112.49</v>
      </c>
      <c r="F11" s="408">
        <v>100.7</v>
      </c>
      <c r="G11" s="373">
        <v>114.34</v>
      </c>
      <c r="H11" s="373">
        <v>113.89</v>
      </c>
      <c r="I11" s="373">
        <v>111.81</v>
      </c>
      <c r="J11" s="373">
        <v>123.57</v>
      </c>
      <c r="K11" s="408">
        <v>98.19</v>
      </c>
      <c r="L11" s="373">
        <v>114.12</v>
      </c>
      <c r="M11" s="373">
        <v>113.08</v>
      </c>
      <c r="N11" s="373">
        <v>112.69</v>
      </c>
      <c r="O11" s="373">
        <v>119.19</v>
      </c>
      <c r="P11" s="408">
        <v>111.98</v>
      </c>
      <c r="Q11" s="373">
        <v>110.04</v>
      </c>
      <c r="R11" s="373">
        <v>108.95</v>
      </c>
      <c r="S11" s="373">
        <v>109.06</v>
      </c>
      <c r="T11" s="373">
        <v>114.58</v>
      </c>
      <c r="U11" s="373">
        <v>107.04</v>
      </c>
      <c r="V11" s="429" t="s">
        <v>1017</v>
      </c>
    </row>
    <row r="12" spans="1:22" s="97" customFormat="1" ht="12" customHeight="1">
      <c r="A12" s="429" t="s">
        <v>1018</v>
      </c>
      <c r="B12" s="373">
        <v>105.05</v>
      </c>
      <c r="C12" s="373">
        <v>101.48</v>
      </c>
      <c r="D12" s="373">
        <v>104.96</v>
      </c>
      <c r="E12" s="373">
        <v>113.52</v>
      </c>
      <c r="F12" s="408">
        <v>101.92</v>
      </c>
      <c r="G12" s="373">
        <v>159.87</v>
      </c>
      <c r="H12" s="373">
        <v>146.68</v>
      </c>
      <c r="I12" s="373">
        <v>158.81</v>
      </c>
      <c r="J12" s="373">
        <v>179.17</v>
      </c>
      <c r="K12" s="408">
        <v>176.62</v>
      </c>
      <c r="L12" s="373">
        <v>105.44</v>
      </c>
      <c r="M12" s="373">
        <v>104.27</v>
      </c>
      <c r="N12" s="373">
        <v>104.82</v>
      </c>
      <c r="O12" s="373">
        <v>109.67</v>
      </c>
      <c r="P12" s="408">
        <v>101.55</v>
      </c>
      <c r="Q12" s="373">
        <v>107.65</v>
      </c>
      <c r="R12" s="373">
        <v>106.52</v>
      </c>
      <c r="S12" s="373">
        <v>106.79</v>
      </c>
      <c r="T12" s="373">
        <v>112.17</v>
      </c>
      <c r="U12" s="373">
        <v>104.11</v>
      </c>
      <c r="V12" s="429" t="s">
        <v>1019</v>
      </c>
    </row>
    <row r="13" spans="1:22" s="97" customFormat="1" ht="12" customHeight="1">
      <c r="A13" s="429" t="s">
        <v>1020</v>
      </c>
      <c r="B13" s="373">
        <v>104.6</v>
      </c>
      <c r="C13" s="373">
        <v>101.38</v>
      </c>
      <c r="D13" s="373">
        <v>104.65</v>
      </c>
      <c r="E13" s="373">
        <v>112.22</v>
      </c>
      <c r="F13" s="408">
        <v>100.76</v>
      </c>
      <c r="G13" s="373">
        <v>147.32</v>
      </c>
      <c r="H13" s="373">
        <v>153.43</v>
      </c>
      <c r="I13" s="373">
        <v>145.9</v>
      </c>
      <c r="J13" s="373">
        <v>151.03</v>
      </c>
      <c r="K13" s="408">
        <v>103.25</v>
      </c>
      <c r="L13" s="373">
        <v>95.54</v>
      </c>
      <c r="M13" s="373">
        <v>94.78</v>
      </c>
      <c r="N13" s="373">
        <v>95.15</v>
      </c>
      <c r="O13" s="373">
        <v>97.65</v>
      </c>
      <c r="P13" s="408">
        <v>96.77</v>
      </c>
      <c r="Q13" s="373">
        <v>93.28</v>
      </c>
      <c r="R13" s="373">
        <v>92.45</v>
      </c>
      <c r="S13" s="373">
        <v>93.18</v>
      </c>
      <c r="T13" s="373">
        <v>95.1</v>
      </c>
      <c r="U13" s="373">
        <v>94.15</v>
      </c>
      <c r="V13" s="429" t="s">
        <v>1021</v>
      </c>
    </row>
    <row r="14" spans="1:22" s="97" customFormat="1" ht="12" customHeight="1">
      <c r="A14" s="429" t="s">
        <v>1022</v>
      </c>
      <c r="B14" s="373">
        <v>103.59</v>
      </c>
      <c r="C14" s="373">
        <v>99.88</v>
      </c>
      <c r="D14" s="373">
        <v>103.71</v>
      </c>
      <c r="E14" s="373">
        <v>111.96</v>
      </c>
      <c r="F14" s="408">
        <v>100.88</v>
      </c>
      <c r="G14" s="373">
        <v>116.08</v>
      </c>
      <c r="H14" s="373">
        <v>114.84</v>
      </c>
      <c r="I14" s="373">
        <v>115.18</v>
      </c>
      <c r="J14" s="373">
        <v>123.96</v>
      </c>
      <c r="K14" s="408">
        <v>99.47</v>
      </c>
      <c r="L14" s="463" t="s">
        <v>359</v>
      </c>
      <c r="M14" s="463" t="s">
        <v>359</v>
      </c>
      <c r="N14" s="463" t="s">
        <v>359</v>
      </c>
      <c r="O14" s="463" t="s">
        <v>359</v>
      </c>
      <c r="P14" s="464" t="s">
        <v>359</v>
      </c>
      <c r="Q14" s="463" t="s">
        <v>359</v>
      </c>
      <c r="R14" s="463" t="s">
        <v>359</v>
      </c>
      <c r="S14" s="463" t="s">
        <v>359</v>
      </c>
      <c r="T14" s="463" t="s">
        <v>359</v>
      </c>
      <c r="U14" s="463" t="s">
        <v>359</v>
      </c>
      <c r="V14" s="429" t="s">
        <v>1022</v>
      </c>
    </row>
    <row r="15" spans="1:22" s="97" customFormat="1" ht="12" customHeight="1">
      <c r="A15" s="429" t="s">
        <v>973</v>
      </c>
      <c r="B15" s="373">
        <v>103.38</v>
      </c>
      <c r="C15" s="373">
        <v>99.46</v>
      </c>
      <c r="D15" s="373">
        <v>103.87</v>
      </c>
      <c r="E15" s="373">
        <v>111.66</v>
      </c>
      <c r="F15" s="408">
        <v>100.24</v>
      </c>
      <c r="G15" s="373">
        <v>115.5</v>
      </c>
      <c r="H15" s="373">
        <v>113.63</v>
      </c>
      <c r="I15" s="373">
        <v>114.13</v>
      </c>
      <c r="J15" s="373">
        <v>125.24</v>
      </c>
      <c r="K15" s="408">
        <v>98.89</v>
      </c>
      <c r="L15" s="465" t="s">
        <v>359</v>
      </c>
      <c r="M15" s="465" t="s">
        <v>359</v>
      </c>
      <c r="N15" s="465" t="s">
        <v>359</v>
      </c>
      <c r="O15" s="465" t="s">
        <v>359</v>
      </c>
      <c r="P15" s="466" t="s">
        <v>359</v>
      </c>
      <c r="Q15" s="465" t="s">
        <v>359</v>
      </c>
      <c r="R15" s="465" t="s">
        <v>359</v>
      </c>
      <c r="S15" s="465" t="s">
        <v>359</v>
      </c>
      <c r="T15" s="465" t="s">
        <v>359</v>
      </c>
      <c r="U15" s="465" t="s">
        <v>359</v>
      </c>
      <c r="V15" s="429" t="s">
        <v>974</v>
      </c>
    </row>
    <row r="16" spans="1:22" s="97" customFormat="1" ht="12" customHeight="1">
      <c r="A16" s="429" t="s">
        <v>975</v>
      </c>
      <c r="B16" s="373">
        <v>103.8</v>
      </c>
      <c r="C16" s="373">
        <v>98.69</v>
      </c>
      <c r="D16" s="373">
        <v>104.12</v>
      </c>
      <c r="E16" s="373">
        <v>114.95</v>
      </c>
      <c r="F16" s="408">
        <v>100.57</v>
      </c>
      <c r="G16" s="373">
        <v>119.95</v>
      </c>
      <c r="H16" s="373">
        <v>115.98</v>
      </c>
      <c r="I16" s="373">
        <v>118.01</v>
      </c>
      <c r="J16" s="373">
        <v>133.99</v>
      </c>
      <c r="K16" s="408">
        <v>103.75</v>
      </c>
      <c r="L16" s="465" t="s">
        <v>359</v>
      </c>
      <c r="M16" s="465" t="s">
        <v>359</v>
      </c>
      <c r="N16" s="465" t="s">
        <v>359</v>
      </c>
      <c r="O16" s="465" t="s">
        <v>359</v>
      </c>
      <c r="P16" s="466" t="s">
        <v>359</v>
      </c>
      <c r="Q16" s="465" t="s">
        <v>359</v>
      </c>
      <c r="R16" s="465" t="s">
        <v>359</v>
      </c>
      <c r="S16" s="465" t="s">
        <v>359</v>
      </c>
      <c r="T16" s="465" t="s">
        <v>359</v>
      </c>
      <c r="U16" s="465" t="s">
        <v>359</v>
      </c>
      <c r="V16" s="429" t="s">
        <v>975</v>
      </c>
    </row>
    <row r="17" spans="1:22" s="97" customFormat="1" ht="12" customHeight="1">
      <c r="A17" s="429" t="s">
        <v>976</v>
      </c>
      <c r="B17" s="373">
        <v>103.92</v>
      </c>
      <c r="C17" s="373">
        <v>99.1</v>
      </c>
      <c r="D17" s="373">
        <v>104.45</v>
      </c>
      <c r="E17" s="373">
        <v>114.04</v>
      </c>
      <c r="F17" s="408">
        <v>100.78</v>
      </c>
      <c r="G17" s="373">
        <v>121.91</v>
      </c>
      <c r="H17" s="373">
        <v>116.64</v>
      </c>
      <c r="I17" s="373">
        <v>121.33</v>
      </c>
      <c r="J17" s="373">
        <v>132.62</v>
      </c>
      <c r="K17" s="408">
        <v>118.02</v>
      </c>
      <c r="L17" s="463" t="s">
        <v>359</v>
      </c>
      <c r="M17" s="463" t="s">
        <v>359</v>
      </c>
      <c r="N17" s="463" t="s">
        <v>359</v>
      </c>
      <c r="O17" s="463" t="s">
        <v>359</v>
      </c>
      <c r="P17" s="464" t="s">
        <v>359</v>
      </c>
      <c r="Q17" s="463" t="s">
        <v>359</v>
      </c>
      <c r="R17" s="463" t="s">
        <v>359</v>
      </c>
      <c r="S17" s="463" t="s">
        <v>359</v>
      </c>
      <c r="T17" s="463" t="s">
        <v>359</v>
      </c>
      <c r="U17" s="463" t="s">
        <v>359</v>
      </c>
      <c r="V17" s="409" t="s">
        <v>977</v>
      </c>
    </row>
    <row r="18" spans="1:22" s="97" customFormat="1" ht="12" customHeight="1">
      <c r="A18" s="429" t="s">
        <v>978</v>
      </c>
      <c r="B18" s="373">
        <v>104.19</v>
      </c>
      <c r="C18" s="373">
        <v>99.39</v>
      </c>
      <c r="D18" s="373">
        <v>104.58</v>
      </c>
      <c r="E18" s="373">
        <v>114.46</v>
      </c>
      <c r="F18" s="408">
        <v>101.35</v>
      </c>
      <c r="G18" s="373">
        <v>125.17</v>
      </c>
      <c r="H18" s="373">
        <v>120.39</v>
      </c>
      <c r="I18" s="373">
        <v>123.39</v>
      </c>
      <c r="J18" s="373">
        <v>133.61000000000001</v>
      </c>
      <c r="K18" s="408">
        <v>134.75</v>
      </c>
      <c r="L18" s="463" t="s">
        <v>359</v>
      </c>
      <c r="M18" s="463" t="s">
        <v>359</v>
      </c>
      <c r="N18" s="463" t="s">
        <v>359</v>
      </c>
      <c r="O18" s="463" t="s">
        <v>359</v>
      </c>
      <c r="P18" s="464" t="s">
        <v>359</v>
      </c>
      <c r="Q18" s="463" t="s">
        <v>359</v>
      </c>
      <c r="R18" s="463" t="s">
        <v>359</v>
      </c>
      <c r="S18" s="463" t="s">
        <v>359</v>
      </c>
      <c r="T18" s="463" t="s">
        <v>359</v>
      </c>
      <c r="U18" s="463" t="s">
        <v>359</v>
      </c>
      <c r="V18" s="429" t="s">
        <v>979</v>
      </c>
    </row>
    <row r="19" spans="1:22" s="97" customFormat="1" ht="12" customHeight="1">
      <c r="A19" s="429" t="s">
        <v>980</v>
      </c>
      <c r="B19" s="373">
        <v>104.36</v>
      </c>
      <c r="C19" s="373">
        <v>99.48</v>
      </c>
      <c r="D19" s="373">
        <v>104.72</v>
      </c>
      <c r="E19" s="373">
        <v>114.83</v>
      </c>
      <c r="F19" s="408">
        <v>101.71</v>
      </c>
      <c r="G19" s="373">
        <v>144.16</v>
      </c>
      <c r="H19" s="373">
        <v>131.66999999999999</v>
      </c>
      <c r="I19" s="373">
        <v>141.97</v>
      </c>
      <c r="J19" s="373">
        <v>166.38</v>
      </c>
      <c r="K19" s="408">
        <v>152.55000000000001</v>
      </c>
      <c r="L19" s="463" t="s">
        <v>359</v>
      </c>
      <c r="M19" s="463" t="s">
        <v>359</v>
      </c>
      <c r="N19" s="463" t="s">
        <v>359</v>
      </c>
      <c r="O19" s="463" t="s">
        <v>359</v>
      </c>
      <c r="P19" s="464" t="s">
        <v>359</v>
      </c>
      <c r="Q19" s="463" t="s">
        <v>359</v>
      </c>
      <c r="R19" s="463" t="s">
        <v>359</v>
      </c>
      <c r="S19" s="463" t="s">
        <v>359</v>
      </c>
      <c r="T19" s="463" t="s">
        <v>359</v>
      </c>
      <c r="U19" s="463" t="s">
        <v>359</v>
      </c>
      <c r="V19" s="429" t="s">
        <v>980</v>
      </c>
    </row>
    <row r="20" spans="1:22" s="97" customFormat="1" ht="12" customHeight="1">
      <c r="A20" s="429" t="s">
        <v>981</v>
      </c>
      <c r="B20" s="373">
        <v>104.34</v>
      </c>
      <c r="C20" s="124">
        <v>99.24</v>
      </c>
      <c r="D20" s="373">
        <v>105.02</v>
      </c>
      <c r="E20" s="124">
        <v>114.8</v>
      </c>
      <c r="F20" s="467">
        <v>101.45</v>
      </c>
      <c r="G20" s="373">
        <v>149.24</v>
      </c>
      <c r="H20" s="124">
        <v>140.07</v>
      </c>
      <c r="I20" s="373">
        <v>152.76</v>
      </c>
      <c r="J20" s="124">
        <v>170.88</v>
      </c>
      <c r="K20" s="467">
        <v>101.21</v>
      </c>
      <c r="L20" s="463" t="s">
        <v>359</v>
      </c>
      <c r="M20" s="463" t="s">
        <v>359</v>
      </c>
      <c r="N20" s="463" t="s">
        <v>359</v>
      </c>
      <c r="O20" s="463" t="s">
        <v>359</v>
      </c>
      <c r="P20" s="464" t="s">
        <v>359</v>
      </c>
      <c r="Q20" s="463" t="s">
        <v>359</v>
      </c>
      <c r="R20" s="463" t="s">
        <v>359</v>
      </c>
      <c r="S20" s="463" t="s">
        <v>359</v>
      </c>
      <c r="T20" s="463" t="s">
        <v>359</v>
      </c>
      <c r="U20" s="463" t="s">
        <v>359</v>
      </c>
      <c r="V20" s="429" t="s">
        <v>981</v>
      </c>
    </row>
    <row r="21" spans="1:22" s="97" customFormat="1" ht="12" customHeight="1">
      <c r="A21" s="411"/>
      <c r="B21" s="468" t="s">
        <v>982</v>
      </c>
      <c r="F21" s="406"/>
      <c r="G21" s="373"/>
      <c r="K21" s="406"/>
      <c r="P21" s="406"/>
      <c r="Q21" s="265"/>
      <c r="R21" s="265"/>
      <c r="S21" s="265"/>
      <c r="T21" s="265"/>
      <c r="U21" s="265"/>
      <c r="V21" s="411"/>
    </row>
    <row r="22" spans="1:22" s="97" customFormat="1" ht="12" customHeight="1">
      <c r="A22" s="434" t="s">
        <v>1011</v>
      </c>
      <c r="B22" s="373">
        <v>0.5</v>
      </c>
      <c r="C22" s="373">
        <v>0.4</v>
      </c>
      <c r="D22" s="373">
        <v>0.6</v>
      </c>
      <c r="E22" s="373">
        <v>0.7</v>
      </c>
      <c r="F22" s="408">
        <v>-0.5</v>
      </c>
      <c r="G22" s="373">
        <v>4.5999999999999996</v>
      </c>
      <c r="H22" s="373">
        <v>9.3000000000000007</v>
      </c>
      <c r="I22" s="373">
        <v>8</v>
      </c>
      <c r="J22" s="373">
        <v>2.2000000000000002</v>
      </c>
      <c r="K22" s="408">
        <v>-31.7</v>
      </c>
      <c r="L22" s="373">
        <v>10</v>
      </c>
      <c r="M22" s="373">
        <v>9.8000000000000007</v>
      </c>
      <c r="N22" s="373">
        <v>10.6</v>
      </c>
      <c r="O22" s="373">
        <v>9</v>
      </c>
      <c r="P22" s="408">
        <v>12.8</v>
      </c>
      <c r="Q22" s="373">
        <v>5</v>
      </c>
      <c r="R22" s="373">
        <v>4.7</v>
      </c>
      <c r="S22" s="373">
        <v>6.1</v>
      </c>
      <c r="T22" s="373">
        <v>3.6</v>
      </c>
      <c r="U22" s="373">
        <v>6.7</v>
      </c>
      <c r="V22" s="434" t="s">
        <v>1011</v>
      </c>
    </row>
    <row r="23" spans="1:22" s="97" customFormat="1" ht="12" customHeight="1">
      <c r="A23" s="434" t="s">
        <v>1012</v>
      </c>
      <c r="B23" s="373">
        <v>-0.6</v>
      </c>
      <c r="C23" s="373">
        <v>-0.3</v>
      </c>
      <c r="D23" s="373">
        <v>-0.9</v>
      </c>
      <c r="E23" s="373">
        <v>-1</v>
      </c>
      <c r="F23" s="408">
        <v>-0.4</v>
      </c>
      <c r="G23" s="373">
        <v>-10.5</v>
      </c>
      <c r="H23" s="373">
        <v>-1.4</v>
      </c>
      <c r="I23" s="373">
        <v>-15.3</v>
      </c>
      <c r="J23" s="373">
        <v>-17.2</v>
      </c>
      <c r="K23" s="408">
        <v>-3.9</v>
      </c>
      <c r="L23" s="373">
        <v>-30.5</v>
      </c>
      <c r="M23" s="373">
        <v>-32.5</v>
      </c>
      <c r="N23" s="373">
        <v>-31.1</v>
      </c>
      <c r="O23" s="373">
        <v>-28.1</v>
      </c>
      <c r="P23" s="408">
        <v>-12.2</v>
      </c>
      <c r="Q23" s="373">
        <v>-28.1</v>
      </c>
      <c r="R23" s="373">
        <v>-30.1</v>
      </c>
      <c r="S23" s="373">
        <v>-29.1</v>
      </c>
      <c r="T23" s="373">
        <v>-25.5</v>
      </c>
      <c r="U23" s="373">
        <v>-8.6999999999999993</v>
      </c>
      <c r="V23" s="434" t="s">
        <v>1013</v>
      </c>
    </row>
    <row r="24" spans="1:22" s="97" customFormat="1" ht="12" customHeight="1">
      <c r="A24" s="434" t="s">
        <v>1014</v>
      </c>
      <c r="B24" s="373">
        <v>0.1</v>
      </c>
      <c r="C24" s="373">
        <v>0.1</v>
      </c>
      <c r="D24" s="373">
        <v>0.1</v>
      </c>
      <c r="E24" s="373">
        <v>0.2</v>
      </c>
      <c r="F24" s="408">
        <v>0.1</v>
      </c>
      <c r="G24" s="373">
        <v>-11.3</v>
      </c>
      <c r="H24" s="373">
        <v>-16.8</v>
      </c>
      <c r="I24" s="373">
        <v>-10.199999999999999</v>
      </c>
      <c r="J24" s="373">
        <v>-6.1</v>
      </c>
      <c r="K24" s="408">
        <v>1.1000000000000001</v>
      </c>
      <c r="L24" s="373">
        <v>34.4</v>
      </c>
      <c r="M24" s="373">
        <v>38.1</v>
      </c>
      <c r="N24" s="373">
        <v>33.6</v>
      </c>
      <c r="O24" s="373">
        <v>33.6</v>
      </c>
      <c r="P24" s="408">
        <v>7.4</v>
      </c>
      <c r="Q24" s="373">
        <v>34.200000000000003</v>
      </c>
      <c r="R24" s="373">
        <v>37.799999999999997</v>
      </c>
      <c r="S24" s="373">
        <v>33.5</v>
      </c>
      <c r="T24" s="373">
        <v>33.4</v>
      </c>
      <c r="U24" s="373">
        <v>7.4</v>
      </c>
      <c r="V24" s="434" t="s">
        <v>1015</v>
      </c>
    </row>
    <row r="25" spans="1:22" s="97" customFormat="1" ht="12" customHeight="1">
      <c r="A25" s="434" t="s">
        <v>1016</v>
      </c>
      <c r="B25" s="373">
        <v>-0.1</v>
      </c>
      <c r="C25" s="373">
        <v>-0.4</v>
      </c>
      <c r="D25" s="373">
        <v>0</v>
      </c>
      <c r="E25" s="373">
        <v>0.2</v>
      </c>
      <c r="F25" s="408">
        <v>0</v>
      </c>
      <c r="G25" s="373">
        <v>0.8</v>
      </c>
      <c r="H25" s="373">
        <v>0.5</v>
      </c>
      <c r="I25" s="373">
        <v>1</v>
      </c>
      <c r="J25" s="373">
        <v>1.5</v>
      </c>
      <c r="K25" s="408">
        <v>-0.6</v>
      </c>
      <c r="L25" s="373">
        <v>10</v>
      </c>
      <c r="M25" s="373">
        <v>9.4</v>
      </c>
      <c r="N25" s="373">
        <v>10.4</v>
      </c>
      <c r="O25" s="373">
        <v>9.8000000000000007</v>
      </c>
      <c r="P25" s="408">
        <v>13.8</v>
      </c>
      <c r="Q25" s="373">
        <v>4.5999999999999996</v>
      </c>
      <c r="R25" s="373">
        <v>3.9</v>
      </c>
      <c r="S25" s="373">
        <v>5.6</v>
      </c>
      <c r="T25" s="373">
        <v>4</v>
      </c>
      <c r="U25" s="373">
        <v>7.1</v>
      </c>
      <c r="V25" s="434" t="s">
        <v>1017</v>
      </c>
    </row>
    <row r="26" spans="1:22" s="97" customFormat="1" ht="12" customHeight="1">
      <c r="A26" s="434" t="s">
        <v>1018</v>
      </c>
      <c r="B26" s="373">
        <v>0.4</v>
      </c>
      <c r="C26" s="373">
        <v>0</v>
      </c>
      <c r="D26" s="373">
        <v>0.6</v>
      </c>
      <c r="E26" s="373">
        <v>0.9</v>
      </c>
      <c r="F26" s="408">
        <v>1.2</v>
      </c>
      <c r="G26" s="373">
        <v>39.799999999999997</v>
      </c>
      <c r="H26" s="373">
        <v>28.8</v>
      </c>
      <c r="I26" s="373">
        <v>42</v>
      </c>
      <c r="J26" s="373">
        <v>45</v>
      </c>
      <c r="K26" s="408">
        <v>79.900000000000006</v>
      </c>
      <c r="L26" s="373">
        <v>-7.6</v>
      </c>
      <c r="M26" s="373">
        <v>-7.8</v>
      </c>
      <c r="N26" s="373">
        <v>-7</v>
      </c>
      <c r="O26" s="373">
        <v>-8</v>
      </c>
      <c r="P26" s="408">
        <v>-9.3000000000000007</v>
      </c>
      <c r="Q26" s="373">
        <v>-2.2000000000000002</v>
      </c>
      <c r="R26" s="373">
        <v>-2.2000000000000002</v>
      </c>
      <c r="S26" s="373">
        <v>-2.1</v>
      </c>
      <c r="T26" s="373">
        <v>-2.1</v>
      </c>
      <c r="U26" s="373">
        <v>-2.7</v>
      </c>
      <c r="V26" s="434" t="s">
        <v>1019</v>
      </c>
    </row>
    <row r="27" spans="1:22" s="97" customFormat="1" ht="12" customHeight="1">
      <c r="A27" s="434" t="s">
        <v>1020</v>
      </c>
      <c r="B27" s="373">
        <v>-0.4</v>
      </c>
      <c r="C27" s="373">
        <v>-0.1</v>
      </c>
      <c r="D27" s="373">
        <v>-0.3</v>
      </c>
      <c r="E27" s="373">
        <v>-1.1000000000000001</v>
      </c>
      <c r="F27" s="408">
        <v>-1.1000000000000001</v>
      </c>
      <c r="G27" s="373">
        <v>-7.9</v>
      </c>
      <c r="H27" s="373">
        <v>4.5999999999999996</v>
      </c>
      <c r="I27" s="373">
        <v>-8.1</v>
      </c>
      <c r="J27" s="373">
        <v>-15.7</v>
      </c>
      <c r="K27" s="408">
        <v>-41.5</v>
      </c>
      <c r="L27" s="373">
        <v>-9.4</v>
      </c>
      <c r="M27" s="373">
        <v>-9.1</v>
      </c>
      <c r="N27" s="373">
        <v>-9.1999999999999993</v>
      </c>
      <c r="O27" s="373">
        <v>-11</v>
      </c>
      <c r="P27" s="408">
        <v>-4.7</v>
      </c>
      <c r="Q27" s="373">
        <v>-13.3</v>
      </c>
      <c r="R27" s="373">
        <v>-13.2</v>
      </c>
      <c r="S27" s="373">
        <v>-12.7</v>
      </c>
      <c r="T27" s="373">
        <v>-15.2</v>
      </c>
      <c r="U27" s="373">
        <v>-9.6</v>
      </c>
      <c r="V27" s="434" t="s">
        <v>1021</v>
      </c>
    </row>
    <row r="28" spans="1:22" s="97" customFormat="1" ht="12" customHeight="1">
      <c r="A28" s="434" t="s">
        <v>1022</v>
      </c>
      <c r="B28" s="373">
        <v>-1</v>
      </c>
      <c r="C28" s="373">
        <v>-1.5</v>
      </c>
      <c r="D28" s="373">
        <v>-0.9</v>
      </c>
      <c r="E28" s="373">
        <v>-0.2</v>
      </c>
      <c r="F28" s="408">
        <v>0.1</v>
      </c>
      <c r="G28" s="373">
        <v>-21.2</v>
      </c>
      <c r="H28" s="373">
        <v>-25.2</v>
      </c>
      <c r="I28" s="373">
        <v>-21.1</v>
      </c>
      <c r="J28" s="373">
        <v>-17.899999999999999</v>
      </c>
      <c r="K28" s="408">
        <v>-3.7</v>
      </c>
      <c r="L28" s="463" t="s">
        <v>359</v>
      </c>
      <c r="M28" s="463" t="s">
        <v>359</v>
      </c>
      <c r="N28" s="463" t="s">
        <v>359</v>
      </c>
      <c r="O28" s="463" t="s">
        <v>359</v>
      </c>
      <c r="P28" s="464" t="s">
        <v>359</v>
      </c>
      <c r="Q28" s="463" t="s">
        <v>359</v>
      </c>
      <c r="R28" s="463" t="s">
        <v>359</v>
      </c>
      <c r="S28" s="463" t="s">
        <v>359</v>
      </c>
      <c r="T28" s="463" t="s">
        <v>359</v>
      </c>
      <c r="U28" s="463" t="s">
        <v>359</v>
      </c>
      <c r="V28" s="434" t="s">
        <v>1022</v>
      </c>
    </row>
    <row r="29" spans="1:22" s="97" customFormat="1" ht="12" customHeight="1">
      <c r="A29" s="434" t="s">
        <v>973</v>
      </c>
      <c r="B29" s="373">
        <v>-0.2</v>
      </c>
      <c r="C29" s="373">
        <v>-0.4</v>
      </c>
      <c r="D29" s="373">
        <v>0.2</v>
      </c>
      <c r="E29" s="373">
        <v>-0.3</v>
      </c>
      <c r="F29" s="408">
        <v>-0.6</v>
      </c>
      <c r="G29" s="373">
        <v>-0.5</v>
      </c>
      <c r="H29" s="373">
        <v>-1.1000000000000001</v>
      </c>
      <c r="I29" s="373">
        <v>-0.9</v>
      </c>
      <c r="J29" s="373">
        <v>1</v>
      </c>
      <c r="K29" s="408">
        <v>-0.6</v>
      </c>
      <c r="L29" s="463" t="s">
        <v>359</v>
      </c>
      <c r="M29" s="463" t="s">
        <v>359</v>
      </c>
      <c r="N29" s="463" t="s">
        <v>359</v>
      </c>
      <c r="O29" s="463" t="s">
        <v>359</v>
      </c>
      <c r="P29" s="464" t="s">
        <v>359</v>
      </c>
      <c r="Q29" s="463" t="s">
        <v>359</v>
      </c>
      <c r="R29" s="463" t="s">
        <v>359</v>
      </c>
      <c r="S29" s="463" t="s">
        <v>359</v>
      </c>
      <c r="T29" s="463" t="s">
        <v>359</v>
      </c>
      <c r="U29" s="463" t="s">
        <v>359</v>
      </c>
      <c r="V29" s="434" t="s">
        <v>974</v>
      </c>
    </row>
    <row r="30" spans="1:22" s="97" customFormat="1" ht="12" customHeight="1">
      <c r="A30" s="434" t="s">
        <v>975</v>
      </c>
      <c r="B30" s="373">
        <v>0.4</v>
      </c>
      <c r="C30" s="373">
        <v>-0.8</v>
      </c>
      <c r="D30" s="373">
        <v>0.2</v>
      </c>
      <c r="E30" s="373">
        <v>2.9</v>
      </c>
      <c r="F30" s="408">
        <v>0.3</v>
      </c>
      <c r="G30" s="373">
        <v>3.9</v>
      </c>
      <c r="H30" s="373">
        <v>2.1</v>
      </c>
      <c r="I30" s="373">
        <v>3.4</v>
      </c>
      <c r="J30" s="373">
        <v>7</v>
      </c>
      <c r="K30" s="408">
        <v>4.9000000000000004</v>
      </c>
      <c r="L30" s="463" t="s">
        <v>359</v>
      </c>
      <c r="M30" s="463" t="s">
        <v>359</v>
      </c>
      <c r="N30" s="463" t="s">
        <v>359</v>
      </c>
      <c r="O30" s="463" t="s">
        <v>359</v>
      </c>
      <c r="P30" s="464" t="s">
        <v>359</v>
      </c>
      <c r="Q30" s="463" t="s">
        <v>359</v>
      </c>
      <c r="R30" s="463" t="s">
        <v>359</v>
      </c>
      <c r="S30" s="463" t="s">
        <v>359</v>
      </c>
      <c r="T30" s="463" t="s">
        <v>359</v>
      </c>
      <c r="U30" s="463" t="s">
        <v>359</v>
      </c>
      <c r="V30" s="434" t="s">
        <v>975</v>
      </c>
    </row>
    <row r="31" spans="1:22" s="97" customFormat="1" ht="12" customHeight="1">
      <c r="A31" s="434" t="s">
        <v>976</v>
      </c>
      <c r="B31" s="373">
        <v>0.1</v>
      </c>
      <c r="C31" s="373">
        <v>0.4</v>
      </c>
      <c r="D31" s="373">
        <v>0.3</v>
      </c>
      <c r="E31" s="373">
        <v>-0.8</v>
      </c>
      <c r="F31" s="408">
        <v>0.2</v>
      </c>
      <c r="G31" s="373">
        <v>1.6</v>
      </c>
      <c r="H31" s="373">
        <v>0.6</v>
      </c>
      <c r="I31" s="373">
        <v>2.8</v>
      </c>
      <c r="J31" s="373">
        <v>-1</v>
      </c>
      <c r="K31" s="408">
        <v>13.8</v>
      </c>
      <c r="L31" s="463" t="s">
        <v>359</v>
      </c>
      <c r="M31" s="463" t="s">
        <v>359</v>
      </c>
      <c r="N31" s="463" t="s">
        <v>359</v>
      </c>
      <c r="O31" s="463" t="s">
        <v>359</v>
      </c>
      <c r="P31" s="464" t="s">
        <v>359</v>
      </c>
      <c r="Q31" s="463" t="s">
        <v>359</v>
      </c>
      <c r="R31" s="463" t="s">
        <v>359</v>
      </c>
      <c r="S31" s="463" t="s">
        <v>359</v>
      </c>
      <c r="T31" s="463" t="s">
        <v>359</v>
      </c>
      <c r="U31" s="463" t="s">
        <v>359</v>
      </c>
      <c r="V31" s="434" t="s">
        <v>977</v>
      </c>
    </row>
    <row r="32" spans="1:22" s="97" customFormat="1" ht="12" customHeight="1">
      <c r="A32" s="434" t="s">
        <v>978</v>
      </c>
      <c r="B32" s="373">
        <v>0.3</v>
      </c>
      <c r="C32" s="373">
        <v>0.3</v>
      </c>
      <c r="D32" s="373">
        <v>0.1</v>
      </c>
      <c r="E32" s="373">
        <v>0.4</v>
      </c>
      <c r="F32" s="408">
        <v>0.6</v>
      </c>
      <c r="G32" s="373">
        <v>2.7</v>
      </c>
      <c r="H32" s="373">
        <v>3.2</v>
      </c>
      <c r="I32" s="373">
        <v>1.7</v>
      </c>
      <c r="J32" s="373">
        <v>0.7</v>
      </c>
      <c r="K32" s="408">
        <v>14.2</v>
      </c>
      <c r="L32" s="463" t="s">
        <v>359</v>
      </c>
      <c r="M32" s="463" t="s">
        <v>359</v>
      </c>
      <c r="N32" s="463" t="s">
        <v>359</v>
      </c>
      <c r="O32" s="463" t="s">
        <v>359</v>
      </c>
      <c r="P32" s="464" t="s">
        <v>359</v>
      </c>
      <c r="Q32" s="463" t="s">
        <v>359</v>
      </c>
      <c r="R32" s="463" t="s">
        <v>359</v>
      </c>
      <c r="S32" s="463" t="s">
        <v>359</v>
      </c>
      <c r="T32" s="463" t="s">
        <v>359</v>
      </c>
      <c r="U32" s="463" t="s">
        <v>359</v>
      </c>
      <c r="V32" s="434" t="s">
        <v>979</v>
      </c>
    </row>
    <row r="33" spans="1:22" s="97" customFormat="1" ht="12" customHeight="1">
      <c r="A33" s="434" t="s">
        <v>980</v>
      </c>
      <c r="B33" s="373">
        <v>0.2</v>
      </c>
      <c r="C33" s="373">
        <v>0.1</v>
      </c>
      <c r="D33" s="373">
        <v>0.1</v>
      </c>
      <c r="E33" s="373">
        <v>0.3</v>
      </c>
      <c r="F33" s="408">
        <v>0.4</v>
      </c>
      <c r="G33" s="373">
        <v>15.2</v>
      </c>
      <c r="H33" s="373">
        <v>9.4</v>
      </c>
      <c r="I33" s="373">
        <v>15.1</v>
      </c>
      <c r="J33" s="373">
        <v>24.5</v>
      </c>
      <c r="K33" s="408">
        <v>13.2</v>
      </c>
      <c r="L33" s="463" t="s">
        <v>359</v>
      </c>
      <c r="M33" s="463" t="s">
        <v>359</v>
      </c>
      <c r="N33" s="463" t="s">
        <v>359</v>
      </c>
      <c r="O33" s="463" t="s">
        <v>359</v>
      </c>
      <c r="P33" s="464" t="s">
        <v>359</v>
      </c>
      <c r="Q33" s="463" t="s">
        <v>359</v>
      </c>
      <c r="R33" s="463" t="s">
        <v>359</v>
      </c>
      <c r="S33" s="463" t="s">
        <v>359</v>
      </c>
      <c r="T33" s="463" t="s">
        <v>359</v>
      </c>
      <c r="U33" s="463" t="s">
        <v>359</v>
      </c>
      <c r="V33" s="434" t="s">
        <v>980</v>
      </c>
    </row>
    <row r="34" spans="1:22" s="97" customFormat="1" ht="12" customHeight="1">
      <c r="A34" s="434" t="s">
        <v>981</v>
      </c>
      <c r="B34" s="373">
        <v>0</v>
      </c>
      <c r="C34" s="373">
        <v>-0.2</v>
      </c>
      <c r="D34" s="373">
        <v>0.3</v>
      </c>
      <c r="E34" s="373">
        <v>0</v>
      </c>
      <c r="F34" s="408">
        <v>-0.3</v>
      </c>
      <c r="G34" s="373">
        <v>3.5</v>
      </c>
      <c r="H34" s="373">
        <v>6.4</v>
      </c>
      <c r="I34" s="373">
        <v>7.6</v>
      </c>
      <c r="J34" s="373">
        <v>2.7</v>
      </c>
      <c r="K34" s="408">
        <v>-33.700000000000003</v>
      </c>
      <c r="L34" s="463" t="s">
        <v>359</v>
      </c>
      <c r="M34" s="463" t="s">
        <v>359</v>
      </c>
      <c r="N34" s="463" t="s">
        <v>359</v>
      </c>
      <c r="O34" s="463" t="s">
        <v>359</v>
      </c>
      <c r="P34" s="464" t="s">
        <v>359</v>
      </c>
      <c r="Q34" s="463" t="s">
        <v>359</v>
      </c>
      <c r="R34" s="463" t="s">
        <v>359</v>
      </c>
      <c r="S34" s="463" t="s">
        <v>359</v>
      </c>
      <c r="T34" s="463" t="s">
        <v>359</v>
      </c>
      <c r="U34" s="463" t="s">
        <v>359</v>
      </c>
      <c r="V34" s="434" t="s">
        <v>981</v>
      </c>
    </row>
    <row r="35" spans="1:22" s="97" customFormat="1" ht="12" customHeight="1">
      <c r="A35" s="411"/>
      <c r="B35" s="468" t="s">
        <v>983</v>
      </c>
      <c r="E35" s="373"/>
      <c r="F35" s="408"/>
      <c r="K35" s="406"/>
      <c r="P35" s="406"/>
      <c r="Q35" s="265"/>
      <c r="R35" s="265"/>
      <c r="S35" s="265"/>
      <c r="T35" s="265"/>
      <c r="U35" s="265"/>
      <c r="V35" s="411"/>
    </row>
    <row r="36" spans="1:22" s="97" customFormat="1" ht="12" customHeight="1">
      <c r="A36" s="434" t="s">
        <v>1011</v>
      </c>
      <c r="B36" s="373">
        <v>0</v>
      </c>
      <c r="C36" s="373">
        <v>-2.4</v>
      </c>
      <c r="D36" s="373">
        <v>0.3</v>
      </c>
      <c r="E36" s="373">
        <v>4.5</v>
      </c>
      <c r="F36" s="408">
        <v>0.6</v>
      </c>
      <c r="G36" s="373">
        <v>7.2</v>
      </c>
      <c r="H36" s="373">
        <v>5.5</v>
      </c>
      <c r="I36" s="373">
        <v>6.3</v>
      </c>
      <c r="J36" s="373">
        <v>11.6</v>
      </c>
      <c r="K36" s="408">
        <v>6.1</v>
      </c>
      <c r="L36" s="373">
        <v>4.5999999999999996</v>
      </c>
      <c r="M36" s="373">
        <v>3.8</v>
      </c>
      <c r="N36" s="373">
        <v>5.3</v>
      </c>
      <c r="O36" s="373">
        <v>4.8</v>
      </c>
      <c r="P36" s="408">
        <v>6</v>
      </c>
      <c r="Q36" s="373">
        <v>-0.5</v>
      </c>
      <c r="R36" s="373">
        <v>-1.3</v>
      </c>
      <c r="S36" s="373">
        <v>0.6</v>
      </c>
      <c r="T36" s="373">
        <v>-0.8</v>
      </c>
      <c r="U36" s="373">
        <v>-0.3</v>
      </c>
      <c r="V36" s="434" t="s">
        <v>1011</v>
      </c>
    </row>
    <row r="37" spans="1:22" s="97" customFormat="1" ht="12" customHeight="1">
      <c r="A37" s="434" t="s">
        <v>1012</v>
      </c>
      <c r="B37" s="373">
        <v>-0.2</v>
      </c>
      <c r="C37" s="373">
        <v>-2.6</v>
      </c>
      <c r="D37" s="373">
        <v>0.1</v>
      </c>
      <c r="E37" s="373">
        <v>4.2</v>
      </c>
      <c r="F37" s="408">
        <v>0.3</v>
      </c>
      <c r="G37" s="373">
        <v>6.4</v>
      </c>
      <c r="H37" s="373">
        <v>4</v>
      </c>
      <c r="I37" s="373">
        <v>6.2</v>
      </c>
      <c r="J37" s="373">
        <v>11.7</v>
      </c>
      <c r="K37" s="408">
        <v>4.4000000000000004</v>
      </c>
      <c r="L37" s="373">
        <v>-1.8</v>
      </c>
      <c r="M37" s="373">
        <v>-1.3</v>
      </c>
      <c r="N37" s="373">
        <v>-3.1</v>
      </c>
      <c r="O37" s="373">
        <v>0.2</v>
      </c>
      <c r="P37" s="408">
        <v>-4.7</v>
      </c>
      <c r="Q37" s="373">
        <v>1.1000000000000001</v>
      </c>
      <c r="R37" s="373">
        <v>1.8</v>
      </c>
      <c r="S37" s="373">
        <v>-0.7</v>
      </c>
      <c r="T37" s="373">
        <v>3.4</v>
      </c>
      <c r="U37" s="373">
        <v>-1.8</v>
      </c>
      <c r="V37" s="434" t="s">
        <v>1013</v>
      </c>
    </row>
    <row r="38" spans="1:22" s="97" customFormat="1" ht="12" customHeight="1">
      <c r="A38" s="434" t="s">
        <v>1014</v>
      </c>
      <c r="B38" s="373">
        <v>0</v>
      </c>
      <c r="C38" s="373">
        <v>-2.1</v>
      </c>
      <c r="D38" s="373">
        <v>0.2</v>
      </c>
      <c r="E38" s="373">
        <v>3.8</v>
      </c>
      <c r="F38" s="408">
        <v>0</v>
      </c>
      <c r="G38" s="373">
        <v>7.2</v>
      </c>
      <c r="H38" s="373">
        <v>5.3</v>
      </c>
      <c r="I38" s="373">
        <v>6.5</v>
      </c>
      <c r="J38" s="373">
        <v>11.9</v>
      </c>
      <c r="K38" s="408">
        <v>5</v>
      </c>
      <c r="L38" s="373">
        <v>-0.6</v>
      </c>
      <c r="M38" s="373">
        <v>-2</v>
      </c>
      <c r="N38" s="373">
        <v>-0.9</v>
      </c>
      <c r="O38" s="373">
        <v>3.1</v>
      </c>
      <c r="P38" s="408">
        <v>-0.8</v>
      </c>
      <c r="Q38" s="373">
        <v>-0.6</v>
      </c>
      <c r="R38" s="373">
        <v>-2</v>
      </c>
      <c r="S38" s="373">
        <v>-0.9</v>
      </c>
      <c r="T38" s="373">
        <v>3.1</v>
      </c>
      <c r="U38" s="373">
        <v>-0.8</v>
      </c>
      <c r="V38" s="434" t="s">
        <v>1015</v>
      </c>
    </row>
    <row r="39" spans="1:22" s="97" customFormat="1" ht="12" customHeight="1">
      <c r="A39" s="434" t="s">
        <v>1016</v>
      </c>
      <c r="B39" s="373">
        <v>0.1</v>
      </c>
      <c r="C39" s="373">
        <v>-1.6</v>
      </c>
      <c r="D39" s="373">
        <v>0.2</v>
      </c>
      <c r="E39" s="373">
        <v>3.5</v>
      </c>
      <c r="F39" s="408">
        <v>0</v>
      </c>
      <c r="G39" s="373">
        <v>7.7</v>
      </c>
      <c r="H39" s="373">
        <v>6.6</v>
      </c>
      <c r="I39" s="373">
        <v>6.6</v>
      </c>
      <c r="J39" s="373">
        <v>12.4</v>
      </c>
      <c r="K39" s="408">
        <v>1.9</v>
      </c>
      <c r="L39" s="373">
        <v>6.1</v>
      </c>
      <c r="M39" s="373">
        <v>4.7</v>
      </c>
      <c r="N39" s="373">
        <v>5.9</v>
      </c>
      <c r="O39" s="373">
        <v>9.1</v>
      </c>
      <c r="P39" s="408">
        <v>7.3</v>
      </c>
      <c r="Q39" s="373">
        <v>0.9</v>
      </c>
      <c r="R39" s="373">
        <v>-0.5</v>
      </c>
      <c r="S39" s="373">
        <v>1.2</v>
      </c>
      <c r="T39" s="373">
        <v>3.4</v>
      </c>
      <c r="U39" s="373">
        <v>0.9</v>
      </c>
      <c r="V39" s="434" t="s">
        <v>1017</v>
      </c>
    </row>
    <row r="40" spans="1:22" s="97" customFormat="1" ht="12" customHeight="1">
      <c r="A40" s="434" t="s">
        <v>1018</v>
      </c>
      <c r="B40" s="373">
        <v>-0.4</v>
      </c>
      <c r="C40" s="373">
        <v>-2.1</v>
      </c>
      <c r="D40" s="373">
        <v>-0.3</v>
      </c>
      <c r="E40" s="373">
        <v>2.8</v>
      </c>
      <c r="F40" s="408">
        <v>0.1</v>
      </c>
      <c r="G40" s="373">
        <v>7.2</v>
      </c>
      <c r="H40" s="373">
        <v>5.9</v>
      </c>
      <c r="I40" s="373">
        <v>6.9</v>
      </c>
      <c r="J40" s="373">
        <v>11</v>
      </c>
      <c r="K40" s="408">
        <v>1.6</v>
      </c>
      <c r="L40" s="373">
        <v>-4</v>
      </c>
      <c r="M40" s="373">
        <v>-4.2</v>
      </c>
      <c r="N40" s="373">
        <v>-3.4</v>
      </c>
      <c r="O40" s="373">
        <v>-4.5</v>
      </c>
      <c r="P40" s="408">
        <v>-3</v>
      </c>
      <c r="Q40" s="373">
        <v>-1.5</v>
      </c>
      <c r="R40" s="373">
        <v>-1.7</v>
      </c>
      <c r="S40" s="373">
        <v>-1.2</v>
      </c>
      <c r="T40" s="373">
        <v>-1.8</v>
      </c>
      <c r="U40" s="373">
        <v>0</v>
      </c>
      <c r="V40" s="434" t="s">
        <v>1019</v>
      </c>
    </row>
    <row r="41" spans="1:22" s="97" customFormat="1" ht="12" customHeight="1">
      <c r="A41" s="434" t="s">
        <v>1020</v>
      </c>
      <c r="B41" s="373">
        <v>-0.4</v>
      </c>
      <c r="C41" s="373">
        <v>-2.2999999999999998</v>
      </c>
      <c r="D41" s="373">
        <v>-0.1</v>
      </c>
      <c r="E41" s="373">
        <v>3</v>
      </c>
      <c r="F41" s="408">
        <v>0.2</v>
      </c>
      <c r="G41" s="373">
        <v>5.4</v>
      </c>
      <c r="H41" s="373">
        <v>3.9</v>
      </c>
      <c r="I41" s="373">
        <v>4.4000000000000004</v>
      </c>
      <c r="J41" s="373">
        <v>9.6999999999999993</v>
      </c>
      <c r="K41" s="408">
        <v>5.0999999999999996</v>
      </c>
      <c r="L41" s="373">
        <v>5.7</v>
      </c>
      <c r="M41" s="373">
        <v>4.3</v>
      </c>
      <c r="N41" s="373">
        <v>5.9</v>
      </c>
      <c r="O41" s="373">
        <v>7.9</v>
      </c>
      <c r="P41" s="408">
        <v>9.5</v>
      </c>
      <c r="Q41" s="373">
        <v>-2.4</v>
      </c>
      <c r="R41" s="373">
        <v>-4</v>
      </c>
      <c r="S41" s="373">
        <v>-1.3</v>
      </c>
      <c r="T41" s="373">
        <v>-1.2</v>
      </c>
      <c r="U41" s="373">
        <v>-0.1</v>
      </c>
      <c r="V41" s="434" t="s">
        <v>1021</v>
      </c>
    </row>
    <row r="42" spans="1:22" s="97" customFormat="1" ht="12" customHeight="1">
      <c r="A42" s="434" t="s">
        <v>1022</v>
      </c>
      <c r="B42" s="373">
        <v>-0.5</v>
      </c>
      <c r="C42" s="373">
        <v>-2.2000000000000002</v>
      </c>
      <c r="D42" s="373">
        <v>0.1</v>
      </c>
      <c r="E42" s="373">
        <v>1.7</v>
      </c>
      <c r="F42" s="408">
        <v>0.3</v>
      </c>
      <c r="G42" s="373">
        <v>5.6</v>
      </c>
      <c r="H42" s="373">
        <v>4.5</v>
      </c>
      <c r="I42" s="373">
        <v>5.9</v>
      </c>
      <c r="J42" s="373">
        <v>7.6</v>
      </c>
      <c r="K42" s="408">
        <v>1.6</v>
      </c>
      <c r="L42" s="463" t="s">
        <v>359</v>
      </c>
      <c r="M42" s="463" t="s">
        <v>359</v>
      </c>
      <c r="N42" s="463" t="s">
        <v>359</v>
      </c>
      <c r="O42" s="463" t="s">
        <v>359</v>
      </c>
      <c r="P42" s="464" t="s">
        <v>359</v>
      </c>
      <c r="Q42" s="463" t="s">
        <v>359</v>
      </c>
      <c r="R42" s="463" t="s">
        <v>359</v>
      </c>
      <c r="S42" s="463" t="s">
        <v>359</v>
      </c>
      <c r="T42" s="463" t="s">
        <v>359</v>
      </c>
      <c r="U42" s="463" t="s">
        <v>359</v>
      </c>
      <c r="V42" s="434" t="s">
        <v>1022</v>
      </c>
    </row>
    <row r="43" spans="1:22" s="97" customFormat="1" ht="12" customHeight="1">
      <c r="A43" s="434" t="s">
        <v>973</v>
      </c>
      <c r="B43" s="373">
        <v>-0.7</v>
      </c>
      <c r="C43" s="373">
        <v>-2.2000000000000002</v>
      </c>
      <c r="D43" s="373">
        <v>0.2</v>
      </c>
      <c r="E43" s="373">
        <v>0.9</v>
      </c>
      <c r="F43" s="408">
        <v>-0.2</v>
      </c>
      <c r="G43" s="373">
        <v>4.3</v>
      </c>
      <c r="H43" s="373">
        <v>3.4</v>
      </c>
      <c r="I43" s="373">
        <v>5.5</v>
      </c>
      <c r="J43" s="373">
        <v>6.2</v>
      </c>
      <c r="K43" s="408">
        <v>-5.6</v>
      </c>
      <c r="L43" s="463" t="s">
        <v>359</v>
      </c>
      <c r="M43" s="463" t="s">
        <v>359</v>
      </c>
      <c r="N43" s="463" t="s">
        <v>359</v>
      </c>
      <c r="O43" s="463" t="s">
        <v>359</v>
      </c>
      <c r="P43" s="464" t="s">
        <v>359</v>
      </c>
      <c r="Q43" s="463" t="s">
        <v>359</v>
      </c>
      <c r="R43" s="463" t="s">
        <v>359</v>
      </c>
      <c r="S43" s="463" t="s">
        <v>359</v>
      </c>
      <c r="T43" s="463" t="s">
        <v>359</v>
      </c>
      <c r="U43" s="463" t="s">
        <v>359</v>
      </c>
      <c r="V43" s="434" t="s">
        <v>974</v>
      </c>
    </row>
    <row r="44" spans="1:22" s="97" customFormat="1" ht="12" customHeight="1">
      <c r="A44" s="434" t="s">
        <v>975</v>
      </c>
      <c r="B44" s="373">
        <v>-0.4</v>
      </c>
      <c r="C44" s="373">
        <v>-2.9</v>
      </c>
      <c r="D44" s="373">
        <v>0.2</v>
      </c>
      <c r="E44" s="373">
        <v>3.4</v>
      </c>
      <c r="F44" s="408">
        <v>0.3</v>
      </c>
      <c r="G44" s="373">
        <v>5.5</v>
      </c>
      <c r="H44" s="373">
        <v>2.4</v>
      </c>
      <c r="I44" s="373">
        <v>6.4</v>
      </c>
      <c r="J44" s="373">
        <v>9.5</v>
      </c>
      <c r="K44" s="408">
        <v>2.9</v>
      </c>
      <c r="L44" s="463" t="s">
        <v>359</v>
      </c>
      <c r="M44" s="463" t="s">
        <v>359</v>
      </c>
      <c r="N44" s="463" t="s">
        <v>359</v>
      </c>
      <c r="O44" s="463" t="s">
        <v>359</v>
      </c>
      <c r="P44" s="464" t="s">
        <v>359</v>
      </c>
      <c r="Q44" s="463" t="s">
        <v>359</v>
      </c>
      <c r="R44" s="463" t="s">
        <v>359</v>
      </c>
      <c r="S44" s="463" t="s">
        <v>359</v>
      </c>
      <c r="T44" s="463" t="s">
        <v>359</v>
      </c>
      <c r="U44" s="463" t="s">
        <v>359</v>
      </c>
      <c r="V44" s="434" t="s">
        <v>975</v>
      </c>
    </row>
    <row r="45" spans="1:22" s="97" customFormat="1" ht="12" customHeight="1">
      <c r="A45" s="434" t="s">
        <v>976</v>
      </c>
      <c r="B45" s="373">
        <v>-0.3</v>
      </c>
      <c r="C45" s="373">
        <v>-2.2999999999999998</v>
      </c>
      <c r="D45" s="373">
        <v>0.4</v>
      </c>
      <c r="E45" s="373">
        <v>2.2999999999999998</v>
      </c>
      <c r="F45" s="408">
        <v>0.1</v>
      </c>
      <c r="G45" s="373">
        <v>6</v>
      </c>
      <c r="H45" s="373">
        <v>3</v>
      </c>
      <c r="I45" s="373">
        <v>7.3</v>
      </c>
      <c r="J45" s="373">
        <v>9.8000000000000007</v>
      </c>
      <c r="K45" s="408">
        <v>0.2</v>
      </c>
      <c r="L45" s="463" t="s">
        <v>359</v>
      </c>
      <c r="M45" s="463" t="s">
        <v>359</v>
      </c>
      <c r="N45" s="463" t="s">
        <v>359</v>
      </c>
      <c r="O45" s="463" t="s">
        <v>359</v>
      </c>
      <c r="P45" s="464" t="s">
        <v>359</v>
      </c>
      <c r="Q45" s="463" t="s">
        <v>359</v>
      </c>
      <c r="R45" s="463" t="s">
        <v>359</v>
      </c>
      <c r="S45" s="463" t="s">
        <v>359</v>
      </c>
      <c r="T45" s="463" t="s">
        <v>359</v>
      </c>
      <c r="U45" s="463" t="s">
        <v>359</v>
      </c>
      <c r="V45" s="434" t="s">
        <v>977</v>
      </c>
    </row>
    <row r="46" spans="1:22" s="97" customFormat="1" ht="12" customHeight="1">
      <c r="A46" s="434" t="s">
        <v>978</v>
      </c>
      <c r="B46" s="373">
        <v>-0.3</v>
      </c>
      <c r="C46" s="373">
        <v>-2.2999999999999998</v>
      </c>
      <c r="D46" s="373">
        <v>0.5</v>
      </c>
      <c r="E46" s="373">
        <v>2.5</v>
      </c>
      <c r="F46" s="408">
        <v>0.1</v>
      </c>
      <c r="G46" s="373">
        <v>6.2</v>
      </c>
      <c r="H46" s="373">
        <v>3.4</v>
      </c>
      <c r="I46" s="373">
        <v>6.8</v>
      </c>
      <c r="J46" s="373">
        <v>8.6999999999999993</v>
      </c>
      <c r="K46" s="408">
        <v>10.4</v>
      </c>
      <c r="L46" s="463" t="s">
        <v>359</v>
      </c>
      <c r="M46" s="463" t="s">
        <v>359</v>
      </c>
      <c r="N46" s="463" t="s">
        <v>359</v>
      </c>
      <c r="O46" s="463" t="s">
        <v>359</v>
      </c>
      <c r="P46" s="464" t="s">
        <v>359</v>
      </c>
      <c r="Q46" s="463" t="s">
        <v>359</v>
      </c>
      <c r="R46" s="463" t="s">
        <v>359</v>
      </c>
      <c r="S46" s="463" t="s">
        <v>359</v>
      </c>
      <c r="T46" s="463" t="s">
        <v>359</v>
      </c>
      <c r="U46" s="463" t="s">
        <v>359</v>
      </c>
      <c r="V46" s="434" t="s">
        <v>979</v>
      </c>
    </row>
    <row r="47" spans="1:22" s="97" customFormat="1" ht="12" customHeight="1">
      <c r="A47" s="434" t="s">
        <v>980</v>
      </c>
      <c r="B47" s="373">
        <v>-0.4</v>
      </c>
      <c r="C47" s="373">
        <v>-2.2000000000000002</v>
      </c>
      <c r="D47" s="373">
        <v>0.2</v>
      </c>
      <c r="E47" s="373">
        <v>2.1</v>
      </c>
      <c r="F47" s="408">
        <v>0.2</v>
      </c>
      <c r="G47" s="373">
        <v>5.6</v>
      </c>
      <c r="H47" s="373">
        <v>4.2</v>
      </c>
      <c r="I47" s="373">
        <v>5.4</v>
      </c>
      <c r="J47" s="373">
        <v>8.5</v>
      </c>
      <c r="K47" s="408">
        <v>2.5</v>
      </c>
      <c r="L47" s="463" t="s">
        <v>359</v>
      </c>
      <c r="M47" s="463" t="s">
        <v>359</v>
      </c>
      <c r="N47" s="463" t="s">
        <v>359</v>
      </c>
      <c r="O47" s="463" t="s">
        <v>359</v>
      </c>
      <c r="P47" s="464" t="s">
        <v>359</v>
      </c>
      <c r="Q47" s="463" t="s">
        <v>359</v>
      </c>
      <c r="R47" s="463" t="s">
        <v>359</v>
      </c>
      <c r="S47" s="463" t="s">
        <v>359</v>
      </c>
      <c r="T47" s="463" t="s">
        <v>359</v>
      </c>
      <c r="U47" s="463" t="s">
        <v>359</v>
      </c>
      <c r="V47" s="434" t="s">
        <v>980</v>
      </c>
    </row>
    <row r="48" spans="1:22" s="97" customFormat="1" ht="12" customHeight="1">
      <c r="A48" s="434" t="s">
        <v>981</v>
      </c>
      <c r="B48" s="373">
        <v>-0.9</v>
      </c>
      <c r="C48" s="373">
        <v>-2.8</v>
      </c>
      <c r="D48" s="373">
        <v>-0.1</v>
      </c>
      <c r="E48" s="373">
        <v>1.4</v>
      </c>
      <c r="F48" s="408">
        <v>0.5</v>
      </c>
      <c r="G48" s="373">
        <v>4.5</v>
      </c>
      <c r="H48" s="373">
        <v>1.4</v>
      </c>
      <c r="I48" s="373">
        <v>5</v>
      </c>
      <c r="J48" s="373">
        <v>9</v>
      </c>
      <c r="K48" s="408">
        <v>-0.4</v>
      </c>
      <c r="L48" s="463" t="s">
        <v>359</v>
      </c>
      <c r="M48" s="463" t="s">
        <v>359</v>
      </c>
      <c r="N48" s="463" t="s">
        <v>359</v>
      </c>
      <c r="O48" s="463" t="s">
        <v>359</v>
      </c>
      <c r="P48" s="464" t="s">
        <v>359</v>
      </c>
      <c r="Q48" s="463" t="s">
        <v>359</v>
      </c>
      <c r="R48" s="463" t="s">
        <v>359</v>
      </c>
      <c r="S48" s="463" t="s">
        <v>359</v>
      </c>
      <c r="T48" s="463" t="s">
        <v>359</v>
      </c>
      <c r="U48" s="463" t="s">
        <v>359</v>
      </c>
      <c r="V48" s="434" t="s">
        <v>981</v>
      </c>
    </row>
    <row r="49" spans="1:22" s="97" customFormat="1" ht="12" customHeight="1">
      <c r="A49" s="411"/>
      <c r="B49" s="468" t="s">
        <v>984</v>
      </c>
      <c r="F49" s="406"/>
      <c r="K49" s="406"/>
      <c r="P49" s="406"/>
      <c r="Q49" s="265"/>
      <c r="R49" s="265"/>
      <c r="S49" s="265"/>
      <c r="T49" s="265"/>
      <c r="U49" s="265"/>
      <c r="V49" s="411"/>
    </row>
    <row r="50" spans="1:22" s="97" customFormat="1" ht="12" customHeight="1">
      <c r="A50" s="434" t="s">
        <v>1011</v>
      </c>
      <c r="B50" s="373">
        <v>0.4</v>
      </c>
      <c r="C50" s="373">
        <v>-1.4</v>
      </c>
      <c r="D50" s="373">
        <v>0.2</v>
      </c>
      <c r="E50" s="373">
        <v>4.5</v>
      </c>
      <c r="F50" s="408">
        <v>1.1000000000000001</v>
      </c>
      <c r="G50" s="373">
        <v>7.6</v>
      </c>
      <c r="H50" s="373">
        <v>6.2</v>
      </c>
      <c r="I50" s="373">
        <v>6.7</v>
      </c>
      <c r="J50" s="373">
        <v>11.6</v>
      </c>
      <c r="K50" s="408">
        <v>6.2</v>
      </c>
      <c r="L50" s="373">
        <v>-0.8</v>
      </c>
      <c r="M50" s="373">
        <v>-1.7</v>
      </c>
      <c r="N50" s="373">
        <v>-0.7</v>
      </c>
      <c r="O50" s="373">
        <v>0.8</v>
      </c>
      <c r="P50" s="408">
        <v>0.3</v>
      </c>
      <c r="Q50" s="373">
        <v>-0.3</v>
      </c>
      <c r="R50" s="373">
        <v>-1.2</v>
      </c>
      <c r="S50" s="373">
        <v>-0.3</v>
      </c>
      <c r="T50" s="373">
        <v>1.3</v>
      </c>
      <c r="U50" s="373">
        <v>0.9</v>
      </c>
      <c r="V50" s="434" t="s">
        <v>1011</v>
      </c>
    </row>
    <row r="51" spans="1:22" s="97" customFormat="1" ht="12" customHeight="1">
      <c r="A51" s="434" t="s">
        <v>1012</v>
      </c>
      <c r="B51" s="373">
        <v>0.3</v>
      </c>
      <c r="C51" s="373">
        <v>-1.7</v>
      </c>
      <c r="D51" s="373">
        <v>0.1</v>
      </c>
      <c r="E51" s="373">
        <v>4.5</v>
      </c>
      <c r="F51" s="408">
        <v>1.1000000000000001</v>
      </c>
      <c r="G51" s="373">
        <v>7.4</v>
      </c>
      <c r="H51" s="373">
        <v>5.8</v>
      </c>
      <c r="I51" s="373">
        <v>6.7</v>
      </c>
      <c r="J51" s="373">
        <v>11.7</v>
      </c>
      <c r="K51" s="408">
        <v>6.1</v>
      </c>
      <c r="L51" s="373">
        <v>-0.8</v>
      </c>
      <c r="M51" s="373">
        <v>-1.6</v>
      </c>
      <c r="N51" s="373">
        <v>-0.9</v>
      </c>
      <c r="O51" s="373">
        <v>0.7</v>
      </c>
      <c r="P51" s="408">
        <v>-0.3</v>
      </c>
      <c r="Q51" s="373">
        <v>-0.2</v>
      </c>
      <c r="R51" s="373">
        <v>-0.9</v>
      </c>
      <c r="S51" s="373">
        <v>-0.3</v>
      </c>
      <c r="T51" s="373">
        <v>1.4</v>
      </c>
      <c r="U51" s="373">
        <v>0.5</v>
      </c>
      <c r="V51" s="434" t="s">
        <v>1013</v>
      </c>
    </row>
    <row r="52" spans="1:22" s="97" customFormat="1" ht="12" customHeight="1">
      <c r="A52" s="434" t="s">
        <v>1014</v>
      </c>
      <c r="B52" s="373">
        <v>0.2</v>
      </c>
      <c r="C52" s="373">
        <v>-1.8</v>
      </c>
      <c r="D52" s="373">
        <v>0.1</v>
      </c>
      <c r="E52" s="373">
        <v>4.5</v>
      </c>
      <c r="F52" s="408">
        <v>1</v>
      </c>
      <c r="G52" s="373">
        <v>7.4</v>
      </c>
      <c r="H52" s="373">
        <v>5.7</v>
      </c>
      <c r="I52" s="373">
        <v>6.6</v>
      </c>
      <c r="J52" s="373">
        <v>11.8</v>
      </c>
      <c r="K52" s="408">
        <v>6</v>
      </c>
      <c r="L52" s="373">
        <v>-0.7</v>
      </c>
      <c r="M52" s="373">
        <v>-1.7</v>
      </c>
      <c r="N52" s="373">
        <v>-0.7</v>
      </c>
      <c r="O52" s="373">
        <v>1.1000000000000001</v>
      </c>
      <c r="P52" s="408">
        <v>-0.2</v>
      </c>
      <c r="Q52" s="373">
        <v>-0.3</v>
      </c>
      <c r="R52" s="373">
        <v>-1.2</v>
      </c>
      <c r="S52" s="373">
        <v>-0.3</v>
      </c>
      <c r="T52" s="373">
        <v>1.6</v>
      </c>
      <c r="U52" s="373">
        <v>0.3</v>
      </c>
      <c r="V52" s="434" t="s">
        <v>1015</v>
      </c>
    </row>
    <row r="53" spans="1:22" s="97" customFormat="1" ht="12" customHeight="1">
      <c r="A53" s="434" t="s">
        <v>1016</v>
      </c>
      <c r="B53" s="373">
        <v>0.1</v>
      </c>
      <c r="C53" s="373">
        <v>-1.9</v>
      </c>
      <c r="D53" s="373">
        <v>0.1</v>
      </c>
      <c r="E53" s="373">
        <v>4.4000000000000004</v>
      </c>
      <c r="F53" s="408">
        <v>0.9</v>
      </c>
      <c r="G53" s="373">
        <v>7.4</v>
      </c>
      <c r="H53" s="373">
        <v>5.7</v>
      </c>
      <c r="I53" s="373">
        <v>6.6</v>
      </c>
      <c r="J53" s="373">
        <v>12</v>
      </c>
      <c r="K53" s="408">
        <v>5.5</v>
      </c>
      <c r="L53" s="373">
        <v>-0.4</v>
      </c>
      <c r="M53" s="373">
        <v>-1.3</v>
      </c>
      <c r="N53" s="373">
        <v>-0.4</v>
      </c>
      <c r="O53" s="373">
        <v>1.5</v>
      </c>
      <c r="P53" s="408">
        <v>-0.1</v>
      </c>
      <c r="Q53" s="373">
        <v>-0.2</v>
      </c>
      <c r="R53" s="373">
        <v>-1</v>
      </c>
      <c r="S53" s="373">
        <v>-0.2</v>
      </c>
      <c r="T53" s="373">
        <v>1.7</v>
      </c>
      <c r="U53" s="373">
        <v>0.1</v>
      </c>
      <c r="V53" s="434" t="s">
        <v>1017</v>
      </c>
    </row>
    <row r="54" spans="1:22" s="97" customFormat="1" ht="12" customHeight="1">
      <c r="A54" s="434" t="s">
        <v>1018</v>
      </c>
      <c r="B54" s="373">
        <v>0.1</v>
      </c>
      <c r="C54" s="373">
        <v>-2</v>
      </c>
      <c r="D54" s="373">
        <v>0</v>
      </c>
      <c r="E54" s="373">
        <v>4.3</v>
      </c>
      <c r="F54" s="408">
        <v>0.7</v>
      </c>
      <c r="G54" s="373">
        <v>7.3</v>
      </c>
      <c r="H54" s="373">
        <v>5.6</v>
      </c>
      <c r="I54" s="373">
        <v>6.5</v>
      </c>
      <c r="J54" s="373">
        <v>11.9</v>
      </c>
      <c r="K54" s="408">
        <v>4.5999999999999996</v>
      </c>
      <c r="L54" s="373">
        <v>-0.8</v>
      </c>
      <c r="M54" s="373">
        <v>-1.6</v>
      </c>
      <c r="N54" s="373">
        <v>-0.7</v>
      </c>
      <c r="O54" s="373">
        <v>0.8</v>
      </c>
      <c r="P54" s="408">
        <v>-0.6</v>
      </c>
      <c r="Q54" s="373">
        <v>-0.3</v>
      </c>
      <c r="R54" s="373">
        <v>-1.1000000000000001</v>
      </c>
      <c r="S54" s="373">
        <v>-0.3</v>
      </c>
      <c r="T54" s="373">
        <v>1.2</v>
      </c>
      <c r="U54" s="373">
        <v>-0.1</v>
      </c>
      <c r="V54" s="434" t="s">
        <v>1019</v>
      </c>
    </row>
    <row r="55" spans="1:22" s="97" customFormat="1" ht="12" customHeight="1">
      <c r="A55" s="434" t="s">
        <v>1020</v>
      </c>
      <c r="B55" s="373">
        <v>0</v>
      </c>
      <c r="C55" s="373">
        <v>-2</v>
      </c>
      <c r="D55" s="373">
        <v>0</v>
      </c>
      <c r="E55" s="373">
        <v>4.2</v>
      </c>
      <c r="F55" s="408">
        <v>0.6</v>
      </c>
      <c r="G55" s="373">
        <v>7.2</v>
      </c>
      <c r="H55" s="373">
        <v>5.4</v>
      </c>
      <c r="I55" s="373">
        <v>6.4</v>
      </c>
      <c r="J55" s="373">
        <v>11.8</v>
      </c>
      <c r="K55" s="408">
        <v>4.5999999999999996</v>
      </c>
      <c r="L55" s="373">
        <v>-0.1</v>
      </c>
      <c r="M55" s="373">
        <v>-1</v>
      </c>
      <c r="N55" s="373">
        <v>0.1</v>
      </c>
      <c r="O55" s="373">
        <v>1.5</v>
      </c>
      <c r="P55" s="408">
        <v>0.5</v>
      </c>
      <c r="Q55" s="373">
        <v>-0.6</v>
      </c>
      <c r="R55" s="373">
        <v>-1.6</v>
      </c>
      <c r="S55" s="373">
        <v>-0.4</v>
      </c>
      <c r="T55" s="373">
        <v>0.9</v>
      </c>
      <c r="U55" s="373">
        <v>-0.2</v>
      </c>
      <c r="V55" s="434" t="s">
        <v>1021</v>
      </c>
    </row>
    <row r="56" spans="1:22" s="97" customFormat="1" ht="12" customHeight="1">
      <c r="A56" s="434" t="s">
        <v>1022</v>
      </c>
      <c r="B56" s="373">
        <v>-0.1</v>
      </c>
      <c r="C56" s="373">
        <v>-2.1</v>
      </c>
      <c r="D56" s="373">
        <v>0</v>
      </c>
      <c r="E56" s="373">
        <v>3.9</v>
      </c>
      <c r="F56" s="408">
        <v>0.5</v>
      </c>
      <c r="G56" s="373">
        <v>7</v>
      </c>
      <c r="H56" s="373">
        <v>5.4</v>
      </c>
      <c r="I56" s="373">
        <v>6.3</v>
      </c>
      <c r="J56" s="373">
        <v>11.5</v>
      </c>
      <c r="K56" s="408">
        <v>4.8</v>
      </c>
      <c r="L56" s="463" t="s">
        <v>359</v>
      </c>
      <c r="M56" s="463" t="s">
        <v>359</v>
      </c>
      <c r="N56" s="463" t="s">
        <v>359</v>
      </c>
      <c r="O56" s="463" t="s">
        <v>359</v>
      </c>
      <c r="P56" s="464" t="s">
        <v>359</v>
      </c>
      <c r="Q56" s="463" t="s">
        <v>359</v>
      </c>
      <c r="R56" s="463" t="s">
        <v>359</v>
      </c>
      <c r="S56" s="463" t="s">
        <v>359</v>
      </c>
      <c r="T56" s="463" t="s">
        <v>359</v>
      </c>
      <c r="U56" s="463" t="s">
        <v>359</v>
      </c>
      <c r="V56" s="434" t="s">
        <v>1022</v>
      </c>
    </row>
    <row r="57" spans="1:22" s="97" customFormat="1" ht="12" customHeight="1">
      <c r="A57" s="434" t="s">
        <v>973</v>
      </c>
      <c r="B57" s="373">
        <v>-0.2</v>
      </c>
      <c r="C57" s="373">
        <v>-2.1</v>
      </c>
      <c r="D57" s="373">
        <v>0</v>
      </c>
      <c r="E57" s="373">
        <v>3.6</v>
      </c>
      <c r="F57" s="408">
        <v>0.4</v>
      </c>
      <c r="G57" s="373">
        <v>6.8</v>
      </c>
      <c r="H57" s="373">
        <v>5.0999999999999996</v>
      </c>
      <c r="I57" s="373">
        <v>6.3</v>
      </c>
      <c r="J57" s="373">
        <v>11</v>
      </c>
      <c r="K57" s="408">
        <v>3.4</v>
      </c>
      <c r="L57" s="463" t="s">
        <v>359</v>
      </c>
      <c r="M57" s="463" t="s">
        <v>359</v>
      </c>
      <c r="N57" s="463" t="s">
        <v>359</v>
      </c>
      <c r="O57" s="463" t="s">
        <v>359</v>
      </c>
      <c r="P57" s="464" t="s">
        <v>359</v>
      </c>
      <c r="Q57" s="463" t="s">
        <v>359</v>
      </c>
      <c r="R57" s="463" t="s">
        <v>359</v>
      </c>
      <c r="S57" s="463" t="s">
        <v>359</v>
      </c>
      <c r="T57" s="463" t="s">
        <v>359</v>
      </c>
      <c r="U57" s="463" t="s">
        <v>359</v>
      </c>
      <c r="V57" s="434" t="s">
        <v>974</v>
      </c>
    </row>
    <row r="58" spans="1:22" s="97" customFormat="1" ht="12" customHeight="1">
      <c r="A58" s="434" t="s">
        <v>975</v>
      </c>
      <c r="B58" s="373">
        <v>-0.2</v>
      </c>
      <c r="C58" s="373">
        <v>-2.2000000000000002</v>
      </c>
      <c r="D58" s="373">
        <v>0.1</v>
      </c>
      <c r="E58" s="373">
        <v>3.5</v>
      </c>
      <c r="F58" s="408">
        <v>0.3</v>
      </c>
      <c r="G58" s="373">
        <v>6.6</v>
      </c>
      <c r="H58" s="373">
        <v>4.9000000000000004</v>
      </c>
      <c r="I58" s="373">
        <v>6.3</v>
      </c>
      <c r="J58" s="373">
        <v>10.8</v>
      </c>
      <c r="K58" s="408">
        <v>3</v>
      </c>
      <c r="L58" s="463" t="s">
        <v>359</v>
      </c>
      <c r="M58" s="463" t="s">
        <v>359</v>
      </c>
      <c r="N58" s="463" t="s">
        <v>359</v>
      </c>
      <c r="O58" s="463" t="s">
        <v>359</v>
      </c>
      <c r="P58" s="464" t="s">
        <v>359</v>
      </c>
      <c r="Q58" s="463" t="s">
        <v>359</v>
      </c>
      <c r="R58" s="463" t="s">
        <v>359</v>
      </c>
      <c r="S58" s="463" t="s">
        <v>359</v>
      </c>
      <c r="T58" s="463" t="s">
        <v>359</v>
      </c>
      <c r="U58" s="463" t="s">
        <v>359</v>
      </c>
      <c r="V58" s="434" t="s">
        <v>975</v>
      </c>
    </row>
    <row r="59" spans="1:22" s="97" customFormat="1" ht="12" customHeight="1">
      <c r="A59" s="434" t="s">
        <v>976</v>
      </c>
      <c r="B59" s="373">
        <v>-0.2</v>
      </c>
      <c r="C59" s="373">
        <v>-2.2000000000000002</v>
      </c>
      <c r="D59" s="373">
        <v>0.1</v>
      </c>
      <c r="E59" s="373">
        <v>3.3</v>
      </c>
      <c r="F59" s="408">
        <v>0.2</v>
      </c>
      <c r="G59" s="373">
        <v>6.5</v>
      </c>
      <c r="H59" s="373">
        <v>4.7</v>
      </c>
      <c r="I59" s="373">
        <v>6.4</v>
      </c>
      <c r="J59" s="373">
        <v>10.6</v>
      </c>
      <c r="K59" s="408">
        <v>2.7</v>
      </c>
      <c r="L59" s="463" t="s">
        <v>359</v>
      </c>
      <c r="M59" s="463" t="s">
        <v>359</v>
      </c>
      <c r="N59" s="463" t="s">
        <v>359</v>
      </c>
      <c r="O59" s="463" t="s">
        <v>359</v>
      </c>
      <c r="P59" s="464" t="s">
        <v>359</v>
      </c>
      <c r="Q59" s="463" t="s">
        <v>359</v>
      </c>
      <c r="R59" s="463" t="s">
        <v>359</v>
      </c>
      <c r="S59" s="463" t="s">
        <v>359</v>
      </c>
      <c r="T59" s="463" t="s">
        <v>359</v>
      </c>
      <c r="U59" s="463" t="s">
        <v>359</v>
      </c>
      <c r="V59" s="434" t="s">
        <v>977</v>
      </c>
    </row>
    <row r="60" spans="1:22" s="97" customFormat="1" ht="12" customHeight="1">
      <c r="A60" s="434" t="s">
        <v>978</v>
      </c>
      <c r="B60" s="373">
        <v>-0.3</v>
      </c>
      <c r="C60" s="373">
        <v>-2.2999999999999998</v>
      </c>
      <c r="D60" s="373">
        <v>0.2</v>
      </c>
      <c r="E60" s="373">
        <v>3.1</v>
      </c>
      <c r="F60" s="408">
        <v>0.2</v>
      </c>
      <c r="G60" s="373">
        <v>6.4</v>
      </c>
      <c r="H60" s="373">
        <v>4.5</v>
      </c>
      <c r="I60" s="373">
        <v>6.4</v>
      </c>
      <c r="J60" s="373">
        <v>10.3</v>
      </c>
      <c r="K60" s="408">
        <v>3.7</v>
      </c>
      <c r="L60" s="463" t="s">
        <v>359</v>
      </c>
      <c r="M60" s="463" t="s">
        <v>359</v>
      </c>
      <c r="N60" s="463" t="s">
        <v>359</v>
      </c>
      <c r="O60" s="463" t="s">
        <v>359</v>
      </c>
      <c r="P60" s="464" t="s">
        <v>359</v>
      </c>
      <c r="Q60" s="463" t="s">
        <v>359</v>
      </c>
      <c r="R60" s="463" t="s">
        <v>359</v>
      </c>
      <c r="S60" s="463" t="s">
        <v>359</v>
      </c>
      <c r="T60" s="463" t="s">
        <v>359</v>
      </c>
      <c r="U60" s="463" t="s">
        <v>359</v>
      </c>
      <c r="V60" s="434" t="s">
        <v>979</v>
      </c>
    </row>
    <row r="61" spans="1:22" s="97" customFormat="1" ht="12" customHeight="1">
      <c r="A61" s="434" t="s">
        <v>980</v>
      </c>
      <c r="B61" s="373">
        <v>-0.3</v>
      </c>
      <c r="C61" s="373">
        <v>-2.2999999999999998</v>
      </c>
      <c r="D61" s="373">
        <v>0.2</v>
      </c>
      <c r="E61" s="373">
        <v>2.9</v>
      </c>
      <c r="F61" s="408">
        <v>0.2</v>
      </c>
      <c r="G61" s="373">
        <v>6.2</v>
      </c>
      <c r="H61" s="373">
        <v>4.4000000000000004</v>
      </c>
      <c r="I61" s="373">
        <v>6.2</v>
      </c>
      <c r="J61" s="373">
        <v>9.9</v>
      </c>
      <c r="K61" s="408">
        <v>3</v>
      </c>
      <c r="L61" s="463" t="s">
        <v>359</v>
      </c>
      <c r="M61" s="463" t="s">
        <v>359</v>
      </c>
      <c r="N61" s="463" t="s">
        <v>359</v>
      </c>
      <c r="O61" s="463" t="s">
        <v>359</v>
      </c>
      <c r="P61" s="464" t="s">
        <v>359</v>
      </c>
      <c r="Q61" s="463" t="s">
        <v>359</v>
      </c>
      <c r="R61" s="463" t="s">
        <v>359</v>
      </c>
      <c r="S61" s="463" t="s">
        <v>359</v>
      </c>
      <c r="T61" s="463" t="s">
        <v>359</v>
      </c>
      <c r="U61" s="463" t="s">
        <v>359</v>
      </c>
      <c r="V61" s="434" t="s">
        <v>980</v>
      </c>
    </row>
    <row r="62" spans="1:22" s="97" customFormat="1" ht="12" customHeight="1" thickBot="1">
      <c r="A62" s="434" t="s">
        <v>981</v>
      </c>
      <c r="B62" s="373">
        <v>-0.4</v>
      </c>
      <c r="C62" s="373">
        <v>-2.2999999999999998</v>
      </c>
      <c r="D62" s="373">
        <v>0.1</v>
      </c>
      <c r="E62" s="373">
        <v>2.6</v>
      </c>
      <c r="F62" s="408">
        <v>0.2</v>
      </c>
      <c r="G62" s="373">
        <v>5.9</v>
      </c>
      <c r="H62" s="373">
        <v>4</v>
      </c>
      <c r="I62" s="373">
        <v>6</v>
      </c>
      <c r="J62" s="373">
        <v>9.6</v>
      </c>
      <c r="K62" s="408">
        <v>2.5</v>
      </c>
      <c r="L62" s="463" t="s">
        <v>359</v>
      </c>
      <c r="M62" s="463" t="s">
        <v>359</v>
      </c>
      <c r="N62" s="463" t="s">
        <v>359</v>
      </c>
      <c r="O62" s="463" t="s">
        <v>359</v>
      </c>
      <c r="P62" s="464" t="s">
        <v>359</v>
      </c>
      <c r="Q62" s="463" t="s">
        <v>359</v>
      </c>
      <c r="R62" s="463" t="s">
        <v>359</v>
      </c>
      <c r="S62" s="463" t="s">
        <v>359</v>
      </c>
      <c r="T62" s="463" t="s">
        <v>359</v>
      </c>
      <c r="U62" s="463" t="s">
        <v>359</v>
      </c>
      <c r="V62" s="434" t="s">
        <v>981</v>
      </c>
    </row>
    <row r="63" spans="1:22" s="265" customFormat="1" ht="12" customHeight="1" thickBot="1">
      <c r="A63" s="979" t="s">
        <v>1023</v>
      </c>
      <c r="B63" s="978" t="s">
        <v>1041</v>
      </c>
      <c r="C63" s="977"/>
      <c r="D63" s="977"/>
      <c r="E63" s="977"/>
      <c r="F63" s="977"/>
      <c r="G63" s="978" t="s">
        <v>1042</v>
      </c>
      <c r="H63" s="977"/>
      <c r="I63" s="977"/>
      <c r="J63" s="977"/>
      <c r="K63" s="977"/>
      <c r="L63" s="978" t="s">
        <v>1043</v>
      </c>
      <c r="M63" s="977"/>
      <c r="N63" s="977"/>
      <c r="O63" s="977"/>
      <c r="P63" s="977"/>
      <c r="Q63" s="978" t="s">
        <v>1044</v>
      </c>
      <c r="R63" s="977"/>
      <c r="S63" s="977"/>
      <c r="T63" s="977"/>
      <c r="U63" s="977"/>
      <c r="V63" s="988"/>
    </row>
    <row r="64" spans="1:22" s="265" customFormat="1" ht="12" customHeight="1" thickBot="1">
      <c r="A64" s="980"/>
      <c r="B64" s="458">
        <v>99.999999999999986</v>
      </c>
      <c r="C64" s="424">
        <v>43.193532987492432</v>
      </c>
      <c r="D64" s="424">
        <v>33.338340600235512</v>
      </c>
      <c r="E64" s="424">
        <v>19.881735145284999</v>
      </c>
      <c r="F64" s="424">
        <v>3.586391266987047</v>
      </c>
      <c r="G64" s="458">
        <v>100.00000000000006</v>
      </c>
      <c r="H64" s="424">
        <v>39.832788053645842</v>
      </c>
      <c r="I64" s="424">
        <v>35.157965090215683</v>
      </c>
      <c r="J64" s="424">
        <v>19.601830323514861</v>
      </c>
      <c r="K64" s="424">
        <v>5.4074165326236097</v>
      </c>
      <c r="L64" s="458">
        <v>100.00000000000007</v>
      </c>
      <c r="M64" s="424">
        <v>48.794883371011082</v>
      </c>
      <c r="N64" s="424">
        <v>32.234341569444581</v>
      </c>
      <c r="O64" s="424">
        <v>16.304895816130998</v>
      </c>
      <c r="P64" s="459">
        <v>2.6658792434133325</v>
      </c>
      <c r="Q64" s="458">
        <v>100.00000000000007</v>
      </c>
      <c r="R64" s="424">
        <v>48.794883371011082</v>
      </c>
      <c r="S64" s="424">
        <v>32.234341569444581</v>
      </c>
      <c r="T64" s="424">
        <v>16.304895816130998</v>
      </c>
      <c r="U64" s="459">
        <v>2.6658792434133325</v>
      </c>
      <c r="V64" s="988"/>
    </row>
    <row r="65" spans="1:22" s="427" customFormat="1" ht="12" customHeight="1" thickBot="1">
      <c r="A65" s="981"/>
      <c r="B65" s="11" t="s">
        <v>493</v>
      </c>
      <c r="C65" s="11" t="s">
        <v>1045</v>
      </c>
      <c r="D65" s="11" t="s">
        <v>1046</v>
      </c>
      <c r="E65" s="11" t="s">
        <v>1047</v>
      </c>
      <c r="F65" s="11" t="s">
        <v>1048</v>
      </c>
      <c r="G65" s="11" t="s">
        <v>493</v>
      </c>
      <c r="H65" s="11" t="s">
        <v>1045</v>
      </c>
      <c r="I65" s="11" t="s">
        <v>1046</v>
      </c>
      <c r="J65" s="11" t="s">
        <v>1047</v>
      </c>
      <c r="K65" s="11" t="s">
        <v>1048</v>
      </c>
      <c r="L65" s="11" t="s">
        <v>493</v>
      </c>
      <c r="M65" s="11" t="s">
        <v>1045</v>
      </c>
      <c r="N65" s="11" t="s">
        <v>1046</v>
      </c>
      <c r="O65" s="11" t="s">
        <v>1047</v>
      </c>
      <c r="P65" s="11" t="s">
        <v>1048</v>
      </c>
      <c r="Q65" s="9" t="s">
        <v>493</v>
      </c>
      <c r="R65" s="11" t="s">
        <v>1045</v>
      </c>
      <c r="S65" s="11" t="s">
        <v>1046</v>
      </c>
      <c r="T65" s="11" t="s">
        <v>1047</v>
      </c>
      <c r="U65" s="11" t="s">
        <v>1048</v>
      </c>
      <c r="V65" s="425"/>
    </row>
    <row r="66" spans="1:22" s="386" customFormat="1" ht="12" customHeight="1">
      <c r="A66" s="42" t="s">
        <v>1049</v>
      </c>
      <c r="B66" s="30"/>
      <c r="C66" s="30"/>
      <c r="D66" s="30"/>
      <c r="E66" s="30"/>
      <c r="F66" s="30"/>
      <c r="G66" s="30"/>
      <c r="H66" s="30"/>
      <c r="I66" s="30"/>
      <c r="J66" s="30"/>
    </row>
    <row r="67" spans="1:22" s="386" customFormat="1" ht="12" customHeight="1">
      <c r="A67" s="42" t="s">
        <v>1026</v>
      </c>
      <c r="B67" s="30"/>
      <c r="C67" s="30"/>
      <c r="D67" s="30"/>
      <c r="E67" s="30"/>
      <c r="F67" s="30"/>
      <c r="G67" s="30"/>
      <c r="H67" s="30"/>
      <c r="I67" s="30"/>
      <c r="J67" s="30"/>
    </row>
    <row r="68" spans="1:22" s="97" customFormat="1" ht="12" customHeight="1">
      <c r="A68" s="97" t="s">
        <v>1050</v>
      </c>
    </row>
    <row r="69" spans="1:22" s="97" customFormat="1" ht="36" customHeight="1">
      <c r="A69" s="995" t="s">
        <v>1051</v>
      </c>
      <c r="B69" s="995"/>
      <c r="C69" s="995"/>
      <c r="D69" s="995"/>
      <c r="E69" s="995"/>
      <c r="F69" s="995"/>
      <c r="G69" s="995"/>
      <c r="H69" s="995"/>
      <c r="I69" s="995"/>
      <c r="J69" s="995"/>
      <c r="K69" s="995"/>
      <c r="L69" s="995"/>
      <c r="M69" s="995"/>
      <c r="N69" s="995"/>
      <c r="O69" s="995"/>
      <c r="P69" s="995"/>
      <c r="Q69" s="995"/>
      <c r="R69" s="995"/>
      <c r="S69" s="995"/>
      <c r="T69" s="995"/>
      <c r="U69" s="995"/>
      <c r="V69" s="995"/>
    </row>
    <row r="70" spans="1:22" s="277" customFormat="1" ht="28.9" customHeight="1">
      <c r="A70" s="996" t="s">
        <v>1052</v>
      </c>
      <c r="B70" s="996"/>
      <c r="C70" s="996"/>
      <c r="D70" s="996"/>
      <c r="E70" s="996"/>
      <c r="F70" s="996"/>
      <c r="G70" s="996"/>
      <c r="H70" s="996"/>
      <c r="I70" s="996"/>
      <c r="J70" s="996"/>
      <c r="K70" s="996"/>
      <c r="L70" s="996"/>
      <c r="M70" s="996"/>
      <c r="N70" s="996"/>
      <c r="O70" s="996"/>
      <c r="P70" s="996"/>
      <c r="Q70" s="996"/>
      <c r="R70" s="996"/>
      <c r="S70" s="996"/>
      <c r="T70" s="996"/>
      <c r="U70" s="996"/>
      <c r="V70" s="996"/>
    </row>
    <row r="71" spans="1:22" s="97" customFormat="1" ht="12" customHeight="1">
      <c r="A71" s="264"/>
    </row>
    <row r="72" spans="1:22">
      <c r="A72" s="469" t="s">
        <v>1053</v>
      </c>
      <c r="B72" s="362"/>
      <c r="C72" s="362"/>
      <c r="D72" s="362"/>
      <c r="E72" s="362"/>
      <c r="F72" s="362"/>
      <c r="G72" s="362"/>
      <c r="H72" s="362"/>
      <c r="I72" s="362"/>
      <c r="J72" s="362"/>
      <c r="K72" s="362"/>
      <c r="L72" s="362"/>
      <c r="M72" s="362"/>
      <c r="N72" s="362"/>
      <c r="O72" s="362"/>
      <c r="P72" s="362"/>
      <c r="V72" s="362"/>
    </row>
    <row r="73" spans="1:22">
      <c r="A73" s="42" t="s">
        <v>1054</v>
      </c>
      <c r="B73" s="362"/>
      <c r="C73" s="362"/>
      <c r="D73" s="362"/>
      <c r="E73" s="362"/>
      <c r="F73" s="362"/>
      <c r="G73" s="362"/>
      <c r="H73" s="362"/>
      <c r="I73" s="362"/>
      <c r="J73" s="362"/>
      <c r="K73" s="362"/>
      <c r="L73" s="362"/>
      <c r="M73" s="362"/>
      <c r="N73" s="362"/>
      <c r="O73" s="362"/>
      <c r="P73" s="362"/>
      <c r="V73" s="362"/>
    </row>
    <row r="74" spans="1:22">
      <c r="A74" s="42" t="s">
        <v>1055</v>
      </c>
      <c r="B74" s="362"/>
      <c r="C74" s="362"/>
      <c r="D74" s="362"/>
      <c r="E74" s="362"/>
      <c r="F74" s="362"/>
      <c r="G74" s="362"/>
      <c r="H74" s="362"/>
      <c r="I74" s="362"/>
      <c r="J74" s="362"/>
      <c r="K74" s="362"/>
      <c r="L74" s="362"/>
      <c r="M74" s="362"/>
      <c r="N74" s="362"/>
      <c r="O74" s="362"/>
      <c r="P74" s="362"/>
      <c r="V74" s="362"/>
    </row>
    <row r="75" spans="1:22">
      <c r="A75" s="42" t="s">
        <v>1056</v>
      </c>
      <c r="B75" s="362"/>
      <c r="C75" s="362"/>
      <c r="D75" s="362"/>
      <c r="E75" s="362"/>
      <c r="F75" s="362"/>
      <c r="G75" s="362"/>
      <c r="H75" s="362"/>
      <c r="I75" s="362"/>
      <c r="J75" s="362"/>
      <c r="K75" s="362"/>
      <c r="L75" s="362"/>
      <c r="M75" s="362"/>
      <c r="N75" s="362"/>
      <c r="O75" s="362"/>
      <c r="P75" s="362"/>
      <c r="V75" s="362"/>
    </row>
    <row r="76" spans="1:22">
      <c r="A76" s="42" t="s">
        <v>1057</v>
      </c>
      <c r="B76" s="362"/>
      <c r="C76" s="362"/>
      <c r="D76" s="362"/>
      <c r="E76" s="362"/>
      <c r="F76" s="362"/>
      <c r="G76" s="362"/>
      <c r="H76" s="362"/>
      <c r="I76" s="362"/>
      <c r="J76" s="362"/>
      <c r="K76" s="362"/>
      <c r="L76" s="362"/>
      <c r="M76" s="362"/>
      <c r="N76" s="362"/>
      <c r="O76" s="362"/>
      <c r="P76" s="362"/>
      <c r="V76" s="362"/>
    </row>
    <row r="77" spans="1:22">
      <c r="A77" s="42"/>
      <c r="B77" s="362"/>
      <c r="C77" s="362"/>
      <c r="D77" s="362"/>
      <c r="E77" s="362"/>
      <c r="F77" s="362"/>
      <c r="G77" s="362"/>
      <c r="H77" s="362"/>
      <c r="I77" s="362"/>
      <c r="J77" s="362"/>
      <c r="K77" s="362"/>
      <c r="L77" s="362"/>
      <c r="M77" s="362"/>
      <c r="N77" s="362"/>
      <c r="O77" s="362"/>
      <c r="P77" s="362"/>
      <c r="V77" s="362"/>
    </row>
    <row r="78" spans="1:22">
      <c r="A78" s="469" t="s">
        <v>1058</v>
      </c>
      <c r="B78" s="362"/>
      <c r="C78" s="362"/>
      <c r="D78" s="362"/>
      <c r="E78" s="362"/>
      <c r="F78" s="362"/>
      <c r="G78" s="362"/>
      <c r="H78" s="362"/>
      <c r="I78" s="362"/>
      <c r="J78" s="362"/>
      <c r="K78" s="362"/>
      <c r="L78" s="362"/>
      <c r="M78" s="362"/>
      <c r="N78" s="362"/>
      <c r="O78" s="362"/>
      <c r="P78" s="362"/>
      <c r="V78" s="362"/>
    </row>
    <row r="79" spans="1:22">
      <c r="A79" s="42" t="s">
        <v>1059</v>
      </c>
      <c r="B79" s="362"/>
      <c r="C79" s="362"/>
      <c r="D79" s="362"/>
      <c r="E79" s="362"/>
      <c r="F79" s="362"/>
      <c r="G79" s="362"/>
      <c r="H79" s="362"/>
      <c r="I79" s="362"/>
      <c r="J79" s="362"/>
      <c r="K79" s="362"/>
      <c r="L79" s="362"/>
      <c r="M79" s="362"/>
      <c r="N79" s="362"/>
      <c r="O79" s="362"/>
      <c r="P79" s="362"/>
      <c r="V79" s="362"/>
    </row>
    <row r="80" spans="1:22">
      <c r="A80" s="42" t="s">
        <v>1060</v>
      </c>
      <c r="B80" s="362"/>
      <c r="C80" s="362"/>
      <c r="D80" s="362"/>
      <c r="E80" s="362"/>
      <c r="F80" s="362"/>
      <c r="G80" s="362"/>
      <c r="H80" s="362"/>
      <c r="I80" s="362"/>
      <c r="J80" s="362"/>
      <c r="K80" s="362"/>
      <c r="L80" s="362"/>
      <c r="M80" s="362"/>
      <c r="N80" s="362"/>
      <c r="O80" s="362"/>
      <c r="P80" s="362"/>
      <c r="V80" s="362"/>
    </row>
    <row r="81" spans="1:22">
      <c r="A81" s="42" t="s">
        <v>1061</v>
      </c>
      <c r="B81" s="362"/>
      <c r="C81" s="362"/>
      <c r="D81" s="362"/>
      <c r="E81" s="362"/>
      <c r="F81" s="362"/>
      <c r="G81" s="362"/>
      <c r="H81" s="362"/>
      <c r="I81" s="362"/>
      <c r="J81" s="362"/>
      <c r="K81" s="362"/>
      <c r="L81" s="362"/>
      <c r="M81" s="362"/>
      <c r="N81" s="362"/>
      <c r="O81" s="362"/>
      <c r="P81" s="362"/>
      <c r="V81" s="362"/>
    </row>
    <row r="82" spans="1:22">
      <c r="A82" s="42" t="s">
        <v>1062</v>
      </c>
      <c r="B82" s="362"/>
      <c r="C82" s="362"/>
      <c r="D82" s="362"/>
      <c r="E82" s="362"/>
      <c r="F82" s="362"/>
      <c r="G82" s="362"/>
      <c r="H82" s="362"/>
      <c r="I82" s="362"/>
      <c r="J82" s="362"/>
      <c r="K82" s="362"/>
      <c r="L82" s="362"/>
      <c r="M82" s="362"/>
      <c r="N82" s="362"/>
      <c r="O82" s="362"/>
      <c r="P82" s="362"/>
      <c r="V82" s="362"/>
    </row>
    <row r="83" spans="1:22">
      <c r="A83" s="42"/>
      <c r="B83" s="362"/>
      <c r="C83" s="362"/>
      <c r="D83" s="362"/>
      <c r="E83" s="362"/>
      <c r="F83" s="362"/>
      <c r="G83" s="362"/>
      <c r="H83" s="362"/>
      <c r="I83" s="362"/>
      <c r="J83" s="362"/>
      <c r="K83" s="362"/>
      <c r="L83" s="362"/>
      <c r="M83" s="362"/>
      <c r="N83" s="362"/>
      <c r="O83" s="362"/>
      <c r="P83" s="362"/>
      <c r="V83" s="362"/>
    </row>
    <row r="84" spans="1:22" s="450" customFormat="1" ht="12" customHeight="1">
      <c r="A84" s="93" t="s">
        <v>140</v>
      </c>
      <c r="B84" s="470"/>
      <c r="C84" s="471"/>
      <c r="D84" s="471"/>
      <c r="E84" s="471"/>
      <c r="F84" s="95"/>
      <c r="G84" s="472"/>
      <c r="H84" s="472"/>
      <c r="I84" s="447"/>
      <c r="J84" s="446"/>
      <c r="K84" s="445"/>
      <c r="L84" s="446"/>
      <c r="M84" s="447"/>
      <c r="N84" s="448"/>
      <c r="O84" s="449"/>
      <c r="P84" s="449"/>
      <c r="Q84" s="449"/>
    </row>
    <row r="85" spans="1:22" s="450" customFormat="1" ht="12" customHeight="1">
      <c r="A85" s="451" t="s">
        <v>1063</v>
      </c>
      <c r="B85" s="473"/>
      <c r="C85" s="474"/>
      <c r="D85" s="448"/>
      <c r="E85" s="455"/>
      <c r="F85" s="475"/>
      <c r="G85" s="455"/>
      <c r="H85" s="455"/>
      <c r="I85" s="447"/>
      <c r="J85" s="446"/>
      <c r="K85" s="446"/>
      <c r="M85" s="449"/>
      <c r="N85" s="448"/>
      <c r="O85" s="449"/>
      <c r="P85" s="449"/>
      <c r="Q85" s="449"/>
    </row>
    <row r="86" spans="1:22" s="95" customFormat="1" ht="12" customHeight="1">
      <c r="A86" s="451" t="s">
        <v>1064</v>
      </c>
    </row>
    <row r="87" spans="1:22" s="95" customFormat="1" ht="12" customHeight="1">
      <c r="A87" s="451" t="s">
        <v>1065</v>
      </c>
    </row>
    <row r="88" spans="1:22" s="95" customFormat="1" ht="12" customHeight="1">
      <c r="A88" s="451" t="s">
        <v>1066</v>
      </c>
    </row>
    <row r="89" spans="1:22" s="97" customFormat="1" ht="12" customHeight="1">
      <c r="A89" s="264"/>
    </row>
    <row r="90" spans="1:22" s="95" customFormat="1" ht="12" customHeight="1">
      <c r="A90" s="451" t="s">
        <v>1067</v>
      </c>
    </row>
    <row r="91" spans="1:22" s="95" customFormat="1" ht="12" customHeight="1">
      <c r="A91" s="451" t="s">
        <v>1068</v>
      </c>
    </row>
    <row r="92" spans="1:22" s="95" customFormat="1" ht="12" customHeight="1">
      <c r="A92" s="451" t="s">
        <v>1069</v>
      </c>
    </row>
    <row r="93" spans="1:22" s="95" customFormat="1" ht="12" customHeight="1">
      <c r="A93" s="451" t="s">
        <v>1070</v>
      </c>
    </row>
    <row r="94" spans="1:22" s="97" customFormat="1" ht="12" customHeight="1">
      <c r="A94" s="264"/>
    </row>
    <row r="95" spans="1:22" s="95" customFormat="1" ht="12" customHeight="1">
      <c r="A95" s="451" t="s">
        <v>1071</v>
      </c>
    </row>
    <row r="96" spans="1:22" s="95" customFormat="1" ht="12" customHeight="1">
      <c r="A96" s="451" t="s">
        <v>1072</v>
      </c>
    </row>
    <row r="97" spans="1:22" s="95" customFormat="1" ht="12" customHeight="1">
      <c r="A97" s="451" t="s">
        <v>1073</v>
      </c>
    </row>
    <row r="98" spans="1:22" s="95" customFormat="1" ht="12" customHeight="1">
      <c r="A98" s="451" t="s">
        <v>1074</v>
      </c>
    </row>
    <row r="99" spans="1:22" ht="12" customHeight="1">
      <c r="A99" s="362"/>
      <c r="B99" s="362"/>
      <c r="C99" s="362"/>
      <c r="D99" s="362"/>
      <c r="E99" s="362"/>
      <c r="F99" s="362"/>
      <c r="G99" s="362"/>
      <c r="H99" s="362"/>
      <c r="I99" s="362"/>
      <c r="J99" s="362"/>
      <c r="K99" s="362"/>
      <c r="L99" s="362"/>
      <c r="M99" s="362"/>
      <c r="N99" s="362"/>
      <c r="O99" s="362"/>
      <c r="P99" s="362"/>
      <c r="V99" s="362"/>
    </row>
    <row r="100" spans="1:22" s="95" customFormat="1" ht="12" customHeight="1">
      <c r="A100" s="451" t="s">
        <v>1075</v>
      </c>
    </row>
    <row r="101" spans="1:22" s="95" customFormat="1" ht="12" customHeight="1">
      <c r="A101" s="451" t="s">
        <v>1076</v>
      </c>
    </row>
    <row r="102" spans="1:22" s="95" customFormat="1" ht="12" customHeight="1">
      <c r="A102" s="451" t="s">
        <v>1077</v>
      </c>
    </row>
    <row r="103" spans="1:22" s="95" customFormat="1" ht="12" customHeight="1">
      <c r="A103" s="451" t="s">
        <v>1078</v>
      </c>
    </row>
    <row r="104" spans="1:22">
      <c r="B104" s="362"/>
      <c r="C104" s="362"/>
      <c r="D104" s="362"/>
      <c r="E104" s="362"/>
      <c r="F104" s="362"/>
      <c r="G104" s="362"/>
      <c r="H104" s="362"/>
      <c r="I104" s="362"/>
      <c r="J104" s="362"/>
      <c r="K104" s="362"/>
      <c r="L104" s="362"/>
      <c r="M104" s="362"/>
      <c r="N104" s="362"/>
      <c r="O104" s="362"/>
      <c r="P104" s="362"/>
      <c r="V104" s="362"/>
    </row>
    <row r="105" spans="1:22">
      <c r="A105" s="362"/>
      <c r="B105" s="362"/>
      <c r="C105" s="362"/>
      <c r="D105" s="362"/>
      <c r="E105" s="362"/>
      <c r="F105" s="362"/>
      <c r="G105" s="362"/>
      <c r="H105" s="362"/>
      <c r="I105" s="362"/>
      <c r="J105" s="362"/>
      <c r="K105" s="362"/>
      <c r="L105" s="362"/>
      <c r="M105" s="362"/>
      <c r="N105" s="362"/>
      <c r="O105" s="362"/>
      <c r="P105" s="362"/>
      <c r="V105" s="362"/>
    </row>
    <row r="106" spans="1:22">
      <c r="A106" s="362"/>
      <c r="B106" s="362"/>
      <c r="C106" s="362"/>
      <c r="D106" s="362"/>
      <c r="E106" s="362"/>
      <c r="F106" s="362"/>
      <c r="G106" s="362"/>
      <c r="H106" s="362"/>
      <c r="I106" s="362"/>
      <c r="J106" s="362"/>
      <c r="K106" s="362"/>
      <c r="L106" s="362"/>
      <c r="M106" s="362"/>
      <c r="N106" s="362"/>
      <c r="O106" s="362"/>
      <c r="P106" s="362"/>
      <c r="V106" s="362"/>
    </row>
    <row r="107" spans="1:22">
      <c r="A107" s="362"/>
      <c r="B107" s="362"/>
      <c r="C107" s="362"/>
      <c r="D107" s="362"/>
      <c r="E107" s="362"/>
      <c r="F107" s="362"/>
      <c r="G107" s="362"/>
      <c r="H107" s="362"/>
      <c r="I107" s="362"/>
      <c r="J107" s="362"/>
      <c r="K107" s="362"/>
      <c r="L107" s="362"/>
      <c r="M107" s="362"/>
      <c r="N107" s="362"/>
      <c r="O107" s="362"/>
      <c r="P107" s="362"/>
      <c r="V107" s="362"/>
    </row>
    <row r="108" spans="1:22">
      <c r="A108" s="362"/>
      <c r="B108" s="362"/>
      <c r="C108" s="362"/>
      <c r="D108" s="362"/>
      <c r="E108" s="362"/>
      <c r="F108" s="362"/>
      <c r="G108" s="362"/>
      <c r="H108" s="362"/>
      <c r="I108" s="362"/>
      <c r="J108" s="362"/>
      <c r="K108" s="362"/>
      <c r="L108" s="362"/>
      <c r="M108" s="362"/>
      <c r="N108" s="362"/>
      <c r="O108" s="362"/>
      <c r="P108" s="362"/>
      <c r="V108" s="362"/>
    </row>
    <row r="109" spans="1:22">
      <c r="A109" s="362"/>
      <c r="B109" s="362"/>
      <c r="C109" s="362"/>
      <c r="D109" s="362"/>
      <c r="E109" s="362"/>
      <c r="F109" s="362"/>
      <c r="G109" s="362"/>
      <c r="H109" s="362"/>
      <c r="I109" s="362"/>
      <c r="J109" s="362"/>
      <c r="K109" s="362"/>
      <c r="L109" s="362"/>
      <c r="M109" s="362"/>
      <c r="N109" s="362"/>
      <c r="O109" s="362"/>
      <c r="P109" s="362"/>
      <c r="V109" s="362"/>
    </row>
    <row r="110" spans="1:22">
      <c r="A110" s="362"/>
      <c r="B110" s="362"/>
      <c r="C110" s="362"/>
      <c r="D110" s="362"/>
      <c r="E110" s="362"/>
      <c r="F110" s="362"/>
      <c r="G110" s="362"/>
      <c r="H110" s="362"/>
      <c r="I110" s="362"/>
      <c r="J110" s="362"/>
      <c r="K110" s="362"/>
      <c r="L110" s="362"/>
      <c r="M110" s="362"/>
      <c r="N110" s="362"/>
      <c r="O110" s="362"/>
      <c r="P110" s="362"/>
      <c r="V110" s="362"/>
    </row>
    <row r="111" spans="1:22">
      <c r="A111" s="362"/>
      <c r="B111" s="362"/>
      <c r="C111" s="362"/>
      <c r="D111" s="362"/>
      <c r="E111" s="362"/>
      <c r="F111" s="362"/>
      <c r="G111" s="362"/>
      <c r="H111" s="362"/>
      <c r="I111" s="362"/>
      <c r="J111" s="362"/>
      <c r="K111" s="362"/>
      <c r="L111" s="362"/>
      <c r="M111" s="362"/>
      <c r="N111" s="362"/>
      <c r="O111" s="362"/>
      <c r="P111" s="362"/>
      <c r="V111" s="362"/>
    </row>
    <row r="112" spans="1:22">
      <c r="A112" s="362"/>
      <c r="B112" s="362"/>
      <c r="C112" s="362"/>
      <c r="D112" s="362"/>
      <c r="E112" s="362"/>
      <c r="F112" s="362"/>
      <c r="G112" s="362"/>
      <c r="H112" s="362"/>
      <c r="I112" s="362"/>
      <c r="J112" s="362"/>
      <c r="K112" s="362"/>
      <c r="L112" s="362"/>
      <c r="M112" s="362"/>
      <c r="N112" s="362"/>
      <c r="O112" s="362"/>
      <c r="P112" s="362"/>
      <c r="V112" s="362"/>
    </row>
    <row r="113" spans="1:22">
      <c r="A113" s="362"/>
      <c r="B113" s="362"/>
      <c r="C113" s="362"/>
      <c r="D113" s="362"/>
      <c r="E113" s="362"/>
      <c r="F113" s="362"/>
      <c r="G113" s="362"/>
      <c r="H113" s="362"/>
      <c r="I113" s="362"/>
      <c r="J113" s="362"/>
      <c r="K113" s="362"/>
      <c r="L113" s="362"/>
      <c r="M113" s="362"/>
      <c r="N113" s="362"/>
      <c r="O113" s="362"/>
      <c r="P113" s="362"/>
      <c r="V113" s="362"/>
    </row>
    <row r="114" spans="1:22">
      <c r="A114" s="362"/>
      <c r="B114" s="362"/>
      <c r="C114" s="362"/>
      <c r="D114" s="362"/>
      <c r="E114" s="362"/>
      <c r="F114" s="362"/>
      <c r="G114" s="362"/>
      <c r="H114" s="362"/>
      <c r="I114" s="362"/>
      <c r="J114" s="362"/>
      <c r="K114" s="362"/>
      <c r="L114" s="362"/>
      <c r="M114" s="362"/>
      <c r="N114" s="362"/>
      <c r="O114" s="362"/>
      <c r="P114" s="362"/>
      <c r="V114" s="362"/>
    </row>
    <row r="115" spans="1:22">
      <c r="A115" s="362"/>
      <c r="B115" s="362"/>
      <c r="C115" s="362"/>
      <c r="D115" s="362"/>
      <c r="E115" s="362"/>
      <c r="F115" s="362"/>
      <c r="G115" s="362"/>
      <c r="H115" s="362"/>
      <c r="I115" s="362"/>
      <c r="J115" s="362"/>
      <c r="K115" s="362"/>
      <c r="L115" s="362"/>
      <c r="M115" s="362"/>
      <c r="N115" s="362"/>
      <c r="O115" s="362"/>
      <c r="P115" s="362"/>
      <c r="V115" s="362"/>
    </row>
    <row r="116" spans="1:22">
      <c r="A116" s="362"/>
      <c r="B116" s="362"/>
      <c r="C116" s="362"/>
      <c r="D116" s="362"/>
      <c r="E116" s="362"/>
      <c r="F116" s="362"/>
      <c r="G116" s="362"/>
      <c r="H116" s="362"/>
      <c r="I116" s="362"/>
      <c r="J116" s="362"/>
      <c r="K116" s="362"/>
      <c r="L116" s="362"/>
      <c r="M116" s="362"/>
      <c r="N116" s="362"/>
      <c r="O116" s="362"/>
      <c r="P116" s="362"/>
      <c r="V116" s="362"/>
    </row>
  </sheetData>
  <mergeCells count="16">
    <mergeCell ref="A1:V1"/>
    <mergeCell ref="A2:V2"/>
    <mergeCell ref="A4:A6"/>
    <mergeCell ref="B4:F4"/>
    <mergeCell ref="G4:K4"/>
    <mergeCell ref="L4:P4"/>
    <mergeCell ref="Q4:U4"/>
    <mergeCell ref="V4:V5"/>
    <mergeCell ref="A69:V69"/>
    <mergeCell ref="A70:V70"/>
    <mergeCell ref="A63:A65"/>
    <mergeCell ref="B63:F63"/>
    <mergeCell ref="G63:K63"/>
    <mergeCell ref="L63:P63"/>
    <mergeCell ref="Q63:U63"/>
    <mergeCell ref="V63:V64"/>
  </mergeCells>
  <hyperlinks>
    <hyperlink ref="A90" r:id="rId1" xr:uid="{D30493CA-87EA-49E6-A811-6C7C98479591}"/>
    <hyperlink ref="A91" r:id="rId2" xr:uid="{5919F754-4BEE-43D3-AE87-55FF35DAAF41}"/>
    <hyperlink ref="A92" r:id="rId3" xr:uid="{9FEB7BE6-A04E-4CAA-8321-9435B0B478C3}"/>
    <hyperlink ref="A93" r:id="rId4" xr:uid="{17B4A0BB-4BC6-4184-B9EA-F4AFA67346E1}"/>
    <hyperlink ref="A85" r:id="rId5" xr:uid="{8C895DD7-212C-4C2E-980A-DBD308DFF23C}"/>
    <hyperlink ref="A86" r:id="rId6" xr:uid="{8D63A49E-73AC-45AA-91F1-DA7E06E7373B}"/>
    <hyperlink ref="A87" r:id="rId7" xr:uid="{F34B4EE2-110A-4A98-9121-55795EB1D7BE}"/>
    <hyperlink ref="A88" r:id="rId8" xr:uid="{17909963-92B8-4295-B1DF-7DDBB46F081C}"/>
    <hyperlink ref="A95" r:id="rId9" xr:uid="{ED285424-C2AB-498E-AC4C-FB4BC2D3B301}"/>
    <hyperlink ref="A96" r:id="rId10" xr:uid="{502C9986-E89F-4535-B9B8-658AB0DA0296}"/>
    <hyperlink ref="A97" r:id="rId11" xr:uid="{B2B10F14-3B9B-4AA8-9F1E-3D17F1752845}"/>
    <hyperlink ref="A98" r:id="rId12" xr:uid="{44B93502-6D1B-4ACB-9B69-9A4602AE9D17}"/>
    <hyperlink ref="A100" r:id="rId13" xr:uid="{D5B5FB72-4CDB-4C1B-BCD6-69C8D0394AB1}"/>
    <hyperlink ref="A101" r:id="rId14" xr:uid="{79615133-5F92-4519-97E9-6589E3C09B5F}"/>
    <hyperlink ref="A102" r:id="rId15" xr:uid="{603515C4-9228-4BCC-A60B-4EDC76C0667E}"/>
    <hyperlink ref="A103" r:id="rId16" xr:uid="{BFF1F474-7184-4DD9-9CBD-1FA1AD2FB4E5}"/>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BF04F-6A41-4BB1-9E44-8200E502AC8D}">
  <dimension ref="A1:AD67"/>
  <sheetViews>
    <sheetView showGridLines="0" workbookViewId="0">
      <selection sqref="A1:N1"/>
    </sheetView>
  </sheetViews>
  <sheetFormatPr defaultColWidth="9.140625" defaultRowHeight="11.25"/>
  <cols>
    <col min="1" max="1" width="27.140625" style="201" customWidth="1"/>
    <col min="2" max="13" width="6" style="201" customWidth="1"/>
    <col min="14" max="14" width="29.85546875" style="498" customWidth="1"/>
    <col min="15" max="15" width="6" style="492" customWidth="1"/>
    <col min="16" max="16" width="4.5703125" style="493" customWidth="1"/>
    <col min="17" max="17" width="5.85546875" style="223" customWidth="1"/>
    <col min="18" max="18" width="6" style="494" customWidth="1"/>
    <col min="19" max="16384" width="9.140625" style="201"/>
  </cols>
  <sheetData>
    <row r="1" spans="1:30" ht="12" customHeight="1">
      <c r="A1" s="942" t="s">
        <v>1079</v>
      </c>
      <c r="B1" s="942"/>
      <c r="C1" s="942"/>
      <c r="D1" s="942"/>
      <c r="E1" s="942"/>
      <c r="F1" s="942"/>
      <c r="G1" s="942"/>
      <c r="H1" s="942"/>
      <c r="I1" s="942"/>
      <c r="J1" s="942"/>
      <c r="K1" s="942"/>
      <c r="L1" s="942"/>
      <c r="M1" s="942"/>
      <c r="N1" s="942"/>
    </row>
    <row r="2" spans="1:30" s="498" customFormat="1" ht="12" customHeight="1">
      <c r="A2" s="943" t="s">
        <v>1080</v>
      </c>
      <c r="B2" s="943"/>
      <c r="C2" s="943"/>
      <c r="D2" s="943"/>
      <c r="E2" s="943"/>
      <c r="F2" s="943"/>
      <c r="G2" s="943"/>
      <c r="H2" s="943"/>
      <c r="I2" s="943"/>
      <c r="J2" s="943"/>
      <c r="K2" s="943"/>
      <c r="L2" s="943"/>
      <c r="M2" s="943"/>
      <c r="N2" s="943"/>
      <c r="O2" s="495"/>
      <c r="P2" s="496"/>
      <c r="Q2" s="223"/>
      <c r="R2" s="497"/>
    </row>
    <row r="3" spans="1:30" ht="12" customHeight="1"/>
    <row r="4" spans="1:30" s="5" customFormat="1" ht="12" customHeight="1">
      <c r="A4" s="10" t="s">
        <v>1107</v>
      </c>
      <c r="N4" s="469" t="s">
        <v>1108</v>
      </c>
      <c r="O4" s="499"/>
      <c r="P4" s="223"/>
      <c r="Q4" s="223"/>
      <c r="R4" s="500"/>
    </row>
    <row r="5" spans="1:30" s="5" customFormat="1" ht="12" customHeight="1" thickBot="1">
      <c r="B5" s="7"/>
      <c r="C5" s="7"/>
      <c r="D5" s="7"/>
      <c r="E5" s="7"/>
      <c r="F5" s="7"/>
      <c r="G5" s="7"/>
      <c r="H5" s="7"/>
      <c r="I5" s="7"/>
      <c r="J5" s="7"/>
      <c r="K5" s="7"/>
      <c r="L5" s="7"/>
      <c r="M5" s="501" t="s">
        <v>1083</v>
      </c>
      <c r="N5" s="277"/>
      <c r="O5" s="499"/>
      <c r="P5" s="223"/>
      <c r="Q5" s="223"/>
      <c r="R5" s="500"/>
    </row>
    <row r="6" spans="1:30" s="5" customFormat="1" ht="12" customHeight="1" thickBot="1">
      <c r="A6" s="483"/>
      <c r="B6" s="894">
        <v>2025</v>
      </c>
      <c r="C6" s="895"/>
      <c r="D6" s="895"/>
      <c r="E6" s="895"/>
      <c r="F6" s="895"/>
      <c r="G6" s="895"/>
      <c r="H6" s="895"/>
      <c r="I6" s="973"/>
      <c r="J6" s="895">
        <v>2024</v>
      </c>
      <c r="K6" s="895"/>
      <c r="L6" s="895"/>
      <c r="M6" s="973"/>
      <c r="N6" s="277"/>
      <c r="O6" s="499"/>
      <c r="P6" s="223"/>
      <c r="Q6" s="223"/>
      <c r="R6" s="500"/>
    </row>
    <row r="7" spans="1:30" s="5" customFormat="1" ht="12" customHeight="1" thickBot="1">
      <c r="B7" s="34" t="s">
        <v>1109</v>
      </c>
      <c r="C7" s="34" t="s">
        <v>1110</v>
      </c>
      <c r="D7" s="34" t="s">
        <v>1111</v>
      </c>
      <c r="E7" s="34" t="s">
        <v>1112</v>
      </c>
      <c r="F7" s="34" t="s">
        <v>1113</v>
      </c>
      <c r="G7" s="34" t="s">
        <v>1114</v>
      </c>
      <c r="H7" s="34" t="s">
        <v>1115</v>
      </c>
      <c r="I7" s="34" t="s">
        <v>1116</v>
      </c>
      <c r="J7" s="34" t="s">
        <v>1117</v>
      </c>
      <c r="K7" s="34" t="s">
        <v>1118</v>
      </c>
      <c r="L7" s="34" t="s">
        <v>1119</v>
      </c>
      <c r="M7" s="34" t="s">
        <v>1120</v>
      </c>
      <c r="N7" s="277"/>
      <c r="O7" s="499"/>
      <c r="P7" s="223"/>
      <c r="Q7" s="223"/>
      <c r="R7" s="500"/>
    </row>
    <row r="8" spans="1:30" s="5" customFormat="1" ht="12" customHeight="1">
      <c r="A8" s="423" t="s">
        <v>957</v>
      </c>
      <c r="B8" s="502"/>
      <c r="C8" s="502"/>
      <c r="D8" s="502"/>
      <c r="E8" s="502"/>
      <c r="F8" s="502"/>
      <c r="G8" s="502"/>
      <c r="H8" s="502"/>
      <c r="I8" s="502"/>
      <c r="J8" s="502"/>
      <c r="K8" s="502"/>
      <c r="L8" s="502"/>
      <c r="M8" s="502"/>
      <c r="N8" s="469" t="s">
        <v>957</v>
      </c>
      <c r="O8" s="132"/>
      <c r="P8" s="33"/>
      <c r="Q8" s="223"/>
      <c r="R8" s="500"/>
    </row>
    <row r="9" spans="1:30" s="5" customFormat="1" ht="12" customHeight="1">
      <c r="A9" s="68" t="s">
        <v>1121</v>
      </c>
      <c r="B9" s="503">
        <v>-3.3178670613333332</v>
      </c>
      <c r="C9" s="503">
        <v>-3.7590098947000001</v>
      </c>
      <c r="D9" s="503">
        <v>-2.9879526739000006</v>
      </c>
      <c r="E9" s="503">
        <v>-2.9698626934666676</v>
      </c>
      <c r="F9" s="503">
        <v>-3.5985967280666658</v>
      </c>
      <c r="G9" s="503">
        <v>-3.8396974079666664</v>
      </c>
      <c r="H9" s="503">
        <v>-4.0431624233999992</v>
      </c>
      <c r="I9" s="503">
        <v>-5.2800352392000001</v>
      </c>
      <c r="J9" s="503">
        <v>-5.7738122182666665</v>
      </c>
      <c r="K9" s="503">
        <v>-6.2531926634333326</v>
      </c>
      <c r="L9" s="503">
        <v>-5.8062168016999998</v>
      </c>
      <c r="M9" s="503">
        <v>-4.1167457637333333</v>
      </c>
      <c r="N9" s="68" t="s">
        <v>1122</v>
      </c>
      <c r="O9" s="503"/>
      <c r="P9" s="504"/>
      <c r="Q9" s="238"/>
      <c r="R9" s="500"/>
      <c r="S9" s="500"/>
      <c r="T9" s="500"/>
      <c r="U9" s="500"/>
      <c r="V9" s="500"/>
      <c r="W9" s="500"/>
      <c r="X9" s="500"/>
      <c r="Y9" s="500"/>
      <c r="Z9" s="500"/>
      <c r="AA9" s="500"/>
      <c r="AB9" s="500"/>
      <c r="AC9" s="500"/>
      <c r="AD9" s="500"/>
    </row>
    <row r="10" spans="1:30" s="5" customFormat="1" ht="12" customHeight="1">
      <c r="A10" s="68" t="s">
        <v>1123</v>
      </c>
      <c r="B10" s="223">
        <v>12.853853709499999</v>
      </c>
      <c r="C10" s="223">
        <v>1.2452238467000001</v>
      </c>
      <c r="D10" s="223">
        <v>3.3297565838000001</v>
      </c>
      <c r="E10" s="223">
        <v>-2.6458190085000002</v>
      </c>
      <c r="F10" s="223">
        <v>-7.5435111557000001</v>
      </c>
      <c r="G10" s="223">
        <v>-3.3228020098000002</v>
      </c>
      <c r="H10" s="223">
        <v>-0.27594856880000002</v>
      </c>
      <c r="I10" s="223">
        <v>-7.4899068082999998</v>
      </c>
      <c r="J10" s="223">
        <v>-1.8706476574999999</v>
      </c>
      <c r="K10" s="223">
        <v>-0.79308681280000004</v>
      </c>
      <c r="L10" s="223">
        <v>-0.65508775480000003</v>
      </c>
      <c r="M10" s="223">
        <v>-6.3568427079000003</v>
      </c>
      <c r="N10" s="68" t="s">
        <v>1124</v>
      </c>
      <c r="O10" s="223"/>
      <c r="P10" s="223"/>
      <c r="Q10" s="223"/>
      <c r="R10" s="500"/>
      <c r="S10" s="500"/>
      <c r="T10" s="500"/>
      <c r="U10" s="500"/>
      <c r="V10" s="500"/>
      <c r="W10" s="500"/>
      <c r="X10" s="500"/>
      <c r="Y10" s="500"/>
      <c r="Z10" s="500"/>
      <c r="AA10" s="500"/>
      <c r="AB10" s="500"/>
      <c r="AC10" s="500"/>
      <c r="AD10" s="500"/>
    </row>
    <row r="11" spans="1:30" s="5" customFormat="1" ht="12" customHeight="1">
      <c r="A11" s="68" t="s">
        <v>1125</v>
      </c>
      <c r="B11" s="223">
        <v>4.4231832222760588</v>
      </c>
      <c r="C11" s="223">
        <v>4.9757749286641202</v>
      </c>
      <c r="D11" s="223">
        <v>3.836738258477169</v>
      </c>
      <c r="E11" s="223">
        <v>2.6540063678741737</v>
      </c>
      <c r="F11" s="223">
        <v>3.083891280457876</v>
      </c>
      <c r="G11" s="223">
        <v>0.67058059231227407</v>
      </c>
      <c r="H11" s="223">
        <v>1.2776195688352243</v>
      </c>
      <c r="I11" s="223">
        <v>1.9100367985591769</v>
      </c>
      <c r="J11" s="223">
        <v>1.607975791027098</v>
      </c>
      <c r="K11" s="223">
        <v>3.935741325594011</v>
      </c>
      <c r="L11" s="223">
        <v>6.0538723164264736</v>
      </c>
      <c r="M11" s="223">
        <v>9.7434988485733456</v>
      </c>
      <c r="N11" s="68" t="s">
        <v>1126</v>
      </c>
      <c r="O11" s="223"/>
      <c r="P11" s="223"/>
      <c r="Q11" s="223"/>
      <c r="R11" s="500"/>
      <c r="S11" s="500"/>
      <c r="T11" s="500"/>
      <c r="U11" s="500"/>
      <c r="V11" s="500"/>
      <c r="W11" s="500"/>
      <c r="X11" s="500"/>
      <c r="Y11" s="500"/>
      <c r="Z11" s="500"/>
      <c r="AA11" s="500"/>
      <c r="AB11" s="500"/>
      <c r="AC11" s="500"/>
      <c r="AD11" s="500"/>
    </row>
    <row r="12" spans="1:30" s="5" customFormat="1" ht="12" customHeight="1">
      <c r="A12" s="68" t="s">
        <v>1127</v>
      </c>
      <c r="B12" s="223">
        <v>-12.0086758548</v>
      </c>
      <c r="C12" s="223">
        <v>-11.4348214794</v>
      </c>
      <c r="D12" s="223">
        <v>-11.9848937982</v>
      </c>
      <c r="E12" s="223">
        <v>-14.027934443099999</v>
      </c>
      <c r="F12" s="223">
        <v>-13.9554480611</v>
      </c>
      <c r="G12" s="223">
        <v>-14.176905123499999</v>
      </c>
      <c r="H12" s="223">
        <v>-13.829379490499999</v>
      </c>
      <c r="I12" s="223">
        <v>-17.0509530082</v>
      </c>
      <c r="J12" s="223">
        <v>-11.466623220200001</v>
      </c>
      <c r="K12" s="223">
        <v>-13.6185359497</v>
      </c>
      <c r="L12" s="223">
        <v>-14.053206212899999</v>
      </c>
      <c r="M12" s="223">
        <v>-16.5473660627</v>
      </c>
      <c r="N12" s="68" t="s">
        <v>1128</v>
      </c>
      <c r="O12" s="223"/>
      <c r="P12" s="223"/>
      <c r="Q12" s="223"/>
      <c r="R12" s="500"/>
      <c r="S12" s="500"/>
      <c r="T12" s="500"/>
      <c r="U12" s="500"/>
      <c r="V12" s="500"/>
      <c r="W12" s="500"/>
      <c r="X12" s="500"/>
      <c r="Y12" s="500"/>
      <c r="Z12" s="500"/>
      <c r="AA12" s="500"/>
      <c r="AB12" s="500"/>
      <c r="AC12" s="500"/>
      <c r="AD12" s="500"/>
    </row>
    <row r="13" spans="1:30" s="5" customFormat="1" ht="12" customHeight="1">
      <c r="A13" s="68" t="s">
        <v>1129</v>
      </c>
      <c r="B13" s="223">
        <v>-9.0745570365999999</v>
      </c>
      <c r="C13" s="223">
        <v>-10.8808315714</v>
      </c>
      <c r="D13" s="223">
        <v>-8.9531006144000003</v>
      </c>
      <c r="E13" s="223">
        <v>-12.026100141900001</v>
      </c>
      <c r="F13" s="223">
        <v>-12.8050254615</v>
      </c>
      <c r="G13" s="223">
        <v>-14.5482642999</v>
      </c>
      <c r="H13" s="223">
        <v>-12.2542385023</v>
      </c>
      <c r="I13" s="223">
        <v>-14.8797394671</v>
      </c>
      <c r="J13" s="223">
        <v>-12.7190270347</v>
      </c>
      <c r="K13" s="223">
        <v>-13.776161477800001</v>
      </c>
      <c r="L13" s="223">
        <v>-15.6170083002</v>
      </c>
      <c r="M13" s="223">
        <v>-15.8337438732</v>
      </c>
      <c r="N13" s="68" t="s">
        <v>1130</v>
      </c>
      <c r="O13" s="223"/>
      <c r="P13" s="223"/>
      <c r="Q13" s="223"/>
      <c r="R13" s="500"/>
      <c r="S13" s="500"/>
      <c r="T13" s="500"/>
      <c r="U13" s="500"/>
      <c r="V13" s="500"/>
      <c r="W13" s="500"/>
      <c r="X13" s="500"/>
      <c r="Y13" s="500"/>
      <c r="Z13" s="500"/>
      <c r="AA13" s="500"/>
      <c r="AB13" s="500"/>
      <c r="AC13" s="500"/>
      <c r="AD13" s="500"/>
    </row>
    <row r="14" spans="1:30" s="5" customFormat="1" ht="12" customHeight="1">
      <c r="A14" s="68" t="s">
        <v>1131</v>
      </c>
      <c r="B14" s="223">
        <v>-14.2412002668</v>
      </c>
      <c r="C14" s="223">
        <v>-12.4962209302</v>
      </c>
      <c r="D14" s="223">
        <v>-12.304923043300001</v>
      </c>
      <c r="E14" s="223">
        <v>-14.2123949096</v>
      </c>
      <c r="F14" s="223">
        <v>-14.9916508561</v>
      </c>
      <c r="G14" s="223">
        <v>-14.3296145172</v>
      </c>
      <c r="H14" s="223">
        <v>-13.739947002899999</v>
      </c>
      <c r="I14" s="223">
        <v>-16.9729661525</v>
      </c>
      <c r="J14" s="223">
        <v>-14.977538174899999</v>
      </c>
      <c r="K14" s="223">
        <v>-13.8855107459</v>
      </c>
      <c r="L14" s="223">
        <v>-14.731056111899999</v>
      </c>
      <c r="M14" s="223">
        <v>-16.4976174528</v>
      </c>
      <c r="N14" s="68" t="s">
        <v>1132</v>
      </c>
      <c r="O14" s="223"/>
      <c r="P14" s="223"/>
      <c r="Q14" s="223"/>
      <c r="R14" s="500"/>
      <c r="S14" s="500"/>
      <c r="T14" s="500"/>
      <c r="U14" s="500"/>
      <c r="V14" s="500"/>
      <c r="W14" s="500"/>
      <c r="X14" s="500"/>
      <c r="Y14" s="500"/>
      <c r="Z14" s="500"/>
      <c r="AA14" s="500"/>
      <c r="AB14" s="500"/>
      <c r="AC14" s="500"/>
      <c r="AD14" s="500"/>
    </row>
    <row r="15" spans="1:30" s="5" customFormat="1" ht="12" customHeight="1">
      <c r="A15" s="68" t="s">
        <v>1133</v>
      </c>
      <c r="B15" s="223">
        <v>1.5383371843</v>
      </c>
      <c r="C15" s="223">
        <v>3.4297350026000002</v>
      </c>
      <c r="D15" s="223">
        <v>2.5011578567999999</v>
      </c>
      <c r="E15" s="223">
        <v>2.4197443057000001</v>
      </c>
      <c r="F15" s="223">
        <v>4.1591142246999997</v>
      </c>
      <c r="G15" s="223">
        <v>1.8281179719</v>
      </c>
      <c r="H15" s="223">
        <v>3.0346521948</v>
      </c>
      <c r="I15" s="223">
        <v>1.9441017959</v>
      </c>
      <c r="J15" s="223">
        <v>3.9054818348999998</v>
      </c>
      <c r="K15" s="223">
        <v>2.8750902863999999</v>
      </c>
      <c r="L15" s="223">
        <v>4.5164708168000001</v>
      </c>
      <c r="M15" s="223">
        <v>2.8403558081</v>
      </c>
      <c r="N15" s="68" t="s">
        <v>1134</v>
      </c>
      <c r="O15" s="223"/>
      <c r="P15" s="223"/>
      <c r="Q15" s="223"/>
      <c r="R15" s="500"/>
      <c r="S15" s="500"/>
      <c r="T15" s="500"/>
      <c r="U15" s="500"/>
      <c r="V15" s="500"/>
      <c r="W15" s="500"/>
      <c r="X15" s="500"/>
      <c r="Y15" s="500"/>
      <c r="Z15" s="500"/>
      <c r="AA15" s="500"/>
      <c r="AB15" s="500"/>
      <c r="AC15" s="500"/>
      <c r="AD15" s="500"/>
    </row>
    <row r="16" spans="1:30" s="5" customFormat="1" ht="12" customHeight="1">
      <c r="A16" s="68" t="s">
        <v>1135</v>
      </c>
      <c r="B16" s="223">
        <v>1.4584130859</v>
      </c>
      <c r="C16" s="223">
        <v>4.9305010348999998</v>
      </c>
      <c r="D16" s="223">
        <v>3.0421662892999999</v>
      </c>
      <c r="E16" s="223">
        <v>2.1338827766000001</v>
      </c>
      <c r="F16" s="223">
        <v>4.4412685338999998</v>
      </c>
      <c r="G16" s="223">
        <v>0.560724734</v>
      </c>
      <c r="H16" s="223">
        <v>2.2010966660000002</v>
      </c>
      <c r="I16" s="223">
        <v>2.3012965640999998</v>
      </c>
      <c r="J16" s="223">
        <v>1.6283158226000001</v>
      </c>
      <c r="K16" s="223">
        <v>9.8037070599999998E-2</v>
      </c>
      <c r="L16" s="223">
        <v>0.97406377300000002</v>
      </c>
      <c r="M16" s="223">
        <v>2.7350418735000002</v>
      </c>
      <c r="N16" s="68" t="s">
        <v>1136</v>
      </c>
      <c r="O16" s="223"/>
      <c r="P16" s="223"/>
      <c r="Q16" s="223"/>
      <c r="R16" s="500"/>
      <c r="S16" s="500"/>
      <c r="T16" s="500"/>
      <c r="U16" s="500"/>
      <c r="V16" s="500"/>
      <c r="W16" s="500"/>
      <c r="X16" s="500"/>
      <c r="Y16" s="500"/>
      <c r="Z16" s="500"/>
      <c r="AA16" s="500"/>
      <c r="AB16" s="500"/>
      <c r="AC16" s="500"/>
      <c r="AD16" s="500"/>
    </row>
    <row r="17" spans="1:30" s="5" customFormat="1" ht="12" customHeight="1">
      <c r="A17" s="68" t="s">
        <v>1137</v>
      </c>
      <c r="B17" s="223">
        <v>1.6192058500694624</v>
      </c>
      <c r="C17" s="223">
        <v>11.617143313698158</v>
      </c>
      <c r="D17" s="223">
        <v>3.4869003794328144</v>
      </c>
      <c r="E17" s="223">
        <v>6.4648169967880929</v>
      </c>
      <c r="F17" s="223">
        <v>14.089477674865789</v>
      </c>
      <c r="G17" s="223">
        <v>13.49310494681812</v>
      </c>
      <c r="H17" s="223">
        <v>13.000673617327951</v>
      </c>
      <c r="I17" s="223">
        <v>8.9626068527092428</v>
      </c>
      <c r="J17" s="223">
        <v>7.1533558826899268</v>
      </c>
      <c r="K17" s="223">
        <v>1.3536751312170234</v>
      </c>
      <c r="L17" s="223">
        <v>10.848894269471366</v>
      </c>
      <c r="M17" s="223">
        <v>2.3375311105303109</v>
      </c>
      <c r="N17" s="68" t="s">
        <v>1138</v>
      </c>
      <c r="O17" s="223"/>
      <c r="P17" s="223"/>
      <c r="Q17" s="483"/>
      <c r="R17" s="506"/>
      <c r="S17" s="500"/>
      <c r="T17" s="500"/>
      <c r="U17" s="500"/>
      <c r="V17" s="500"/>
      <c r="W17" s="500"/>
      <c r="X17" s="500"/>
      <c r="Y17" s="500"/>
      <c r="Z17" s="500"/>
      <c r="AA17" s="500"/>
      <c r="AB17" s="500"/>
      <c r="AC17" s="500"/>
      <c r="AD17" s="500"/>
    </row>
    <row r="18" spans="1:30" s="5" customFormat="1" ht="12" customHeight="1">
      <c r="A18" s="423" t="s">
        <v>948</v>
      </c>
      <c r="B18" s="223"/>
      <c r="C18" s="223"/>
      <c r="D18" s="223"/>
      <c r="E18" s="223"/>
      <c r="F18" s="223"/>
      <c r="G18" s="223"/>
      <c r="H18" s="223"/>
      <c r="I18" s="223"/>
      <c r="J18" s="223"/>
      <c r="K18" s="223"/>
      <c r="L18" s="223"/>
      <c r="M18" s="223"/>
      <c r="N18" s="507" t="s">
        <v>987</v>
      </c>
      <c r="O18" s="223"/>
      <c r="P18" s="223"/>
      <c r="Q18" s="223"/>
      <c r="R18" s="500"/>
      <c r="S18" s="500"/>
      <c r="T18" s="500"/>
      <c r="U18" s="500"/>
      <c r="V18" s="500"/>
      <c r="W18" s="500"/>
      <c r="X18" s="500"/>
      <c r="Y18" s="500"/>
      <c r="Z18" s="500"/>
      <c r="AA18" s="500"/>
      <c r="AB18" s="500"/>
      <c r="AC18" s="500"/>
      <c r="AD18" s="500"/>
    </row>
    <row r="19" spans="1:30" s="5" customFormat="1" ht="12" customHeight="1">
      <c r="A19" s="68" t="s">
        <v>1123</v>
      </c>
      <c r="B19" s="223">
        <v>6.9615011908</v>
      </c>
      <c r="C19" s="223">
        <v>-3.1289239599999998</v>
      </c>
      <c r="D19" s="223">
        <v>-1.8324752073999999</v>
      </c>
      <c r="E19" s="223">
        <v>-4.4907820540000003</v>
      </c>
      <c r="F19" s="223">
        <v>-2.3424578730999999</v>
      </c>
      <c r="G19" s="223">
        <v>-4.2979064900999999</v>
      </c>
      <c r="H19" s="223">
        <v>-0.85786542269999999</v>
      </c>
      <c r="I19" s="223">
        <v>-10.922453322400001</v>
      </c>
      <c r="J19" s="223">
        <v>-3.1095337853</v>
      </c>
      <c r="K19" s="223">
        <v>-4.1238987537999998</v>
      </c>
      <c r="L19" s="223">
        <v>-0.89803193889999999</v>
      </c>
      <c r="M19" s="223">
        <v>-7.8290881066000004</v>
      </c>
      <c r="N19" s="68" t="s">
        <v>1124</v>
      </c>
      <c r="O19" s="223"/>
      <c r="P19" s="223"/>
      <c r="Q19" s="223"/>
      <c r="R19" s="500"/>
      <c r="S19" s="500"/>
      <c r="T19" s="500"/>
      <c r="U19" s="500"/>
      <c r="V19" s="500"/>
      <c r="W19" s="500"/>
      <c r="X19" s="500"/>
      <c r="Y19" s="500"/>
      <c r="Z19" s="500"/>
      <c r="AA19" s="500"/>
      <c r="AB19" s="500"/>
      <c r="AC19" s="500"/>
      <c r="AD19" s="500"/>
    </row>
    <row r="20" spans="1:30" s="5" customFormat="1" ht="12" customHeight="1">
      <c r="A20" s="68" t="s">
        <v>1137</v>
      </c>
      <c r="B20" s="223">
        <v>5.9112916918508827</v>
      </c>
      <c r="C20" s="223">
        <v>3.9934651306808262</v>
      </c>
      <c r="D20" s="223">
        <v>7.3432041327316186</v>
      </c>
      <c r="E20" s="223">
        <v>4.2600963710336721</v>
      </c>
      <c r="F20" s="223">
        <v>4.3923654311847056</v>
      </c>
      <c r="G20" s="223">
        <v>3.0662123879762566</v>
      </c>
      <c r="H20" s="223">
        <v>3.0301913071959907</v>
      </c>
      <c r="I20" s="223">
        <v>3.9369229130018089</v>
      </c>
      <c r="J20" s="223">
        <v>1.9426573364912216</v>
      </c>
      <c r="K20" s="223">
        <v>2.1080883384407163</v>
      </c>
      <c r="L20" s="223">
        <v>3.5650689269660312</v>
      </c>
      <c r="M20" s="223">
        <v>3.0168646657863176</v>
      </c>
      <c r="N20" s="68" t="s">
        <v>1126</v>
      </c>
      <c r="O20" s="223"/>
      <c r="P20" s="223"/>
      <c r="Q20" s="223"/>
      <c r="R20" s="500"/>
      <c r="S20" s="500"/>
      <c r="T20" s="500"/>
      <c r="U20" s="500"/>
      <c r="V20" s="500"/>
      <c r="W20" s="500"/>
      <c r="X20" s="500"/>
      <c r="Y20" s="500"/>
      <c r="Z20" s="500"/>
      <c r="AA20" s="500"/>
      <c r="AB20" s="500"/>
      <c r="AC20" s="500"/>
      <c r="AD20" s="500"/>
    </row>
    <row r="21" spans="1:30" s="5" customFormat="1" ht="12" customHeight="1">
      <c r="A21" s="68" t="s">
        <v>1127</v>
      </c>
      <c r="B21" s="223">
        <v>-9.5536464820999996</v>
      </c>
      <c r="C21" s="223">
        <v>-12.2949452752</v>
      </c>
      <c r="D21" s="223">
        <v>-10.0872510186</v>
      </c>
      <c r="E21" s="223">
        <v>-12.1267407093</v>
      </c>
      <c r="F21" s="223">
        <v>-14.1908523525</v>
      </c>
      <c r="G21" s="223">
        <v>-17.886778894100001</v>
      </c>
      <c r="H21" s="223">
        <v>-13.1230350504</v>
      </c>
      <c r="I21" s="223">
        <v>-16.585781795500001</v>
      </c>
      <c r="J21" s="223">
        <v>-9.2994163746999998</v>
      </c>
      <c r="K21" s="223">
        <v>-13.1025517045</v>
      </c>
      <c r="L21" s="223">
        <v>-13.170355885099999</v>
      </c>
      <c r="M21" s="223">
        <v>-14.2147596597</v>
      </c>
      <c r="N21" s="68" t="s">
        <v>1128</v>
      </c>
      <c r="O21" s="223"/>
      <c r="P21" s="223"/>
      <c r="Q21" s="223"/>
      <c r="R21" s="500"/>
      <c r="S21" s="500"/>
      <c r="T21" s="500"/>
      <c r="U21" s="500"/>
      <c r="V21" s="500"/>
      <c r="W21" s="500"/>
      <c r="X21" s="500"/>
      <c r="Y21" s="500"/>
      <c r="Z21" s="500"/>
      <c r="AA21" s="500"/>
      <c r="AB21" s="500"/>
      <c r="AC21" s="500"/>
      <c r="AD21" s="500"/>
    </row>
    <row r="22" spans="1:30" s="5" customFormat="1" ht="12" customHeight="1">
      <c r="A22" s="68" t="s">
        <v>1129</v>
      </c>
      <c r="B22" s="223">
        <v>-7.6694939397999997</v>
      </c>
      <c r="C22" s="223">
        <v>-11.812592489</v>
      </c>
      <c r="D22" s="223">
        <v>-7.6582974092000002</v>
      </c>
      <c r="E22" s="223">
        <v>-11.9430695602</v>
      </c>
      <c r="F22" s="223">
        <v>-10.325269520200001</v>
      </c>
      <c r="G22" s="223">
        <v>-16.119407616499998</v>
      </c>
      <c r="H22" s="223">
        <v>-12.511484422100001</v>
      </c>
      <c r="I22" s="223">
        <v>-11.7714843155</v>
      </c>
      <c r="J22" s="223">
        <v>-7.7152675801999999</v>
      </c>
      <c r="K22" s="223">
        <v>-11.188892814300001</v>
      </c>
      <c r="L22" s="223">
        <v>-17.386821485900001</v>
      </c>
      <c r="M22" s="223">
        <v>-14.81338014</v>
      </c>
      <c r="N22" s="68" t="s">
        <v>1130</v>
      </c>
      <c r="O22" s="223"/>
      <c r="P22" s="223"/>
      <c r="Q22" s="223"/>
      <c r="R22" s="500"/>
      <c r="S22" s="500"/>
      <c r="T22" s="500"/>
      <c r="U22" s="500"/>
      <c r="V22" s="500"/>
      <c r="W22" s="500"/>
      <c r="X22" s="500"/>
      <c r="Y22" s="500"/>
      <c r="Z22" s="500"/>
      <c r="AA22" s="500"/>
      <c r="AB22" s="500"/>
      <c r="AC22" s="500"/>
      <c r="AD22" s="500"/>
    </row>
    <row r="23" spans="1:30" s="5" customFormat="1" ht="12" customHeight="1">
      <c r="A23" s="68" t="s">
        <v>1131</v>
      </c>
      <c r="B23" s="223">
        <v>-10.2883314987</v>
      </c>
      <c r="C23" s="223">
        <v>-12.0601837535</v>
      </c>
      <c r="D23" s="223">
        <v>-9.1470655241000003</v>
      </c>
      <c r="E23" s="223">
        <v>-11.818370510299999</v>
      </c>
      <c r="F23" s="223">
        <v>-12.8203983553</v>
      </c>
      <c r="G23" s="223">
        <v>-15.5250657295</v>
      </c>
      <c r="H23" s="223">
        <v>-11.155344341499999</v>
      </c>
      <c r="I23" s="223">
        <v>-13.6262379959</v>
      </c>
      <c r="J23" s="223">
        <v>-12.3250806618</v>
      </c>
      <c r="K23" s="223">
        <v>-10.2046383508</v>
      </c>
      <c r="L23" s="223">
        <v>-14.128222821</v>
      </c>
      <c r="M23" s="223">
        <v>-12.031961709200001</v>
      </c>
      <c r="N23" s="68" t="s">
        <v>1132</v>
      </c>
      <c r="O23" s="223"/>
      <c r="P23" s="223"/>
      <c r="Q23" s="223"/>
      <c r="R23" s="500"/>
      <c r="S23" s="500"/>
      <c r="T23" s="500"/>
      <c r="U23" s="500"/>
      <c r="V23" s="500"/>
      <c r="W23" s="500"/>
      <c r="X23" s="500"/>
      <c r="Y23" s="500"/>
      <c r="Z23" s="500"/>
      <c r="AA23" s="500"/>
      <c r="AB23" s="500"/>
      <c r="AC23" s="500"/>
      <c r="AD23" s="500"/>
    </row>
    <row r="24" spans="1:30" s="5" customFormat="1" ht="12" customHeight="1">
      <c r="A24" s="68" t="s">
        <v>1133</v>
      </c>
      <c r="B24" s="223">
        <v>0.57335247229999997</v>
      </c>
      <c r="C24" s="223">
        <v>1.8362760737999999</v>
      </c>
      <c r="D24" s="223">
        <v>0.59166566409999999</v>
      </c>
      <c r="E24" s="223">
        <v>2.2799826671000001</v>
      </c>
      <c r="F24" s="223">
        <v>5.7728958584000001</v>
      </c>
      <c r="G24" s="223">
        <v>0.1040808109</v>
      </c>
      <c r="H24" s="223">
        <v>3.5538431401000001</v>
      </c>
      <c r="I24" s="223">
        <v>2.8115512335999999</v>
      </c>
      <c r="J24" s="223">
        <v>2.9555752150000001</v>
      </c>
      <c r="K24" s="223">
        <v>2.4749260009</v>
      </c>
      <c r="L24" s="223">
        <v>5.8213729312</v>
      </c>
      <c r="M24" s="223">
        <v>1.3132209789</v>
      </c>
      <c r="N24" s="68" t="s">
        <v>1134</v>
      </c>
      <c r="O24" s="223"/>
      <c r="P24" s="223"/>
      <c r="Q24" s="223"/>
      <c r="R24" s="500"/>
      <c r="S24" s="500"/>
      <c r="T24" s="500"/>
      <c r="U24" s="500"/>
      <c r="V24" s="500"/>
      <c r="W24" s="500"/>
      <c r="X24" s="500"/>
      <c r="Y24" s="500"/>
      <c r="Z24" s="500"/>
      <c r="AA24" s="500"/>
      <c r="AB24" s="500"/>
      <c r="AC24" s="500"/>
      <c r="AD24" s="500"/>
    </row>
    <row r="25" spans="1:30" s="5" customFormat="1" ht="12" customHeight="1">
      <c r="A25" s="68" t="s">
        <v>1135</v>
      </c>
      <c r="B25" s="223">
        <v>0.131007399</v>
      </c>
      <c r="C25" s="223">
        <v>1.7990061769000001</v>
      </c>
      <c r="D25" s="223">
        <v>3.0611869140999999</v>
      </c>
      <c r="E25" s="223">
        <v>4.7363879886999998</v>
      </c>
      <c r="F25" s="223">
        <v>5.1691323386999999</v>
      </c>
      <c r="G25" s="223">
        <v>-0.45535753699999998</v>
      </c>
      <c r="H25" s="223">
        <v>1.3597628051999999</v>
      </c>
      <c r="I25" s="223">
        <v>1.0764633805999999</v>
      </c>
      <c r="J25" s="223">
        <v>-2.0334492257000001</v>
      </c>
      <c r="K25" s="223">
        <v>-2.5383299463000002</v>
      </c>
      <c r="L25" s="223">
        <v>-0.89685167799999999</v>
      </c>
      <c r="M25" s="223">
        <v>2.2558300888999998</v>
      </c>
      <c r="N25" s="68" t="s">
        <v>1136</v>
      </c>
      <c r="O25" s="223"/>
      <c r="P25" s="223"/>
      <c r="Q25" s="223"/>
      <c r="R25" s="500"/>
      <c r="S25" s="500"/>
      <c r="T25" s="500"/>
      <c r="U25" s="500"/>
      <c r="V25" s="500"/>
      <c r="W25" s="500"/>
      <c r="X25" s="500"/>
      <c r="Y25" s="500"/>
      <c r="Z25" s="500"/>
      <c r="AA25" s="500"/>
      <c r="AB25" s="500"/>
      <c r="AC25" s="500"/>
      <c r="AD25" s="500"/>
    </row>
    <row r="26" spans="1:30" s="5" customFormat="1" ht="12" customHeight="1">
      <c r="A26" s="68" t="s">
        <v>1125</v>
      </c>
      <c r="B26" s="223">
        <v>5.438128893198571</v>
      </c>
      <c r="C26" s="223">
        <v>6.8335813678702575</v>
      </c>
      <c r="D26" s="223">
        <v>3.944748688050669</v>
      </c>
      <c r="E26" s="223">
        <v>8.7940706647122191</v>
      </c>
      <c r="F26" s="223">
        <v>7.4662813530179433</v>
      </c>
      <c r="G26" s="223">
        <v>5.6686123806767652</v>
      </c>
      <c r="H26" s="223">
        <v>6.395109032769585</v>
      </c>
      <c r="I26" s="223">
        <v>5.7013402361098233</v>
      </c>
      <c r="J26" s="223">
        <v>6.3367078482267765</v>
      </c>
      <c r="K26" s="223">
        <v>2.862693244576997</v>
      </c>
      <c r="L26" s="223">
        <v>3.5703509612849671</v>
      </c>
      <c r="M26" s="223">
        <v>5.4812979386379856</v>
      </c>
      <c r="N26" s="68" t="s">
        <v>1139</v>
      </c>
      <c r="O26" s="223"/>
      <c r="P26" s="223"/>
      <c r="Q26" s="223"/>
      <c r="R26" s="500"/>
      <c r="S26" s="500"/>
      <c r="T26" s="500"/>
      <c r="U26" s="500"/>
      <c r="V26" s="500"/>
      <c r="W26" s="500"/>
      <c r="X26" s="500"/>
      <c r="Y26" s="500"/>
      <c r="Z26" s="500"/>
      <c r="AA26" s="500"/>
      <c r="AB26" s="500"/>
      <c r="AC26" s="500"/>
      <c r="AD26" s="500"/>
    </row>
    <row r="27" spans="1:30" s="5" customFormat="1" ht="12" customHeight="1">
      <c r="A27" s="423" t="s">
        <v>950</v>
      </c>
      <c r="B27" s="223"/>
      <c r="C27" s="223"/>
      <c r="D27" s="223"/>
      <c r="E27" s="223"/>
      <c r="F27" s="223"/>
      <c r="G27" s="223"/>
      <c r="H27" s="223"/>
      <c r="I27" s="223"/>
      <c r="J27" s="223"/>
      <c r="K27" s="223"/>
      <c r="L27" s="223"/>
      <c r="M27" s="223"/>
      <c r="N27" s="469" t="s">
        <v>989</v>
      </c>
      <c r="O27" s="223"/>
      <c r="P27" s="223"/>
      <c r="Q27" s="223"/>
      <c r="R27" s="500"/>
      <c r="S27" s="500"/>
      <c r="T27" s="500"/>
      <c r="U27" s="500"/>
      <c r="V27" s="500"/>
      <c r="W27" s="500"/>
      <c r="X27" s="500"/>
      <c r="Y27" s="500"/>
      <c r="Z27" s="500"/>
      <c r="AA27" s="500"/>
      <c r="AB27" s="500"/>
      <c r="AC27" s="500"/>
      <c r="AD27" s="500"/>
    </row>
    <row r="28" spans="1:30" s="5" customFormat="1" ht="12" customHeight="1">
      <c r="A28" s="68" t="s">
        <v>1123</v>
      </c>
      <c r="B28" s="223">
        <v>3.521567777</v>
      </c>
      <c r="C28" s="223">
        <v>2.8142002664999999</v>
      </c>
      <c r="D28" s="223">
        <v>10.293906425199999</v>
      </c>
      <c r="E28" s="223">
        <v>5.0414305132999999</v>
      </c>
      <c r="F28" s="223">
        <v>5.0089238529999998</v>
      </c>
      <c r="G28" s="223">
        <v>7.3659901213000003</v>
      </c>
      <c r="H28" s="223">
        <v>2.1030890447999999</v>
      </c>
      <c r="I28" s="223">
        <v>3.6217738036</v>
      </c>
      <c r="J28" s="223">
        <v>6.3586251897999997</v>
      </c>
      <c r="K28" s="223">
        <v>4.6178543664999996</v>
      </c>
      <c r="L28" s="223">
        <v>1.3664137981</v>
      </c>
      <c r="M28" s="223">
        <v>-3.3171664003000001</v>
      </c>
      <c r="N28" s="68" t="s">
        <v>1124</v>
      </c>
      <c r="O28" s="223"/>
      <c r="P28" s="223"/>
      <c r="Q28" s="223"/>
      <c r="R28" s="500"/>
      <c r="S28" s="500"/>
      <c r="T28" s="500"/>
      <c r="U28" s="500"/>
      <c r="V28" s="500"/>
      <c r="W28" s="500"/>
      <c r="X28" s="500"/>
      <c r="Y28" s="500"/>
      <c r="Z28" s="500"/>
      <c r="AA28" s="500"/>
      <c r="AB28" s="500"/>
      <c r="AC28" s="500"/>
      <c r="AD28" s="500"/>
    </row>
    <row r="29" spans="1:30" s="5" customFormat="1" ht="12" customHeight="1">
      <c r="A29" s="68" t="s">
        <v>1140</v>
      </c>
      <c r="B29" s="223">
        <v>7.5679942922999999</v>
      </c>
      <c r="C29" s="223">
        <v>5.2898320693000001</v>
      </c>
      <c r="D29" s="223">
        <v>9.3327981190999996</v>
      </c>
      <c r="E29" s="223">
        <v>9.1391665732000007</v>
      </c>
      <c r="F29" s="223">
        <v>8.3038653394999997</v>
      </c>
      <c r="G29" s="223">
        <v>5.6355477474000004</v>
      </c>
      <c r="H29" s="223">
        <v>2.9412173473999998</v>
      </c>
      <c r="I29" s="223">
        <v>7.2492894189000001</v>
      </c>
      <c r="J29" s="223">
        <v>5.3601253281999997</v>
      </c>
      <c r="K29" s="223">
        <v>1.5079423679999999</v>
      </c>
      <c r="L29" s="223">
        <v>1.1994334441000001</v>
      </c>
      <c r="M29" s="223">
        <v>19.806382196800001</v>
      </c>
      <c r="N29" s="68" t="s">
        <v>1141</v>
      </c>
      <c r="O29" s="223"/>
      <c r="P29" s="223"/>
      <c r="Q29" s="223"/>
      <c r="R29" s="500"/>
      <c r="S29" s="500"/>
      <c r="T29" s="500"/>
      <c r="U29" s="500"/>
      <c r="V29" s="500"/>
      <c r="W29" s="500"/>
      <c r="X29" s="500"/>
      <c r="Y29" s="500"/>
      <c r="Z29" s="500"/>
      <c r="AA29" s="500"/>
      <c r="AB29" s="500"/>
      <c r="AC29" s="500"/>
      <c r="AD29" s="500"/>
    </row>
    <row r="30" spans="1:30" s="5" customFormat="1" ht="12" customHeight="1">
      <c r="A30" s="68" t="s">
        <v>1127</v>
      </c>
      <c r="B30" s="223">
        <v>-8.4102768447000003</v>
      </c>
      <c r="C30" s="223">
        <v>-7.7255533818000002</v>
      </c>
      <c r="D30" s="223">
        <v>-7.5165367654999997</v>
      </c>
      <c r="E30" s="223">
        <v>-11.805327104</v>
      </c>
      <c r="F30" s="223">
        <v>-8.6491922396999996</v>
      </c>
      <c r="G30" s="223">
        <v>-4.2032973931999997</v>
      </c>
      <c r="H30" s="223">
        <v>-12.263592905799999</v>
      </c>
      <c r="I30" s="223">
        <v>-8.8403844409999994</v>
      </c>
      <c r="J30" s="223">
        <v>-10.2804553466</v>
      </c>
      <c r="K30" s="223">
        <v>-11.4800183947</v>
      </c>
      <c r="L30" s="223">
        <v>-16.883660602599999</v>
      </c>
      <c r="M30" s="223">
        <v>-13.611095773600001</v>
      </c>
      <c r="N30" s="68" t="s">
        <v>1128</v>
      </c>
      <c r="O30" s="223"/>
      <c r="P30" s="223"/>
      <c r="Q30" s="223"/>
      <c r="R30" s="500"/>
      <c r="S30" s="500"/>
      <c r="T30" s="500"/>
      <c r="U30" s="500"/>
      <c r="V30" s="500"/>
      <c r="W30" s="500"/>
      <c r="X30" s="500"/>
      <c r="Y30" s="500"/>
      <c r="Z30" s="500"/>
      <c r="AA30" s="500"/>
      <c r="AB30" s="500"/>
      <c r="AC30" s="500"/>
      <c r="AD30" s="500"/>
    </row>
    <row r="31" spans="1:30" s="5" customFormat="1" ht="12" customHeight="1">
      <c r="A31" s="68" t="s">
        <v>1129</v>
      </c>
      <c r="B31" s="223">
        <v>-7.3066050475999997</v>
      </c>
      <c r="C31" s="223">
        <v>-8.8341881457000007</v>
      </c>
      <c r="D31" s="223">
        <v>-3.6613385161999998</v>
      </c>
      <c r="E31" s="223">
        <v>-9.9689148335999995</v>
      </c>
      <c r="F31" s="223">
        <v>-6.4842358963000004</v>
      </c>
      <c r="G31" s="223">
        <v>-7.8180488593000002</v>
      </c>
      <c r="H31" s="223">
        <v>-10.057443470100001</v>
      </c>
      <c r="I31" s="223">
        <v>-12.1918981266</v>
      </c>
      <c r="J31" s="223">
        <v>-8.2293799751000005</v>
      </c>
      <c r="K31" s="223">
        <v>-11.048057849999999</v>
      </c>
      <c r="L31" s="223">
        <v>-11.3764001303</v>
      </c>
      <c r="M31" s="223">
        <v>-10.0753161233</v>
      </c>
      <c r="N31" s="68" t="s">
        <v>1130</v>
      </c>
      <c r="O31" s="223"/>
      <c r="P31" s="223"/>
      <c r="Q31" s="223"/>
      <c r="R31" s="500"/>
      <c r="S31" s="500"/>
      <c r="T31" s="500"/>
      <c r="U31" s="500"/>
      <c r="V31" s="500"/>
      <c r="W31" s="500"/>
      <c r="X31" s="500"/>
      <c r="Y31" s="500"/>
      <c r="Z31" s="500"/>
      <c r="AA31" s="500"/>
      <c r="AB31" s="500"/>
      <c r="AC31" s="500"/>
      <c r="AD31" s="500"/>
    </row>
    <row r="32" spans="1:30" s="5" customFormat="1" ht="12" customHeight="1">
      <c r="A32" s="68" t="s">
        <v>1131</v>
      </c>
      <c r="B32" s="223">
        <v>-15.9600714366</v>
      </c>
      <c r="C32" s="223">
        <v>-9.3996188580000002</v>
      </c>
      <c r="D32" s="223">
        <v>-13.1057690181</v>
      </c>
      <c r="E32" s="223">
        <v>-13.4817407037</v>
      </c>
      <c r="F32" s="223">
        <v>-11.174471328499999</v>
      </c>
      <c r="G32" s="223">
        <v>-8.2531998793000003</v>
      </c>
      <c r="H32" s="223">
        <v>-16.103695847699999</v>
      </c>
      <c r="I32" s="223">
        <v>-13.5142524412</v>
      </c>
      <c r="J32" s="223">
        <v>-17.9479886108</v>
      </c>
      <c r="K32" s="223">
        <v>-14.518365580299999</v>
      </c>
      <c r="L32" s="223">
        <v>-17.248628613600001</v>
      </c>
      <c r="M32" s="223">
        <v>-17.326096011200001</v>
      </c>
      <c r="N32" s="68" t="s">
        <v>1132</v>
      </c>
      <c r="O32" s="223"/>
      <c r="P32" s="223"/>
      <c r="Q32" s="223"/>
      <c r="R32" s="500"/>
      <c r="S32" s="500"/>
      <c r="T32" s="500"/>
      <c r="U32" s="500"/>
      <c r="V32" s="500"/>
      <c r="W32" s="500"/>
      <c r="X32" s="500"/>
      <c r="Y32" s="500"/>
      <c r="Z32" s="500"/>
      <c r="AA32" s="500"/>
      <c r="AB32" s="500"/>
      <c r="AC32" s="500"/>
      <c r="AD32" s="500"/>
    </row>
    <row r="33" spans="1:30" s="5" customFormat="1" ht="12" customHeight="1">
      <c r="A33" s="68" t="s">
        <v>1133</v>
      </c>
      <c r="B33" s="223">
        <v>-1.1805799507000001</v>
      </c>
      <c r="C33" s="223">
        <v>1.7181061113</v>
      </c>
      <c r="D33" s="223">
        <v>0.67455092059999999</v>
      </c>
      <c r="E33" s="223">
        <v>0.44395039759999999</v>
      </c>
      <c r="F33" s="223">
        <v>-7.3495490299999994E-2</v>
      </c>
      <c r="G33" s="223">
        <v>0.61066047150000002</v>
      </c>
      <c r="H33" s="223">
        <v>2.1105137139000001</v>
      </c>
      <c r="I33" s="223">
        <v>4.8510716129000002</v>
      </c>
      <c r="J33" s="223">
        <v>5.1909217160000001</v>
      </c>
      <c r="K33" s="223">
        <v>3.2675189024</v>
      </c>
      <c r="L33" s="223">
        <v>4.4426686873000003</v>
      </c>
      <c r="M33" s="223">
        <v>3.7829624450999999</v>
      </c>
      <c r="N33" s="68" t="s">
        <v>1134</v>
      </c>
      <c r="O33" s="223"/>
      <c r="P33" s="223"/>
      <c r="Q33" s="223"/>
      <c r="R33" s="500"/>
      <c r="S33" s="500"/>
      <c r="T33" s="500"/>
      <c r="U33" s="500"/>
      <c r="V33" s="500"/>
      <c r="W33" s="500"/>
      <c r="X33" s="500"/>
      <c r="Y33" s="500"/>
      <c r="Z33" s="500"/>
      <c r="AA33" s="500"/>
      <c r="AB33" s="500"/>
      <c r="AC33" s="500"/>
      <c r="AD33" s="500"/>
    </row>
    <row r="34" spans="1:30" s="5" customFormat="1" ht="12" customHeight="1">
      <c r="A34" s="68" t="s">
        <v>1135</v>
      </c>
      <c r="B34" s="223">
        <v>4.8380729740000001</v>
      </c>
      <c r="C34" s="223">
        <v>7.0190933855999997</v>
      </c>
      <c r="D34" s="223">
        <v>3.0996447844000001</v>
      </c>
      <c r="E34" s="223">
        <v>3.2778987756000002</v>
      </c>
      <c r="F34" s="223">
        <v>8.5943714292000006</v>
      </c>
      <c r="G34" s="223">
        <v>-2.2215800505000001</v>
      </c>
      <c r="H34" s="223">
        <v>4.0421776573999999</v>
      </c>
      <c r="I34" s="223">
        <v>5.3257105537999996</v>
      </c>
      <c r="J34" s="223">
        <v>7.1004883016999996</v>
      </c>
      <c r="K34" s="223">
        <v>1.3243261696999999</v>
      </c>
      <c r="L34" s="223">
        <v>2.7809491715000001</v>
      </c>
      <c r="M34" s="223">
        <v>3.589922396</v>
      </c>
      <c r="N34" s="68" t="s">
        <v>1136</v>
      </c>
      <c r="O34" s="223"/>
      <c r="P34" s="223"/>
      <c r="Q34" s="223"/>
      <c r="R34" s="500"/>
      <c r="S34" s="500"/>
      <c r="T34" s="500"/>
      <c r="U34" s="500"/>
      <c r="V34" s="500"/>
      <c r="W34" s="500"/>
      <c r="X34" s="500"/>
      <c r="Y34" s="500"/>
      <c r="Z34" s="500"/>
      <c r="AA34" s="500"/>
      <c r="AB34" s="500"/>
      <c r="AC34" s="500"/>
      <c r="AD34" s="500"/>
    </row>
    <row r="35" spans="1:30" s="5" customFormat="1" ht="12" customHeight="1">
      <c r="A35" s="68" t="s">
        <v>1142</v>
      </c>
      <c r="B35" s="223">
        <v>0.77096783869999996</v>
      </c>
      <c r="C35" s="223">
        <v>1.8160189121999999</v>
      </c>
      <c r="D35" s="223">
        <v>4.5134388804999999</v>
      </c>
      <c r="E35" s="223">
        <v>6.2184725583000002</v>
      </c>
      <c r="F35" s="223">
        <v>10.201285245899999</v>
      </c>
      <c r="G35" s="223">
        <v>11.818186792700001</v>
      </c>
      <c r="H35" s="223">
        <v>10.9595984114</v>
      </c>
      <c r="I35" s="223">
        <v>30.638710938900001</v>
      </c>
      <c r="J35" s="223">
        <v>28.715824010399999</v>
      </c>
      <c r="K35" s="223">
        <v>4.0792931252000004</v>
      </c>
      <c r="L35" s="223">
        <v>8.7764471455000006</v>
      </c>
      <c r="M35" s="223">
        <v>4.2737168745999998</v>
      </c>
      <c r="N35" s="68" t="s">
        <v>1143</v>
      </c>
      <c r="O35" s="223"/>
      <c r="P35" s="223"/>
      <c r="Q35" s="223"/>
      <c r="R35" s="500"/>
      <c r="S35" s="500"/>
      <c r="T35" s="500"/>
      <c r="U35" s="500"/>
      <c r="V35" s="500"/>
      <c r="W35" s="500"/>
      <c r="X35" s="500"/>
      <c r="Y35" s="500"/>
      <c r="Z35" s="500"/>
      <c r="AA35" s="500"/>
      <c r="AB35" s="500"/>
      <c r="AC35" s="500"/>
      <c r="AD35" s="500"/>
    </row>
    <row r="36" spans="1:30" s="5" customFormat="1" ht="12" customHeight="1">
      <c r="A36" s="423" t="s">
        <v>1096</v>
      </c>
      <c r="B36" s="223"/>
      <c r="C36" s="223"/>
      <c r="D36" s="223"/>
      <c r="E36" s="223"/>
      <c r="F36" s="223"/>
      <c r="G36" s="223"/>
      <c r="H36" s="223"/>
      <c r="I36" s="223"/>
      <c r="J36" s="223"/>
      <c r="K36" s="223"/>
      <c r="L36" s="223"/>
      <c r="M36" s="223"/>
      <c r="N36" s="469" t="s">
        <v>1097</v>
      </c>
      <c r="O36" s="223"/>
      <c r="P36" s="223"/>
      <c r="Q36" s="223"/>
      <c r="R36" s="500"/>
      <c r="S36" s="500"/>
      <c r="T36" s="500"/>
      <c r="U36" s="500"/>
      <c r="V36" s="500"/>
      <c r="W36" s="500"/>
      <c r="X36" s="500"/>
      <c r="Y36" s="500"/>
      <c r="Z36" s="500"/>
      <c r="AA36" s="500"/>
      <c r="AB36" s="500"/>
      <c r="AC36" s="500"/>
      <c r="AD36" s="500"/>
    </row>
    <row r="37" spans="1:30" s="5" customFormat="1" ht="12" customHeight="1">
      <c r="A37" s="68" t="s">
        <v>1123</v>
      </c>
      <c r="B37" s="223">
        <v>21.356638225800001</v>
      </c>
      <c r="C37" s="223">
        <v>3.7029216573000001</v>
      </c>
      <c r="D37" s="223">
        <v>3.9111267694</v>
      </c>
      <c r="E37" s="223">
        <v>-4.7960849156999998</v>
      </c>
      <c r="F37" s="223">
        <v>-16.559900797000001</v>
      </c>
      <c r="G37" s="223">
        <v>-7.1784031569</v>
      </c>
      <c r="H37" s="223">
        <v>-0.87602448629999996</v>
      </c>
      <c r="I37" s="223">
        <v>-9.7872267107000006</v>
      </c>
      <c r="J37" s="223">
        <v>-4.4938000588999998</v>
      </c>
      <c r="K37" s="223">
        <v>-0.73819287330000005</v>
      </c>
      <c r="L37" s="223">
        <v>-1.3428758107000001</v>
      </c>
      <c r="M37" s="223">
        <v>-6.6081319697999996</v>
      </c>
      <c r="N37" s="68" t="s">
        <v>1124</v>
      </c>
      <c r="O37" s="223"/>
      <c r="P37" s="223"/>
      <c r="Q37" s="223"/>
      <c r="R37" s="500"/>
      <c r="S37" s="500"/>
      <c r="T37" s="500"/>
      <c r="U37" s="500"/>
      <c r="V37" s="500"/>
      <c r="W37" s="500"/>
      <c r="X37" s="500"/>
      <c r="Y37" s="500"/>
      <c r="Z37" s="500"/>
      <c r="AA37" s="500"/>
      <c r="AB37" s="500"/>
      <c r="AC37" s="500"/>
      <c r="AD37" s="500"/>
    </row>
    <row r="38" spans="1:30" s="5" customFormat="1" ht="12" customHeight="1">
      <c r="A38" s="68" t="s">
        <v>1137</v>
      </c>
      <c r="B38" s="223">
        <v>4.2836102286323721</v>
      </c>
      <c r="C38" s="223">
        <v>6.8120508750819013</v>
      </c>
      <c r="D38" s="223">
        <v>0.40626561426015095</v>
      </c>
      <c r="E38" s="223">
        <v>1.4418326660522336</v>
      </c>
      <c r="F38" s="223">
        <v>0.59352757287188407</v>
      </c>
      <c r="G38" s="223">
        <v>-1.6966394769325608</v>
      </c>
      <c r="H38" s="223">
        <v>0.6420439177505628</v>
      </c>
      <c r="I38" s="223">
        <v>-0.40195519378782718</v>
      </c>
      <c r="J38" s="223">
        <v>-0.43933256156486689</v>
      </c>
      <c r="K38" s="223">
        <v>2.6203424693215984</v>
      </c>
      <c r="L38" s="223">
        <v>4.5286136455129924</v>
      </c>
      <c r="M38" s="223">
        <v>6.3760541859645556</v>
      </c>
      <c r="N38" s="68" t="s">
        <v>1126</v>
      </c>
      <c r="O38" s="223"/>
      <c r="P38" s="223"/>
      <c r="Q38" s="223"/>
      <c r="R38" s="500"/>
      <c r="S38" s="500"/>
      <c r="T38" s="500"/>
      <c r="U38" s="500"/>
      <c r="V38" s="500"/>
      <c r="W38" s="500"/>
      <c r="X38" s="500"/>
      <c r="Y38" s="500"/>
      <c r="Z38" s="500"/>
      <c r="AA38" s="500"/>
      <c r="AB38" s="500"/>
      <c r="AC38" s="500"/>
      <c r="AD38" s="500"/>
    </row>
    <row r="39" spans="1:30" s="5" customFormat="1" ht="12" customHeight="1">
      <c r="A39" s="68" t="s">
        <v>1127</v>
      </c>
      <c r="B39" s="223">
        <v>-15.419843631399999</v>
      </c>
      <c r="C39" s="223">
        <v>-12.4941907158</v>
      </c>
      <c r="D39" s="223">
        <v>-15.3868209422</v>
      </c>
      <c r="E39" s="223">
        <v>-16.413718266499998</v>
      </c>
      <c r="F39" s="223">
        <v>-16.045370168000002</v>
      </c>
      <c r="G39" s="223">
        <v>-15.794124459100001</v>
      </c>
      <c r="H39" s="223">
        <v>-14.994797005500001</v>
      </c>
      <c r="I39" s="223">
        <v>-20.871404081800002</v>
      </c>
      <c r="J39" s="223">
        <v>-13.503857122199999</v>
      </c>
      <c r="K39" s="223">
        <v>-14.892861526200001</v>
      </c>
      <c r="L39" s="223">
        <v>-13.474016304899999</v>
      </c>
      <c r="M39" s="223">
        <v>-19.445793868999999</v>
      </c>
      <c r="N39" s="68" t="s">
        <v>1128</v>
      </c>
      <c r="O39" s="223"/>
      <c r="P39" s="223"/>
      <c r="Q39" s="223"/>
      <c r="R39" s="500"/>
      <c r="S39" s="500"/>
      <c r="T39" s="500"/>
      <c r="U39" s="500"/>
      <c r="V39" s="500"/>
      <c r="W39" s="500"/>
      <c r="X39" s="500"/>
      <c r="Y39" s="500"/>
      <c r="Z39" s="500"/>
      <c r="AA39" s="500"/>
      <c r="AB39" s="500"/>
      <c r="AC39" s="500"/>
      <c r="AD39" s="500"/>
    </row>
    <row r="40" spans="1:30" s="5" customFormat="1" ht="12" customHeight="1">
      <c r="A40" s="68" t="s">
        <v>1129</v>
      </c>
      <c r="B40" s="223">
        <v>-10.8946143168</v>
      </c>
      <c r="C40" s="223">
        <v>-11.1340947619</v>
      </c>
      <c r="D40" s="223">
        <v>-12.2917355043</v>
      </c>
      <c r="E40" s="223">
        <v>-13.019442122999999</v>
      </c>
      <c r="F40" s="223">
        <v>-17.246754820900001</v>
      </c>
      <c r="G40" s="223">
        <v>-16.298960860800001</v>
      </c>
      <c r="H40" s="223">
        <v>-13.006452558099999</v>
      </c>
      <c r="I40" s="223">
        <v>-18.221129853800001</v>
      </c>
      <c r="J40" s="223">
        <v>-18.167272865299999</v>
      </c>
      <c r="K40" s="223">
        <v>-16.766187514999999</v>
      </c>
      <c r="L40" s="223">
        <v>-16.168514087599998</v>
      </c>
      <c r="M40" s="223">
        <v>-19.004131101599999</v>
      </c>
      <c r="N40" s="68" t="s">
        <v>1130</v>
      </c>
      <c r="O40" s="223"/>
      <c r="P40" s="223"/>
      <c r="Q40" s="223"/>
      <c r="R40" s="500"/>
      <c r="S40" s="500"/>
      <c r="T40" s="500"/>
      <c r="U40" s="500"/>
      <c r="V40" s="500"/>
      <c r="W40" s="500"/>
      <c r="X40" s="500"/>
      <c r="Y40" s="500"/>
      <c r="Z40" s="500"/>
      <c r="AA40" s="500"/>
      <c r="AB40" s="500"/>
      <c r="AC40" s="500"/>
      <c r="AD40" s="500"/>
    </row>
    <row r="41" spans="1:30" s="5" customFormat="1" ht="12" customHeight="1">
      <c r="A41" s="68" t="s">
        <v>1131</v>
      </c>
      <c r="B41" s="223">
        <v>-16.325652850699999</v>
      </c>
      <c r="C41" s="223">
        <v>-14.2168440428</v>
      </c>
      <c r="D41" s="223">
        <v>-14.229761333700001</v>
      </c>
      <c r="E41" s="223">
        <v>-16.2784942589</v>
      </c>
      <c r="F41" s="223">
        <v>-18.150551413999999</v>
      </c>
      <c r="G41" s="223">
        <v>-16.0680113592</v>
      </c>
      <c r="H41" s="223">
        <v>-14.5628400088</v>
      </c>
      <c r="I41" s="223">
        <v>-20.810828632300002</v>
      </c>
      <c r="J41" s="223">
        <v>-15.5904314671</v>
      </c>
      <c r="K41" s="223">
        <v>-16.219819070100002</v>
      </c>
      <c r="L41" s="223">
        <v>-14.0868638037</v>
      </c>
      <c r="M41" s="223">
        <v>-19.303803883400001</v>
      </c>
      <c r="N41" s="68" t="s">
        <v>1132</v>
      </c>
      <c r="O41" s="223"/>
      <c r="P41" s="223"/>
      <c r="Q41" s="223"/>
      <c r="R41" s="500"/>
      <c r="S41" s="500"/>
      <c r="T41" s="500"/>
      <c r="U41" s="500"/>
      <c r="V41" s="500"/>
      <c r="W41" s="500"/>
      <c r="X41" s="500"/>
      <c r="Y41" s="500"/>
      <c r="Z41" s="500"/>
      <c r="AA41" s="500"/>
      <c r="AB41" s="500"/>
      <c r="AC41" s="500"/>
      <c r="AD41" s="500"/>
    </row>
    <row r="42" spans="1:30" s="5" customFormat="1" ht="12" customHeight="1">
      <c r="A42" s="68" t="s">
        <v>1133</v>
      </c>
      <c r="B42" s="223">
        <v>3.4708993423000001</v>
      </c>
      <c r="C42" s="223">
        <v>5.3607507131999999</v>
      </c>
      <c r="D42" s="223">
        <v>4.7133209927999999</v>
      </c>
      <c r="E42" s="223">
        <v>3.4172716879</v>
      </c>
      <c r="F42" s="223">
        <v>4.8175773827999997</v>
      </c>
      <c r="G42" s="223">
        <v>3.5652105885999998</v>
      </c>
      <c r="H42" s="223">
        <v>3.0604152448000002</v>
      </c>
      <c r="I42" s="223">
        <v>9.4415684799999997E-2</v>
      </c>
      <c r="J42" s="223">
        <v>4.0307181156</v>
      </c>
      <c r="K42" s="223">
        <v>2.9912446451000001</v>
      </c>
      <c r="L42" s="223">
        <v>3.6249179169999999</v>
      </c>
      <c r="M42" s="223">
        <v>3.5196419517000002</v>
      </c>
      <c r="N42" s="68" t="s">
        <v>1134</v>
      </c>
      <c r="O42" s="223"/>
      <c r="P42" s="223"/>
      <c r="Q42" s="223"/>
      <c r="R42" s="500"/>
      <c r="S42" s="500"/>
      <c r="T42" s="500"/>
      <c r="U42" s="500"/>
      <c r="V42" s="500"/>
      <c r="W42" s="500"/>
      <c r="X42" s="500"/>
      <c r="Y42" s="500"/>
      <c r="Z42" s="500"/>
      <c r="AA42" s="500"/>
      <c r="AB42" s="500"/>
      <c r="AC42" s="500"/>
      <c r="AD42" s="500"/>
    </row>
    <row r="43" spans="1:30" s="5" customFormat="1" ht="12" customHeight="1">
      <c r="A43" s="68" t="s">
        <v>1135</v>
      </c>
      <c r="B43" s="223">
        <v>0.88714334750000001</v>
      </c>
      <c r="C43" s="223">
        <v>6.2520903849999998</v>
      </c>
      <c r="D43" s="223">
        <v>3.0023109637999998</v>
      </c>
      <c r="E43" s="223">
        <v>-0.27078647379999998</v>
      </c>
      <c r="F43" s="223">
        <v>2.1604063937000002</v>
      </c>
      <c r="G43" s="223">
        <v>2.4625241990000002</v>
      </c>
      <c r="H43" s="223">
        <v>2.0132616515000001</v>
      </c>
      <c r="I43" s="223">
        <v>1.8815067214000001</v>
      </c>
      <c r="J43" s="223">
        <v>1.8912497345999999</v>
      </c>
      <c r="K43" s="223">
        <v>1.4412328914000001</v>
      </c>
      <c r="L43" s="223">
        <v>1.5289765640999999</v>
      </c>
      <c r="M43" s="223">
        <v>2.7104532959999998</v>
      </c>
      <c r="N43" s="68" t="s">
        <v>1136</v>
      </c>
      <c r="O43" s="223"/>
      <c r="P43" s="223"/>
      <c r="Q43" s="223"/>
      <c r="R43" s="500"/>
      <c r="S43" s="500"/>
      <c r="T43" s="500"/>
      <c r="U43" s="500"/>
      <c r="V43" s="500"/>
      <c r="W43" s="500"/>
      <c r="X43" s="500"/>
      <c r="Y43" s="500"/>
      <c r="Z43" s="500"/>
      <c r="AA43" s="500"/>
      <c r="AB43" s="500"/>
      <c r="AC43" s="500"/>
      <c r="AD43" s="500"/>
    </row>
    <row r="44" spans="1:30" s="5" customFormat="1" ht="12" customHeight="1">
      <c r="A44" s="68" t="s">
        <v>1142</v>
      </c>
      <c r="B44" s="223">
        <v>-3.6294999549</v>
      </c>
      <c r="C44" s="223">
        <v>15.686383254200001</v>
      </c>
      <c r="D44" s="223">
        <v>-0.71424356789999999</v>
      </c>
      <c r="E44" s="223">
        <v>3.1638757633000001</v>
      </c>
      <c r="F44" s="223">
        <v>21.255165395900001</v>
      </c>
      <c r="G44" s="223">
        <v>20.630043046000001</v>
      </c>
      <c r="H44" s="223">
        <v>23.525327163699998</v>
      </c>
      <c r="I44" s="223">
        <v>9.3699771424999998</v>
      </c>
      <c r="J44" s="223">
        <v>2.6391479360000001</v>
      </c>
      <c r="K44" s="223">
        <v>-1.3588524254000001</v>
      </c>
      <c r="L44" s="223">
        <v>14.8915145872</v>
      </c>
      <c r="M44" s="223">
        <v>-4.8324419443000002</v>
      </c>
      <c r="N44" s="68" t="s">
        <v>1143</v>
      </c>
      <c r="O44" s="223"/>
      <c r="P44" s="223"/>
      <c r="Q44" s="223"/>
      <c r="R44" s="500"/>
      <c r="S44" s="500"/>
      <c r="T44" s="500"/>
      <c r="U44" s="500"/>
      <c r="V44" s="500"/>
      <c r="W44" s="500"/>
      <c r="X44" s="500"/>
      <c r="Y44" s="500"/>
      <c r="Z44" s="500"/>
      <c r="AA44" s="500"/>
      <c r="AB44" s="500"/>
      <c r="AC44" s="500"/>
      <c r="AD44" s="500"/>
    </row>
    <row r="45" spans="1:30" s="5" customFormat="1" ht="6.95" customHeight="1" thickBot="1">
      <c r="A45" s="483"/>
      <c r="B45" s="223"/>
      <c r="C45" s="223"/>
      <c r="D45" s="223"/>
      <c r="E45" s="223"/>
      <c r="F45" s="223"/>
      <c r="G45" s="223"/>
      <c r="H45" s="223"/>
      <c r="I45" s="223"/>
      <c r="J45" s="223"/>
      <c r="K45" s="223"/>
      <c r="L45" s="223"/>
      <c r="M45" s="223"/>
      <c r="N45" s="505"/>
      <c r="O45" s="223"/>
      <c r="P45" s="223"/>
      <c r="Q45" s="223"/>
      <c r="R45" s="500"/>
      <c r="S45" s="500"/>
      <c r="T45" s="500"/>
      <c r="U45" s="500"/>
      <c r="V45" s="500"/>
      <c r="W45" s="500"/>
      <c r="X45" s="500"/>
      <c r="Y45" s="500"/>
      <c r="Z45" s="500"/>
      <c r="AA45" s="500"/>
      <c r="AB45" s="500"/>
      <c r="AC45" s="500"/>
      <c r="AD45" s="500"/>
    </row>
    <row r="46" spans="1:30" s="5" customFormat="1" ht="12" customHeight="1" thickBot="1">
      <c r="A46" s="68"/>
      <c r="B46" s="894">
        <v>2025</v>
      </c>
      <c r="C46" s="895"/>
      <c r="D46" s="895"/>
      <c r="E46" s="895"/>
      <c r="F46" s="895"/>
      <c r="G46" s="895"/>
      <c r="H46" s="895"/>
      <c r="I46" s="973"/>
      <c r="J46" s="895">
        <v>2024</v>
      </c>
      <c r="K46" s="895"/>
      <c r="L46" s="895"/>
      <c r="M46" s="973"/>
      <c r="N46" s="68"/>
      <c r="O46" s="499"/>
      <c r="P46" s="223"/>
      <c r="Q46" s="223"/>
      <c r="R46" s="500"/>
      <c r="S46" s="223"/>
      <c r="T46" s="223"/>
      <c r="U46" s="223"/>
      <c r="V46" s="223"/>
      <c r="W46" s="223"/>
    </row>
    <row r="47" spans="1:30" s="5" customFormat="1" ht="12" customHeight="1" thickBot="1">
      <c r="A47" s="68"/>
      <c r="B47" s="508" t="s">
        <v>1144</v>
      </c>
      <c r="C47" s="508" t="s">
        <v>1110</v>
      </c>
      <c r="D47" s="508" t="s">
        <v>1111</v>
      </c>
      <c r="E47" s="508" t="s">
        <v>1145</v>
      </c>
      <c r="F47" s="508" t="s">
        <v>1146</v>
      </c>
      <c r="G47" s="508" t="s">
        <v>1114</v>
      </c>
      <c r="H47" s="508" t="s">
        <v>1147</v>
      </c>
      <c r="I47" s="508" t="s">
        <v>1116</v>
      </c>
      <c r="J47" s="508" t="s">
        <v>1148</v>
      </c>
      <c r="K47" s="508" t="s">
        <v>1118</v>
      </c>
      <c r="L47" s="508" t="s">
        <v>1119</v>
      </c>
      <c r="M47" s="508" t="s">
        <v>1149</v>
      </c>
      <c r="N47" s="68"/>
      <c r="O47" s="499"/>
      <c r="P47" s="223"/>
      <c r="Q47" s="223"/>
      <c r="R47" s="500"/>
      <c r="S47" s="223"/>
      <c r="T47" s="223"/>
      <c r="U47" s="223"/>
      <c r="V47" s="223"/>
      <c r="W47" s="223"/>
    </row>
    <row r="48" spans="1:30" s="5" customFormat="1" ht="12" customHeight="1">
      <c r="A48" s="68"/>
      <c r="B48" s="509"/>
      <c r="C48" s="509"/>
      <c r="D48" s="509"/>
      <c r="E48" s="509"/>
      <c r="F48" s="509"/>
      <c r="G48" s="509"/>
      <c r="H48" s="509"/>
      <c r="I48" s="509"/>
      <c r="J48" s="509"/>
      <c r="K48" s="509"/>
      <c r="L48" s="509"/>
      <c r="M48" s="509"/>
      <c r="N48" s="68"/>
      <c r="O48" s="499"/>
      <c r="P48" s="223"/>
      <c r="Q48" s="223"/>
      <c r="R48" s="500"/>
      <c r="S48" s="223"/>
      <c r="T48" s="223"/>
      <c r="U48" s="223"/>
      <c r="V48" s="223"/>
      <c r="W48" s="223"/>
    </row>
    <row r="49" spans="1:18" s="362" customFormat="1" ht="12" customHeight="1">
      <c r="A49" s="264" t="s">
        <v>1098</v>
      </c>
      <c r="B49" s="97"/>
      <c r="C49" s="97"/>
      <c r="D49" s="97"/>
      <c r="E49" s="97"/>
      <c r="F49" s="97"/>
      <c r="G49" s="97"/>
      <c r="H49" s="97"/>
      <c r="I49" s="97"/>
      <c r="J49" s="97"/>
      <c r="O49" s="510"/>
      <c r="P49" s="511"/>
      <c r="Q49" s="223"/>
      <c r="R49" s="512"/>
    </row>
    <row r="50" spans="1:18" s="362" customFormat="1" ht="12" customHeight="1">
      <c r="A50" s="264" t="s">
        <v>1099</v>
      </c>
      <c r="B50" s="97"/>
      <c r="C50" s="97"/>
      <c r="D50" s="97"/>
      <c r="E50" s="97"/>
      <c r="F50" s="97"/>
      <c r="G50" s="97"/>
      <c r="H50" s="97"/>
      <c r="I50" s="97"/>
      <c r="J50" s="97"/>
      <c r="O50" s="510"/>
      <c r="P50" s="511"/>
      <c r="Q50" s="223"/>
      <c r="R50" s="512"/>
    </row>
    <row r="51" spans="1:18" s="97" customFormat="1" ht="12" customHeight="1">
      <c r="O51" s="513"/>
      <c r="P51" s="373"/>
      <c r="Q51" s="223"/>
      <c r="R51" s="514"/>
    </row>
    <row r="52" spans="1:18" s="5" customFormat="1" ht="12" customHeight="1">
      <c r="A52" s="7" t="s">
        <v>1100</v>
      </c>
      <c r="O52" s="499"/>
      <c r="P52" s="223"/>
      <c r="Q52" s="223"/>
      <c r="R52" s="500"/>
    </row>
    <row r="53" spans="1:18" s="5" customFormat="1" ht="12" customHeight="1">
      <c r="A53" s="69" t="s">
        <v>1101</v>
      </c>
      <c r="O53" s="499"/>
      <c r="P53" s="223"/>
      <c r="Q53" s="223"/>
      <c r="R53" s="500"/>
    </row>
    <row r="54" spans="1:18" s="97" customFormat="1" ht="12" customHeight="1">
      <c r="A54" s="264" t="s">
        <v>1102</v>
      </c>
      <c r="O54" s="513"/>
      <c r="P54" s="373"/>
      <c r="Q54" s="223"/>
      <c r="R54" s="514"/>
    </row>
    <row r="55" spans="1:18" s="5" customFormat="1" ht="12" customHeight="1">
      <c r="A55" s="515" t="s">
        <v>1150</v>
      </c>
      <c r="N55" s="277"/>
      <c r="O55" s="499"/>
      <c r="P55" s="223"/>
      <c r="Q55" s="223"/>
      <c r="R55" s="500"/>
    </row>
    <row r="56" spans="1:18" s="5" customFormat="1" ht="12" customHeight="1">
      <c r="E56" s="223"/>
      <c r="F56" s="223"/>
      <c r="G56" s="223"/>
      <c r="H56" s="223"/>
      <c r="I56" s="223"/>
      <c r="J56" s="223"/>
      <c r="K56" s="223"/>
      <c r="L56" s="223"/>
      <c r="M56" s="223"/>
      <c r="N56" s="277"/>
      <c r="O56" s="499"/>
      <c r="P56" s="223"/>
      <c r="Q56" s="223"/>
      <c r="R56" s="500"/>
    </row>
    <row r="57" spans="1:18" s="450" customFormat="1" ht="12" customHeight="1">
      <c r="A57" s="93" t="s">
        <v>140</v>
      </c>
      <c r="B57" s="471"/>
      <c r="C57" s="471"/>
      <c r="D57" s="471"/>
      <c r="E57" s="471"/>
      <c r="F57" s="95"/>
      <c r="G57" s="472"/>
      <c r="H57" s="472"/>
      <c r="I57" s="447"/>
      <c r="J57" s="446"/>
      <c r="K57" s="445"/>
      <c r="L57" s="446"/>
      <c r="M57" s="447"/>
      <c r="N57" s="448"/>
      <c r="O57" s="516"/>
      <c r="P57" s="517"/>
      <c r="Q57" s="223"/>
      <c r="R57" s="518"/>
    </row>
    <row r="58" spans="1:18" s="450" customFormat="1" ht="12" customHeight="1">
      <c r="A58" s="54" t="s">
        <v>1151</v>
      </c>
      <c r="B58" s="474"/>
      <c r="C58" s="474"/>
      <c r="D58" s="448"/>
      <c r="E58" s="455"/>
      <c r="F58" s="475"/>
      <c r="G58" s="455"/>
      <c r="H58" s="455"/>
      <c r="I58" s="447"/>
      <c r="J58" s="446"/>
      <c r="K58" s="446"/>
      <c r="M58" s="449"/>
      <c r="N58" s="448"/>
      <c r="O58" s="516"/>
      <c r="P58" s="517"/>
      <c r="Q58" s="223"/>
      <c r="R58" s="518"/>
    </row>
    <row r="59" spans="1:18" s="450" customFormat="1" ht="12" customHeight="1">
      <c r="A59" s="54" t="s">
        <v>1152</v>
      </c>
      <c r="B59" s="474"/>
      <c r="C59" s="474"/>
      <c r="D59" s="448"/>
      <c r="E59" s="455"/>
      <c r="F59" s="475"/>
      <c r="G59" s="455"/>
      <c r="H59" s="455"/>
      <c r="I59" s="447"/>
      <c r="J59" s="446"/>
      <c r="K59" s="446"/>
      <c r="M59" s="449"/>
      <c r="N59" s="448"/>
      <c r="O59" s="516"/>
      <c r="P59" s="517"/>
      <c r="Q59" s="223"/>
      <c r="R59" s="518"/>
    </row>
    <row r="60" spans="1:18" s="450" customFormat="1" ht="12" customHeight="1">
      <c r="A60" s="54" t="s">
        <v>1153</v>
      </c>
      <c r="B60" s="474"/>
      <c r="C60" s="474"/>
      <c r="D60" s="448"/>
      <c r="E60" s="455"/>
      <c r="F60" s="475"/>
      <c r="G60" s="455"/>
      <c r="H60" s="455"/>
      <c r="I60" s="447"/>
      <c r="J60" s="446"/>
      <c r="K60" s="446"/>
      <c r="M60" s="449"/>
      <c r="N60" s="448"/>
      <c r="O60" s="516"/>
      <c r="P60" s="517"/>
      <c r="Q60" s="223"/>
      <c r="R60" s="518"/>
    </row>
    <row r="61" spans="1:18" s="450" customFormat="1" ht="12" customHeight="1">
      <c r="A61" s="54" t="s">
        <v>1152</v>
      </c>
      <c r="B61" s="474"/>
      <c r="C61" s="474"/>
      <c r="D61" s="448"/>
      <c r="E61" s="455"/>
      <c r="F61" s="475"/>
      <c r="G61" s="455"/>
      <c r="H61" s="455"/>
      <c r="I61" s="447"/>
      <c r="J61" s="446"/>
      <c r="K61" s="446"/>
      <c r="M61" s="449"/>
      <c r="N61" s="448"/>
      <c r="O61" s="516"/>
      <c r="P61" s="517"/>
      <c r="Q61" s="223"/>
      <c r="R61" s="518"/>
    </row>
    <row r="62" spans="1:18" s="450" customFormat="1" ht="12" customHeight="1">
      <c r="A62" s="54" t="s">
        <v>1154</v>
      </c>
      <c r="B62" s="474"/>
      <c r="C62" s="474"/>
      <c r="D62" s="448"/>
      <c r="E62" s="455"/>
      <c r="F62" s="475"/>
      <c r="G62" s="455"/>
      <c r="H62" s="455"/>
      <c r="I62" s="447"/>
      <c r="J62" s="446"/>
      <c r="K62" s="446"/>
      <c r="M62" s="449"/>
      <c r="N62" s="448"/>
      <c r="O62" s="516"/>
      <c r="P62" s="517"/>
      <c r="Q62" s="223"/>
      <c r="R62" s="518"/>
    </row>
    <row r="63" spans="1:18" s="450" customFormat="1" ht="12" customHeight="1">
      <c r="A63" s="54" t="s">
        <v>1155</v>
      </c>
      <c r="B63" s="474"/>
      <c r="C63" s="474"/>
      <c r="D63" s="448"/>
      <c r="E63" s="455"/>
      <c r="F63" s="475"/>
      <c r="G63" s="455"/>
      <c r="H63" s="455"/>
      <c r="I63" s="447"/>
      <c r="J63" s="446"/>
      <c r="K63" s="446"/>
      <c r="M63" s="449"/>
      <c r="N63" s="448"/>
      <c r="O63" s="516"/>
      <c r="P63" s="517"/>
      <c r="Q63" s="223"/>
      <c r="R63" s="518"/>
    </row>
    <row r="64" spans="1:18" s="450" customFormat="1" ht="12" customHeight="1">
      <c r="A64" s="54" t="s">
        <v>1156</v>
      </c>
      <c r="B64" s="474"/>
      <c r="C64" s="474"/>
      <c r="D64" s="448"/>
      <c r="E64" s="455"/>
      <c r="F64" s="475"/>
      <c r="G64" s="455"/>
      <c r="H64" s="455"/>
      <c r="I64" s="447"/>
      <c r="J64" s="446"/>
      <c r="K64" s="446"/>
      <c r="M64" s="449"/>
      <c r="N64" s="448"/>
      <c r="O64" s="516"/>
      <c r="P64" s="517"/>
      <c r="Q64" s="223"/>
      <c r="R64" s="518"/>
    </row>
    <row r="65" spans="1:18" s="450" customFormat="1" ht="12" customHeight="1">
      <c r="A65" s="54" t="s">
        <v>1157</v>
      </c>
      <c r="B65" s="474"/>
      <c r="C65" s="474"/>
      <c r="D65" s="448"/>
      <c r="E65" s="455"/>
      <c r="F65" s="475"/>
      <c r="G65" s="455"/>
      <c r="H65" s="455"/>
      <c r="I65" s="447"/>
      <c r="J65" s="446"/>
      <c r="K65" s="446"/>
      <c r="M65" s="449"/>
      <c r="N65" s="448"/>
      <c r="O65" s="516"/>
      <c r="P65" s="517"/>
      <c r="Q65" s="223"/>
      <c r="R65" s="518"/>
    </row>
    <row r="66" spans="1:18">
      <c r="A66" s="519"/>
    </row>
    <row r="67" spans="1:18">
      <c r="A67" s="519"/>
    </row>
  </sheetData>
  <mergeCells count="6">
    <mergeCell ref="A1:N1"/>
    <mergeCell ref="A2:N2"/>
    <mergeCell ref="B6:I6"/>
    <mergeCell ref="J6:M6"/>
    <mergeCell ref="B46:I46"/>
    <mergeCell ref="J46:M46"/>
  </mergeCells>
  <hyperlinks>
    <hyperlink ref="A58" r:id="rId1" xr:uid="{02B96CF0-F022-41FA-A8B2-A421824EA17F}"/>
    <hyperlink ref="A28" r:id="rId2" xr:uid="{8F85F0EF-71B1-47C0-A9B4-F0FA8E7F9D84}"/>
    <hyperlink ref="A37" r:id="rId3" xr:uid="{9162684C-875C-4893-A07F-A499C9927709}"/>
    <hyperlink ref="A59" r:id="rId4" xr:uid="{C8614E83-4428-44A4-98B9-9488B0C2790D}"/>
    <hyperlink ref="A60" r:id="rId5" xr:uid="{062BF5CE-FEB7-4E40-90EC-B6B1FD8B3BFB}"/>
    <hyperlink ref="A12" r:id="rId6" xr:uid="{A6BD833E-C6AC-4F10-A322-6BC162C50A16}"/>
    <hyperlink ref="A61" r:id="rId7" xr:uid="{9193C442-E24B-4F7B-8F3F-236037FBD14F}"/>
    <hyperlink ref="A13" r:id="rId8" xr:uid="{4FA16D5F-162E-48C0-A539-F899F1C51A43}"/>
    <hyperlink ref="A14" r:id="rId9" xr:uid="{83415CCD-F7BD-4C5A-BF35-55A98D7E739F}"/>
    <hyperlink ref="A62" r:id="rId10" xr:uid="{CC6F6F83-EEB7-4BD8-8235-276F23B4ACC5}"/>
    <hyperlink ref="A15" r:id="rId11" xr:uid="{EA6226CA-2E84-4CC2-8F9D-05BE6F8B356A}"/>
    <hyperlink ref="A63" r:id="rId12" xr:uid="{224E5FF3-B155-47B7-AD9A-AD0BAF97289E}"/>
    <hyperlink ref="A16" r:id="rId13" xr:uid="{5D0825CD-6325-4659-A74D-580C9489754E}"/>
    <hyperlink ref="A64" r:id="rId14" xr:uid="{F4D0ED14-C7E3-434C-B392-DB7E08F2F2A3}"/>
    <hyperlink ref="A44" r:id="rId15" xr:uid="{C400EE63-DB4D-424B-9D87-5608BC341722}"/>
    <hyperlink ref="A65" r:id="rId16" xr:uid="{9363BD45-C7C1-44E1-A0E3-561F0B6A05AB}"/>
    <hyperlink ref="A21" r:id="rId17" xr:uid="{A2C76C4B-45F8-4BE1-A325-83BCDD063B4C}"/>
    <hyperlink ref="A22" r:id="rId18" xr:uid="{10BE63EB-7AAB-4A6E-84C5-6E44B51BC3FC}"/>
    <hyperlink ref="A23" r:id="rId19" xr:uid="{582975FD-3BB7-4CFB-9FD2-993973DEBE71}"/>
    <hyperlink ref="A24" r:id="rId20" xr:uid="{E23BDA3C-2E1C-44D6-A462-F27359D06DC5}"/>
    <hyperlink ref="A25" r:id="rId21" xr:uid="{BC3E0B11-C9BC-4516-B61E-8FDE41E142F4}"/>
    <hyperlink ref="A30" r:id="rId22" xr:uid="{AE43C749-CC66-4DD6-9C00-B2A460ABD202}"/>
    <hyperlink ref="A31" r:id="rId23" xr:uid="{2B88D63B-7013-4E66-B42E-F047B5786F94}"/>
    <hyperlink ref="A33" r:id="rId24" xr:uid="{B679C5D2-B1BB-47ED-BC49-66E3880DFF08}"/>
    <hyperlink ref="A34" r:id="rId25" xr:uid="{D110E1A0-D1BE-4060-AA99-3A7F1101F808}"/>
    <hyperlink ref="A39" r:id="rId26" xr:uid="{CE5B3BF4-FA51-44D0-9564-8AD85C4483B3}"/>
    <hyperlink ref="A40" r:id="rId27" xr:uid="{C0948E92-EE26-4DF0-A798-F4F942F80041}"/>
    <hyperlink ref="A42" r:id="rId28" xr:uid="{AAE815EF-4EDB-46FB-B31D-D71C46409AAD}"/>
    <hyperlink ref="A43" r:id="rId29" xr:uid="{77BCC072-07DE-4A15-9855-FAD6BD9EE695}"/>
    <hyperlink ref="A32" r:id="rId30" xr:uid="{20ADCD76-4567-483B-B463-96C7A1858CD3}"/>
    <hyperlink ref="A41" r:id="rId31" xr:uid="{94294B6D-788F-4B5D-AE58-3A9F122957C8}"/>
    <hyperlink ref="A35" r:id="rId32" xr:uid="{89256383-B5F4-4838-9304-38E2190FE1B9}"/>
    <hyperlink ref="A9" r:id="rId33" xr:uid="{4C86A2A9-1C26-46A9-8BF2-EEC7458D11E6}"/>
    <hyperlink ref="A29" r:id="rId34" display="Perspetivas de produção (0001182)" xr:uid="{F06368F1-5866-4531-889D-EE6F5C75A1E8}"/>
    <hyperlink ref="A10" r:id="rId35" xr:uid="{B34507AA-95F5-4F04-B0BD-DFB25D123BBE}"/>
    <hyperlink ref="A19" r:id="rId36" xr:uid="{2C4BA991-381F-4044-917E-E127F0617B02}"/>
    <hyperlink ref="A17" r:id="rId37" xr:uid="{E4BB1075-14ED-46C4-8E32-48DE4F46715D}"/>
    <hyperlink ref="A11" r:id="rId38" xr:uid="{91213EBB-D17F-48FD-96FF-A183DFA69D48}"/>
    <hyperlink ref="N12" r:id="rId39" display="Evaluation of global demand " xr:uid="{38427144-6A13-4F97-B379-21F35012C894}"/>
    <hyperlink ref="N13" r:id="rId40" display="Evaluation of domestic demand" xr:uid="{5509AE3B-9DEE-460A-9722-338FBBCD569C}"/>
    <hyperlink ref="N21" r:id="rId41" display="Evaluation of global demand " xr:uid="{9694F6AF-3212-40F8-9E6D-BEBDC1C7785E}"/>
    <hyperlink ref="N30" r:id="rId42" display="Evaluation of global demand " xr:uid="{0D60949E-16F9-4C19-89FD-42383F9B12AE}"/>
    <hyperlink ref="N39" r:id="rId43" display="Evaluation of global demand " xr:uid="{EE8987A7-734B-4DCE-B91E-E70D48194A18}"/>
    <hyperlink ref="N22" r:id="rId44" display="Evaluation of domestic demand" xr:uid="{A53F432A-A6C8-4154-9A91-CABCA29B6360}"/>
    <hyperlink ref="N31" r:id="rId45" display="Evaluation of domestic demand" xr:uid="{F0109F63-8F02-4827-AAB9-24BD5B450B5C}"/>
    <hyperlink ref="N40" r:id="rId46" display="Evaluation of domestic demand" xr:uid="{DA178478-3FE1-462D-86D5-BD3AD2E1EB6C}"/>
    <hyperlink ref="N14" r:id="rId47" xr:uid="{B50023FC-40C9-4E83-8E15-D22FF5DC36ED}"/>
    <hyperlink ref="N23" r:id="rId48" xr:uid="{8D041F27-CA9B-40F1-BF08-38818792EACC}"/>
    <hyperlink ref="N32" r:id="rId49" xr:uid="{77868E76-E2EB-4A82-AE4A-3FB49B6D6807}"/>
    <hyperlink ref="N41" r:id="rId50" xr:uid="{03CB9C87-D6D6-45D6-AB15-007C599054C3}"/>
    <hyperlink ref="N15" r:id="rId51" display="Stocks de produtos acabados atual" xr:uid="{4FDE04B5-FA4D-4244-98CE-FC572657D1EF}"/>
    <hyperlink ref="N24" r:id="rId52" display="Stocks de produtos acabados atual" xr:uid="{A46F05A0-ABA3-44EE-A6F1-C06B86E33D83}"/>
    <hyperlink ref="N33" r:id="rId53" display="Stocks de produtos acabados atual" xr:uid="{FF3BD89A-477B-4016-A5DF-89FF11DD4F69}"/>
    <hyperlink ref="N42" r:id="rId54" display="Stocks de produtos acabados atual" xr:uid="{02AAE173-4ABE-4428-9A66-DC2C8A4070CD}"/>
    <hyperlink ref="N16" r:id="rId55" display="Perspetivas de emprego" xr:uid="{B0F80DDE-B167-406B-89B9-D97B1E5CB132}"/>
    <hyperlink ref="N25" r:id="rId56" display="Perspetivas de emprego" xr:uid="{B796594B-BC9A-4730-9DDB-60B3DBD8A947}"/>
    <hyperlink ref="N34" r:id="rId57" display="Perspetivas de emprego" xr:uid="{1F964DA1-37A1-474B-9BFA-7433346B032D}"/>
    <hyperlink ref="N43" r:id="rId58" display="Perspetivas de emprego" xr:uid="{04728026-2963-4F8D-85FB-62272FFFA69F}"/>
    <hyperlink ref="N35" r:id="rId59" display="Perspetivas de preços (a)" xr:uid="{773E18C9-31B3-4905-9376-22721A57748B}"/>
    <hyperlink ref="N44" r:id="rId60" display="Perspetivas de preços (a)" xr:uid="{71817DDD-79F1-4F33-93B0-CC52DA95F088}"/>
    <hyperlink ref="N28" r:id="rId61" display="Produção atual (a)" xr:uid="{B9F4AD60-A370-48FE-BDBF-5E96FFF93778}"/>
    <hyperlink ref="N37" r:id="rId62" display="Produção atual (a)" xr:uid="{7B8BD1DA-3CC2-4B82-85D4-CBCC0DFF35C1}"/>
    <hyperlink ref="N9" r:id="rId63" xr:uid="{470B875F-0BE0-4FBF-9751-B2ACDB540118}"/>
    <hyperlink ref="N29" r:id="rId64" xr:uid="{B7CD45F5-D067-48E7-AC6F-B76E45BD0A73}"/>
    <hyperlink ref="N10" r:id="rId65" display="Produção atual (a)" xr:uid="{6B241CC3-84E8-4091-8EEC-1C791DA55DF1}"/>
    <hyperlink ref="N19" r:id="rId66" display="Produção atual (a)" xr:uid="{0F6332B7-F06F-4CFB-A590-9A13E3002D68}"/>
    <hyperlink ref="N17" r:id="rId67" xr:uid="{A97C3F77-80EF-43BF-B018-319B3C310F05}"/>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63794-EC9B-4248-B523-16574FF08FEF}">
  <dimension ref="A1:W42"/>
  <sheetViews>
    <sheetView showGridLines="0" workbookViewId="0">
      <selection sqref="A1:J1"/>
    </sheetView>
  </sheetViews>
  <sheetFormatPr defaultColWidth="9.140625" defaultRowHeight="11.25"/>
  <cols>
    <col min="1" max="1" width="35.140625" style="477" customWidth="1"/>
    <col min="2" max="9" width="6" style="477" customWidth="1"/>
    <col min="10" max="10" width="35.140625" style="478" customWidth="1"/>
    <col min="11" max="16384" width="9.140625" style="477"/>
  </cols>
  <sheetData>
    <row r="1" spans="1:23" ht="12" customHeight="1">
      <c r="A1" s="998" t="s">
        <v>1079</v>
      </c>
      <c r="B1" s="998"/>
      <c r="C1" s="998"/>
      <c r="D1" s="998"/>
      <c r="E1" s="998"/>
      <c r="F1" s="998"/>
      <c r="G1" s="998"/>
      <c r="H1" s="998"/>
      <c r="I1" s="998"/>
      <c r="J1" s="998"/>
    </row>
    <row r="2" spans="1:23" s="478" customFormat="1" ht="12" customHeight="1">
      <c r="A2" s="999" t="s">
        <v>1080</v>
      </c>
      <c r="B2" s="999"/>
      <c r="C2" s="999"/>
      <c r="D2" s="999"/>
      <c r="E2" s="999"/>
      <c r="F2" s="999"/>
      <c r="G2" s="999"/>
      <c r="H2" s="999"/>
      <c r="I2" s="999"/>
      <c r="J2" s="999"/>
    </row>
    <row r="3" spans="1:23" ht="12" customHeight="1"/>
    <row r="4" spans="1:23" s="6" customFormat="1" ht="12" customHeight="1">
      <c r="A4" s="220" t="s">
        <v>1081</v>
      </c>
      <c r="J4" s="208" t="s">
        <v>1082</v>
      </c>
    </row>
    <row r="5" spans="1:23" s="6" customFormat="1" ht="12" customHeight="1" thickBot="1">
      <c r="G5" s="5"/>
      <c r="H5" s="5"/>
      <c r="I5" s="33" t="s">
        <v>1083</v>
      </c>
      <c r="J5" s="478"/>
    </row>
    <row r="6" spans="1:23" s="6" customFormat="1" ht="12" customHeight="1" thickBot="1">
      <c r="B6" s="894">
        <v>2025</v>
      </c>
      <c r="C6" s="973"/>
      <c r="D6" s="894">
        <v>2024</v>
      </c>
      <c r="E6" s="895"/>
      <c r="F6" s="895"/>
      <c r="G6" s="973"/>
      <c r="H6" s="894">
        <v>2023</v>
      </c>
      <c r="I6" s="973"/>
      <c r="J6" s="478"/>
    </row>
    <row r="7" spans="1:23" s="6" customFormat="1" ht="12" customHeight="1" thickBot="1">
      <c r="B7" s="11" t="s">
        <v>1084</v>
      </c>
      <c r="C7" s="11" t="s">
        <v>1085</v>
      </c>
      <c r="D7" s="11" t="s">
        <v>1086</v>
      </c>
      <c r="E7" s="11" t="s">
        <v>1087</v>
      </c>
      <c r="F7" s="11" t="s">
        <v>1084</v>
      </c>
      <c r="G7" s="11" t="s">
        <v>1085</v>
      </c>
      <c r="H7" s="11" t="s">
        <v>1086</v>
      </c>
      <c r="I7" s="11" t="s">
        <v>1087</v>
      </c>
      <c r="J7" s="478"/>
    </row>
    <row r="8" spans="1:23" s="6" customFormat="1" ht="12" customHeight="1">
      <c r="A8" s="479" t="s">
        <v>957</v>
      </c>
      <c r="D8" s="207"/>
      <c r="F8" s="480"/>
      <c r="G8" s="480"/>
      <c r="H8" s="480"/>
      <c r="I8" s="480"/>
      <c r="J8" s="481" t="s">
        <v>957</v>
      </c>
      <c r="K8" s="206"/>
      <c r="L8" s="482"/>
    </row>
    <row r="9" spans="1:23" s="6" customFormat="1" ht="12" customHeight="1">
      <c r="A9" s="68" t="s">
        <v>1088</v>
      </c>
      <c r="B9" s="482">
        <v>81.30813315100626</v>
      </c>
      <c r="C9" s="482">
        <v>80.907909730235275</v>
      </c>
      <c r="D9" s="482">
        <v>81.323170930053379</v>
      </c>
      <c r="E9" s="482">
        <v>81.473582336027746</v>
      </c>
      <c r="F9" s="482">
        <v>81.521781840967677</v>
      </c>
      <c r="G9" s="482">
        <v>81.036746524399859</v>
      </c>
      <c r="H9" s="482">
        <v>80.753395426054411</v>
      </c>
      <c r="I9" s="482">
        <v>80.990863699779936</v>
      </c>
      <c r="J9" s="68" t="s">
        <v>1089</v>
      </c>
      <c r="K9" s="482"/>
      <c r="L9" s="482"/>
      <c r="M9" s="484"/>
      <c r="N9" s="484"/>
      <c r="O9" s="484"/>
      <c r="P9" s="484"/>
      <c r="Q9" s="484"/>
      <c r="R9" s="484"/>
      <c r="S9" s="484"/>
      <c r="T9" s="484"/>
      <c r="U9" s="484"/>
      <c r="V9" s="484"/>
      <c r="W9" s="484"/>
    </row>
    <row r="10" spans="1:23" s="6" customFormat="1" ht="12" customHeight="1">
      <c r="A10" s="68" t="s">
        <v>1090</v>
      </c>
      <c r="B10" s="482">
        <v>7.5522138998999999</v>
      </c>
      <c r="C10" s="482">
        <v>6.0450240541999998</v>
      </c>
      <c r="D10" s="482">
        <v>8.5368820017000004</v>
      </c>
      <c r="E10" s="482">
        <v>9.2888027546000007</v>
      </c>
      <c r="F10" s="482">
        <v>8.6421637185000009</v>
      </c>
      <c r="G10" s="482">
        <v>12.4539964701</v>
      </c>
      <c r="H10" s="482">
        <v>11.727776169</v>
      </c>
      <c r="I10" s="482">
        <v>9.0263476807000007</v>
      </c>
      <c r="J10" s="68" t="s">
        <v>1091</v>
      </c>
      <c r="K10" s="482"/>
      <c r="L10" s="482"/>
      <c r="M10" s="484"/>
      <c r="N10" s="484"/>
      <c r="O10" s="484"/>
      <c r="P10" s="484"/>
      <c r="Q10" s="484"/>
      <c r="R10" s="484"/>
      <c r="S10" s="484"/>
      <c r="T10" s="484"/>
      <c r="U10" s="484"/>
      <c r="V10" s="484"/>
      <c r="W10" s="484"/>
    </row>
    <row r="11" spans="1:23" s="6" customFormat="1" ht="12" customHeight="1">
      <c r="A11" s="68" t="s">
        <v>1092</v>
      </c>
      <c r="B11" s="482">
        <v>44.890071299299997</v>
      </c>
      <c r="C11" s="482">
        <v>43.5366247953</v>
      </c>
      <c r="D11" s="482">
        <v>33.408530894899997</v>
      </c>
      <c r="E11" s="482">
        <v>40.264696686500002</v>
      </c>
      <c r="F11" s="482">
        <v>37.889054190800003</v>
      </c>
      <c r="G11" s="482">
        <v>38.227357150800003</v>
      </c>
      <c r="H11" s="482">
        <v>36.881333273700001</v>
      </c>
      <c r="I11" s="482">
        <v>42.522254590999999</v>
      </c>
      <c r="J11" s="68" t="s">
        <v>1093</v>
      </c>
      <c r="K11" s="482"/>
      <c r="L11" s="482"/>
      <c r="M11" s="484"/>
      <c r="N11" s="484"/>
      <c r="O11" s="484"/>
      <c r="P11" s="484"/>
      <c r="Q11" s="484"/>
      <c r="R11" s="484"/>
      <c r="S11" s="484"/>
      <c r="T11" s="484"/>
      <c r="U11" s="484"/>
      <c r="V11" s="484"/>
      <c r="W11" s="484"/>
    </row>
    <row r="12" spans="1:23" s="6" customFormat="1" ht="12" customHeight="1">
      <c r="A12" s="479" t="s">
        <v>948</v>
      </c>
      <c r="B12" s="482"/>
      <c r="C12" s="482"/>
      <c r="D12" s="482"/>
      <c r="E12" s="482"/>
      <c r="F12" s="482"/>
      <c r="G12" s="482"/>
      <c r="H12" s="482"/>
      <c r="I12" s="482"/>
      <c r="J12" s="481" t="s">
        <v>987</v>
      </c>
      <c r="K12" s="482"/>
      <c r="L12" s="482"/>
      <c r="M12" s="484"/>
      <c r="N12" s="484"/>
      <c r="O12" s="484"/>
      <c r="P12" s="484"/>
      <c r="Q12" s="484"/>
      <c r="R12" s="484"/>
      <c r="S12" s="484"/>
      <c r="T12" s="484"/>
      <c r="U12" s="484"/>
      <c r="V12" s="484"/>
      <c r="W12" s="484"/>
    </row>
    <row r="13" spans="1:23" s="6" customFormat="1" ht="12" customHeight="1">
      <c r="A13" s="68" t="s">
        <v>1088</v>
      </c>
      <c r="B13" s="482">
        <v>79.507921780242128</v>
      </c>
      <c r="C13" s="482">
        <v>78.634104468958796</v>
      </c>
      <c r="D13" s="482">
        <v>78.462069392794177</v>
      </c>
      <c r="E13" s="482">
        <v>77.497916621600595</v>
      </c>
      <c r="F13" s="482">
        <v>79.58940954122771</v>
      </c>
      <c r="G13" s="482">
        <v>76.919125452807037</v>
      </c>
      <c r="H13" s="482">
        <v>77.178958420024145</v>
      </c>
      <c r="I13" s="482">
        <v>77.318270062991644</v>
      </c>
      <c r="J13" s="68" t="s">
        <v>1089</v>
      </c>
      <c r="K13" s="482"/>
      <c r="L13" s="482"/>
      <c r="M13" s="484"/>
      <c r="N13" s="484"/>
      <c r="O13" s="484"/>
      <c r="P13" s="484"/>
      <c r="Q13" s="484"/>
      <c r="R13" s="484"/>
      <c r="S13" s="484"/>
      <c r="T13" s="484"/>
      <c r="U13" s="484"/>
      <c r="V13" s="484"/>
      <c r="W13" s="484"/>
    </row>
    <row r="14" spans="1:23" s="6" customFormat="1" ht="12" customHeight="1">
      <c r="A14" s="68" t="s">
        <v>1090</v>
      </c>
      <c r="B14" s="482">
        <v>3.6300185416000001</v>
      </c>
      <c r="C14" s="482">
        <v>3.7920019581000002</v>
      </c>
      <c r="D14" s="482">
        <v>10.269603481800001</v>
      </c>
      <c r="E14" s="482">
        <v>7.3177191743999996</v>
      </c>
      <c r="F14" s="482">
        <v>6.4713213441999997</v>
      </c>
      <c r="G14" s="482">
        <v>9.4078769807999993</v>
      </c>
      <c r="H14" s="482">
        <v>10.4848061428</v>
      </c>
      <c r="I14" s="482">
        <v>6.4187489147000001</v>
      </c>
      <c r="J14" s="68" t="s">
        <v>1091</v>
      </c>
      <c r="K14" s="482"/>
      <c r="L14" s="482"/>
      <c r="M14" s="484"/>
      <c r="N14" s="484"/>
      <c r="O14" s="484"/>
      <c r="P14" s="484"/>
      <c r="Q14" s="484"/>
      <c r="R14" s="484"/>
      <c r="S14" s="484"/>
      <c r="T14" s="484"/>
      <c r="U14" s="484"/>
      <c r="V14" s="484"/>
      <c r="W14" s="484"/>
    </row>
    <row r="15" spans="1:23" s="6" customFormat="1" ht="12" customHeight="1">
      <c r="A15" s="68" t="s">
        <v>1092</v>
      </c>
      <c r="B15" s="482">
        <v>34.856156337499996</v>
      </c>
      <c r="C15" s="482">
        <v>39.917795797099998</v>
      </c>
      <c r="D15" s="482">
        <v>34.927448403100001</v>
      </c>
      <c r="E15" s="482">
        <v>36.424468343199997</v>
      </c>
      <c r="F15" s="482">
        <v>34.643206091400003</v>
      </c>
      <c r="G15" s="482">
        <v>37.323837675100002</v>
      </c>
      <c r="H15" s="482">
        <v>36.281950408299998</v>
      </c>
      <c r="I15" s="482">
        <v>42.9103775739</v>
      </c>
      <c r="J15" s="68" t="s">
        <v>1093</v>
      </c>
      <c r="K15" s="482"/>
      <c r="L15" s="482"/>
      <c r="M15" s="484"/>
      <c r="N15" s="484"/>
      <c r="O15" s="484"/>
      <c r="P15" s="484"/>
      <c r="Q15" s="484"/>
      <c r="R15" s="484"/>
      <c r="S15" s="484"/>
      <c r="T15" s="484"/>
      <c r="U15" s="484"/>
      <c r="V15" s="484"/>
      <c r="W15" s="484"/>
    </row>
    <row r="16" spans="1:23" s="6" customFormat="1" ht="12" customHeight="1">
      <c r="A16" s="485" t="s">
        <v>950</v>
      </c>
      <c r="B16" s="482"/>
      <c r="C16" s="482"/>
      <c r="D16" s="482"/>
      <c r="E16" s="482"/>
      <c r="F16" s="482"/>
      <c r="G16" s="482"/>
      <c r="H16" s="482"/>
      <c r="I16" s="482"/>
      <c r="J16" s="481" t="s">
        <v>989</v>
      </c>
      <c r="K16" s="482"/>
      <c r="L16" s="482"/>
      <c r="M16" s="484"/>
      <c r="N16" s="484"/>
      <c r="O16" s="484"/>
      <c r="P16" s="484"/>
      <c r="Q16" s="484"/>
      <c r="R16" s="484"/>
      <c r="S16" s="484"/>
      <c r="T16" s="484"/>
      <c r="U16" s="484"/>
      <c r="V16" s="484"/>
      <c r="W16" s="484"/>
    </row>
    <row r="17" spans="1:23" s="6" customFormat="1" ht="12" customHeight="1">
      <c r="A17" s="68" t="s">
        <v>1094</v>
      </c>
      <c r="B17" s="482">
        <v>84.375505469299995</v>
      </c>
      <c r="C17" s="482">
        <v>84.598104148100006</v>
      </c>
      <c r="D17" s="482">
        <v>83.104430907299999</v>
      </c>
      <c r="E17" s="482">
        <v>84.895519311699999</v>
      </c>
      <c r="F17" s="482">
        <v>84.830715652799995</v>
      </c>
      <c r="G17" s="482">
        <v>85.410583315899999</v>
      </c>
      <c r="H17" s="482">
        <v>84.662149723300004</v>
      </c>
      <c r="I17" s="482">
        <v>84.649483024999995</v>
      </c>
      <c r="J17" s="68" t="s">
        <v>1095</v>
      </c>
      <c r="K17" s="482"/>
      <c r="L17" s="482"/>
      <c r="M17" s="484"/>
      <c r="N17" s="484"/>
      <c r="O17" s="484"/>
      <c r="P17" s="484"/>
      <c r="Q17" s="484"/>
      <c r="R17" s="484"/>
      <c r="S17" s="484"/>
      <c r="T17" s="484"/>
      <c r="U17" s="484"/>
      <c r="V17" s="484"/>
      <c r="W17" s="484"/>
    </row>
    <row r="18" spans="1:23" s="6" customFormat="1" ht="12" customHeight="1">
      <c r="A18" s="68" t="s">
        <v>1090</v>
      </c>
      <c r="B18" s="482">
        <v>10.665596263799999</v>
      </c>
      <c r="C18" s="482">
        <v>6.0392027704000002</v>
      </c>
      <c r="D18" s="482">
        <v>7.1431866435</v>
      </c>
      <c r="E18" s="482">
        <v>8.8660507952999996</v>
      </c>
      <c r="F18" s="482">
        <v>8.2209603333000008</v>
      </c>
      <c r="G18" s="482">
        <v>14.9390358556</v>
      </c>
      <c r="H18" s="482">
        <v>11.8632315434</v>
      </c>
      <c r="I18" s="482">
        <v>6.1123374974000004</v>
      </c>
      <c r="J18" s="68" t="s">
        <v>1091</v>
      </c>
      <c r="K18" s="482"/>
      <c r="L18" s="482"/>
      <c r="M18" s="484"/>
      <c r="N18" s="484"/>
      <c r="O18" s="484"/>
      <c r="P18" s="484"/>
      <c r="Q18" s="484"/>
      <c r="R18" s="484"/>
      <c r="S18" s="484"/>
      <c r="T18" s="484"/>
      <c r="U18" s="484"/>
      <c r="V18" s="484"/>
      <c r="W18" s="484"/>
    </row>
    <row r="19" spans="1:23" s="6" customFormat="1" ht="12" customHeight="1">
      <c r="A19" s="68" t="s">
        <v>1092</v>
      </c>
      <c r="B19" s="482">
        <v>49.773423634799997</v>
      </c>
      <c r="C19" s="482">
        <v>38.646694721000003</v>
      </c>
      <c r="D19" s="482">
        <v>36.139204908499998</v>
      </c>
      <c r="E19" s="482">
        <v>61.1971719971</v>
      </c>
      <c r="F19" s="482">
        <v>53.216928752000001</v>
      </c>
      <c r="G19" s="482">
        <v>46.538285259399998</v>
      </c>
      <c r="H19" s="482">
        <v>39.261914150099997</v>
      </c>
      <c r="I19" s="482">
        <v>58.463709075300002</v>
      </c>
      <c r="J19" s="68" t="s">
        <v>1093</v>
      </c>
      <c r="K19" s="482"/>
      <c r="L19" s="482"/>
      <c r="M19" s="484"/>
      <c r="N19" s="484"/>
      <c r="O19" s="484"/>
      <c r="P19" s="484"/>
      <c r="Q19" s="484"/>
      <c r="R19" s="484"/>
      <c r="S19" s="484"/>
      <c r="T19" s="484"/>
      <c r="U19" s="484"/>
      <c r="V19" s="484"/>
      <c r="W19" s="484"/>
    </row>
    <row r="20" spans="1:23" s="6" customFormat="1" ht="12" customHeight="1">
      <c r="A20" s="485" t="s">
        <v>1096</v>
      </c>
      <c r="B20" s="482"/>
      <c r="C20" s="482"/>
      <c r="D20" s="482"/>
      <c r="E20" s="482"/>
      <c r="F20" s="482"/>
      <c r="G20" s="482"/>
      <c r="H20" s="482"/>
      <c r="I20" s="482"/>
      <c r="J20" s="481" t="s">
        <v>1097</v>
      </c>
      <c r="K20" s="482"/>
      <c r="L20" s="482"/>
      <c r="M20" s="484"/>
      <c r="N20" s="484"/>
      <c r="O20" s="484"/>
      <c r="P20" s="484"/>
      <c r="Q20" s="484"/>
      <c r="R20" s="484"/>
      <c r="S20" s="484"/>
      <c r="T20" s="484"/>
      <c r="U20" s="484"/>
      <c r="V20" s="484"/>
      <c r="W20" s="484"/>
    </row>
    <row r="21" spans="1:23" s="6" customFormat="1" ht="12" customHeight="1">
      <c r="A21" s="68" t="s">
        <v>1088</v>
      </c>
      <c r="B21" s="482">
        <v>81.433000097689089</v>
      </c>
      <c r="C21" s="482">
        <v>80.709281875852739</v>
      </c>
      <c r="D21" s="482">
        <v>82.592452459363145</v>
      </c>
      <c r="E21" s="482">
        <v>82.859782988988655</v>
      </c>
      <c r="F21" s="482">
        <v>81.65971741308168</v>
      </c>
      <c r="G21" s="482">
        <v>81.842815885713293</v>
      </c>
      <c r="H21" s="482">
        <v>81.734763680363244</v>
      </c>
      <c r="I21" s="482">
        <v>81.966687666679789</v>
      </c>
      <c r="J21" s="68" t="s">
        <v>1089</v>
      </c>
      <c r="K21" s="482"/>
      <c r="L21" s="482"/>
      <c r="M21" s="484"/>
      <c r="N21" s="484"/>
      <c r="O21" s="484"/>
      <c r="P21" s="484"/>
      <c r="Q21" s="484"/>
      <c r="R21" s="484"/>
      <c r="S21" s="484"/>
      <c r="T21" s="484"/>
      <c r="U21" s="484"/>
      <c r="V21" s="484"/>
      <c r="W21" s="484"/>
    </row>
    <row r="22" spans="1:23" s="6" customFormat="1" ht="12" customHeight="1">
      <c r="A22" s="68" t="s">
        <v>1090</v>
      </c>
      <c r="B22" s="482">
        <v>8.9818634416999998</v>
      </c>
      <c r="C22" s="482">
        <v>7.6410258897999999</v>
      </c>
      <c r="D22" s="482">
        <v>7.9040076265000003</v>
      </c>
      <c r="E22" s="482">
        <v>10.8626886214</v>
      </c>
      <c r="F22" s="482">
        <v>10.3566772658</v>
      </c>
      <c r="G22" s="482">
        <v>13.551735623900001</v>
      </c>
      <c r="H22" s="482">
        <v>12.5493082145</v>
      </c>
      <c r="I22" s="482">
        <v>12.1098073412</v>
      </c>
      <c r="J22" s="68" t="s">
        <v>1091</v>
      </c>
      <c r="K22" s="482"/>
      <c r="L22" s="482"/>
      <c r="M22" s="484"/>
      <c r="N22" s="484"/>
      <c r="O22" s="484"/>
      <c r="P22" s="484"/>
      <c r="Q22" s="484"/>
      <c r="R22" s="484"/>
      <c r="S22" s="484"/>
      <c r="T22" s="484"/>
      <c r="U22" s="484"/>
      <c r="V22" s="484"/>
      <c r="W22" s="484"/>
    </row>
    <row r="23" spans="1:23" s="6" customFormat="1" ht="12" customHeight="1">
      <c r="A23" s="68" t="s">
        <v>1092</v>
      </c>
      <c r="B23" s="482">
        <v>49.945252355299999</v>
      </c>
      <c r="C23" s="482">
        <v>48.175546929399999</v>
      </c>
      <c r="D23" s="482">
        <v>31.173039476499994</v>
      </c>
      <c r="E23" s="482">
        <v>34.079551887199997</v>
      </c>
      <c r="F23" s="482">
        <v>33.666801060500006</v>
      </c>
      <c r="G23" s="482">
        <v>35.332282401300006</v>
      </c>
      <c r="H23" s="482">
        <v>36.292954532800003</v>
      </c>
      <c r="I23" s="482">
        <v>35.468834688200005</v>
      </c>
      <c r="J23" s="68" t="s">
        <v>1093</v>
      </c>
      <c r="K23" s="482"/>
      <c r="L23" s="482"/>
      <c r="M23" s="484"/>
      <c r="N23" s="484"/>
      <c r="O23" s="484"/>
      <c r="P23" s="484"/>
      <c r="Q23" s="484"/>
      <c r="R23" s="484"/>
      <c r="S23" s="484"/>
      <c r="T23" s="484"/>
      <c r="U23" s="484"/>
      <c r="V23" s="484"/>
      <c r="W23" s="484"/>
    </row>
    <row r="24" spans="1:23" s="6" customFormat="1" ht="7.5" customHeight="1" thickBot="1">
      <c r="A24" s="483"/>
      <c r="B24" s="482"/>
      <c r="C24" s="482"/>
      <c r="D24" s="482"/>
      <c r="E24" s="482"/>
      <c r="F24" s="482"/>
      <c r="G24" s="482"/>
      <c r="H24" s="482"/>
      <c r="I24" s="482"/>
      <c r="J24" s="483"/>
      <c r="K24" s="482"/>
      <c r="L24" s="482"/>
      <c r="M24" s="484"/>
      <c r="N24" s="484"/>
      <c r="O24" s="484"/>
      <c r="P24" s="484"/>
      <c r="Q24" s="484"/>
      <c r="R24" s="484"/>
      <c r="S24" s="484"/>
      <c r="T24" s="484"/>
      <c r="U24" s="484"/>
      <c r="V24" s="484"/>
      <c r="W24" s="484"/>
    </row>
    <row r="25" spans="1:23" s="6" customFormat="1" ht="12" customHeight="1" thickBot="1">
      <c r="A25" s="483"/>
      <c r="B25" s="894">
        <v>2025</v>
      </c>
      <c r="C25" s="973"/>
      <c r="D25" s="894">
        <v>2024</v>
      </c>
      <c r="E25" s="895"/>
      <c r="F25" s="895"/>
      <c r="G25" s="973"/>
      <c r="H25" s="894">
        <v>2023</v>
      </c>
      <c r="I25" s="973"/>
      <c r="J25" s="483"/>
      <c r="K25" s="482"/>
      <c r="L25" s="482"/>
      <c r="M25" s="484"/>
      <c r="N25" s="484"/>
      <c r="O25" s="484"/>
      <c r="P25" s="484"/>
      <c r="Q25" s="484"/>
      <c r="R25" s="484"/>
      <c r="S25" s="484"/>
      <c r="T25" s="484"/>
      <c r="U25" s="484"/>
      <c r="V25" s="484"/>
      <c r="W25" s="484"/>
    </row>
    <row r="26" spans="1:23" s="6" customFormat="1" ht="12" customHeight="1" thickBot="1">
      <c r="B26" s="11" t="s">
        <v>1084</v>
      </c>
      <c r="C26" s="11" t="s">
        <v>1085</v>
      </c>
      <c r="D26" s="11" t="s">
        <v>1086</v>
      </c>
      <c r="E26" s="11" t="s">
        <v>1087</v>
      </c>
      <c r="F26" s="11" t="s">
        <v>1084</v>
      </c>
      <c r="G26" s="11" t="s">
        <v>1085</v>
      </c>
      <c r="H26" s="11" t="s">
        <v>1086</v>
      </c>
      <c r="I26" s="11" t="s">
        <v>1087</v>
      </c>
      <c r="J26" s="478"/>
    </row>
    <row r="27" spans="1:23" s="6" customFormat="1" ht="12" customHeight="1">
      <c r="A27" s="483"/>
      <c r="B27" s="483"/>
      <c r="C27" s="483"/>
      <c r="D27" s="483"/>
      <c r="E27" s="483"/>
      <c r="F27" s="483"/>
      <c r="G27" s="483"/>
      <c r="H27" s="483"/>
      <c r="I27" s="483"/>
      <c r="J27" s="483"/>
      <c r="K27" s="482"/>
      <c r="L27" s="482"/>
      <c r="M27" s="484"/>
      <c r="N27" s="484"/>
      <c r="O27" s="484"/>
      <c r="P27" s="484"/>
      <c r="Q27" s="484"/>
      <c r="R27" s="484"/>
      <c r="S27" s="484"/>
      <c r="T27" s="484"/>
      <c r="U27" s="484"/>
      <c r="V27" s="484"/>
      <c r="W27" s="484"/>
    </row>
    <row r="28" spans="1:23" s="486" customFormat="1" ht="12" customHeight="1">
      <c r="A28" s="229" t="s">
        <v>1098</v>
      </c>
      <c r="B28" s="378"/>
      <c r="C28" s="378"/>
      <c r="D28" s="378"/>
      <c r="E28" s="378"/>
      <c r="F28" s="378"/>
      <c r="G28" s="378"/>
      <c r="H28" s="378"/>
      <c r="I28" s="378"/>
      <c r="J28" s="378"/>
      <c r="L28" s="6"/>
      <c r="M28" s="6"/>
      <c r="N28" s="487"/>
    </row>
    <row r="29" spans="1:23" s="486" customFormat="1" ht="12" customHeight="1">
      <c r="A29" s="229" t="s">
        <v>1099</v>
      </c>
      <c r="B29" s="378"/>
      <c r="C29" s="378"/>
      <c r="D29" s="378"/>
      <c r="E29" s="378"/>
      <c r="F29" s="378"/>
      <c r="G29" s="378"/>
      <c r="H29" s="378"/>
      <c r="I29" s="378"/>
      <c r="J29" s="378"/>
      <c r="L29" s="207"/>
      <c r="M29" s="207"/>
      <c r="N29" s="487"/>
    </row>
    <row r="30" spans="1:23" s="6" customFormat="1" ht="12" customHeight="1">
      <c r="A30" s="378"/>
      <c r="E30" s="207"/>
      <c r="F30" s="207"/>
      <c r="G30" s="207"/>
      <c r="H30" s="207"/>
      <c r="I30" s="207"/>
      <c r="J30" s="378"/>
      <c r="K30" s="486"/>
      <c r="N30" s="487"/>
      <c r="O30" s="486"/>
      <c r="P30" s="486"/>
      <c r="Q30" s="486"/>
    </row>
    <row r="31" spans="1:23" s="6" customFormat="1" ht="12" customHeight="1">
      <c r="A31" s="378" t="s">
        <v>1100</v>
      </c>
      <c r="D31" s="488"/>
      <c r="E31" s="488"/>
      <c r="F31" s="488"/>
      <c r="G31" s="488"/>
      <c r="J31" s="378"/>
      <c r="K31" s="486"/>
      <c r="L31" s="207"/>
      <c r="M31" s="207"/>
      <c r="N31" s="487"/>
      <c r="O31" s="486"/>
      <c r="P31" s="486"/>
      <c r="Q31" s="486"/>
    </row>
    <row r="32" spans="1:23" s="6" customFormat="1" ht="12" customHeight="1">
      <c r="A32" s="378" t="s">
        <v>1101</v>
      </c>
      <c r="B32" s="480"/>
      <c r="C32" s="480"/>
      <c r="D32" s="480"/>
      <c r="E32" s="480"/>
      <c r="F32" s="480"/>
      <c r="G32" s="480"/>
      <c r="H32" s="480"/>
      <c r="I32" s="480"/>
      <c r="J32" s="378"/>
      <c r="K32" s="486"/>
      <c r="N32" s="487"/>
      <c r="O32" s="486"/>
      <c r="P32" s="486"/>
      <c r="Q32" s="486"/>
    </row>
    <row r="33" spans="1:17" s="6" customFormat="1" ht="12" customHeight="1">
      <c r="A33" s="378" t="s">
        <v>1102</v>
      </c>
      <c r="J33" s="378"/>
      <c r="K33" s="486"/>
      <c r="L33" s="207"/>
      <c r="M33" s="207"/>
      <c r="N33" s="487"/>
      <c r="O33" s="486"/>
      <c r="P33" s="486"/>
      <c r="Q33" s="486"/>
    </row>
    <row r="34" spans="1:17" s="6" customFormat="1" ht="12" customHeight="1">
      <c r="A34" s="378" t="s">
        <v>1103</v>
      </c>
      <c r="B34" s="480"/>
      <c r="C34" s="480"/>
      <c r="D34" s="480"/>
      <c r="E34" s="480"/>
      <c r="F34" s="480"/>
      <c r="G34" s="480"/>
      <c r="H34" s="480"/>
      <c r="I34" s="480"/>
      <c r="J34" s="378"/>
      <c r="K34" s="486"/>
      <c r="N34" s="487"/>
      <c r="O34" s="486"/>
      <c r="P34" s="486"/>
      <c r="Q34" s="486"/>
    </row>
    <row r="35" spans="1:17" s="6" customFormat="1" ht="12" customHeight="1">
      <c r="A35" s="378"/>
      <c r="E35" s="207"/>
      <c r="F35" s="207"/>
      <c r="G35" s="207"/>
      <c r="H35" s="207"/>
      <c r="I35" s="207"/>
      <c r="J35" s="207"/>
      <c r="K35" s="207"/>
      <c r="L35" s="446"/>
      <c r="M35" s="447"/>
      <c r="N35" s="448"/>
    </row>
    <row r="36" spans="1:17" s="446" customFormat="1" ht="12" customHeight="1">
      <c r="A36" s="378" t="s">
        <v>140</v>
      </c>
      <c r="B36" s="470"/>
      <c r="C36" s="471"/>
      <c r="D36" s="471"/>
      <c r="E36" s="471"/>
      <c r="F36" s="95"/>
      <c r="G36" s="472"/>
      <c r="H36" s="472"/>
      <c r="I36" s="447"/>
      <c r="K36" s="445"/>
      <c r="M36" s="447"/>
      <c r="N36" s="448"/>
      <c r="O36" s="447"/>
      <c r="P36" s="447"/>
      <c r="Q36" s="447"/>
    </row>
    <row r="37" spans="1:17" s="446" customFormat="1" ht="12" customHeight="1">
      <c r="A37" s="54" t="s">
        <v>1104</v>
      </c>
      <c r="B37" s="32"/>
      <c r="C37" s="448"/>
      <c r="D37" s="448"/>
      <c r="E37" s="489"/>
      <c r="F37" s="490"/>
      <c r="G37" s="472"/>
      <c r="H37" s="489"/>
      <c r="I37" s="447"/>
      <c r="L37" s="6"/>
      <c r="M37" s="6"/>
      <c r="N37" s="6"/>
      <c r="O37" s="447"/>
      <c r="P37" s="447"/>
      <c r="Q37" s="447"/>
    </row>
    <row r="38" spans="1:17" s="446" customFormat="1" ht="12" customHeight="1">
      <c r="A38" s="54" t="s">
        <v>1105</v>
      </c>
      <c r="B38" s="473"/>
      <c r="C38" s="448"/>
      <c r="D38" s="448"/>
      <c r="E38" s="489"/>
      <c r="F38" s="490"/>
      <c r="G38" s="489"/>
      <c r="H38" s="489"/>
      <c r="I38" s="447"/>
      <c r="L38" s="477"/>
      <c r="M38" s="477"/>
      <c r="N38" s="477"/>
      <c r="O38" s="447"/>
      <c r="P38" s="447"/>
      <c r="Q38" s="447"/>
    </row>
    <row r="39" spans="1:17" s="446" customFormat="1" ht="12" customHeight="1">
      <c r="A39" s="54" t="s">
        <v>1106</v>
      </c>
      <c r="B39" s="473"/>
      <c r="C39" s="448"/>
      <c r="D39" s="448"/>
      <c r="E39" s="489"/>
      <c r="F39" s="490"/>
      <c r="G39" s="489"/>
      <c r="H39" s="489"/>
      <c r="I39" s="447"/>
      <c r="L39" s="477"/>
      <c r="M39" s="477"/>
      <c r="N39" s="477"/>
      <c r="O39" s="447"/>
      <c r="P39" s="447"/>
      <c r="Q39" s="447"/>
    </row>
    <row r="40" spans="1:17" s="6" customFormat="1">
      <c r="J40" s="487"/>
      <c r="L40" s="477"/>
      <c r="M40" s="477"/>
      <c r="N40" s="477"/>
    </row>
    <row r="41" spans="1:17" s="6" customFormat="1">
      <c r="J41" s="487"/>
      <c r="L41" s="477"/>
      <c r="M41" s="477"/>
      <c r="N41" s="477"/>
    </row>
    <row r="42" spans="1:17">
      <c r="A42" s="491"/>
      <c r="B42" s="491"/>
      <c r="C42" s="491"/>
      <c r="D42" s="491"/>
      <c r="E42" s="491"/>
      <c r="F42" s="491"/>
      <c r="G42" s="491"/>
      <c r="H42" s="491"/>
      <c r="I42" s="491"/>
      <c r="J42" s="491"/>
    </row>
  </sheetData>
  <mergeCells count="8">
    <mergeCell ref="B25:C25"/>
    <mergeCell ref="D25:G25"/>
    <mergeCell ref="H25:I25"/>
    <mergeCell ref="A1:J1"/>
    <mergeCell ref="A2:J2"/>
    <mergeCell ref="B6:C6"/>
    <mergeCell ref="D6:G6"/>
    <mergeCell ref="H6:I6"/>
  </mergeCells>
  <hyperlinks>
    <hyperlink ref="A37" r:id="rId1" xr:uid="{4315C294-51BB-41D5-99AF-9160ECF1865E}"/>
    <hyperlink ref="A10" r:id="rId2" xr:uid="{ADB7CF8F-E432-4DD6-B0D0-B61442A641FB}"/>
    <hyperlink ref="A18" r:id="rId3" xr:uid="{94CE6B2D-2D5F-42C2-8C53-DA278D9F47C2}"/>
    <hyperlink ref="A22" r:id="rId4" xr:uid="{3CB4B0CC-4578-4C5F-B4E7-347E09EF5B3C}"/>
    <hyperlink ref="A38" r:id="rId5" xr:uid="{69FD672D-2B15-4922-BD5F-4F5B6AF8905D}"/>
    <hyperlink ref="A39" r:id="rId6" xr:uid="{637CE243-2DB2-4E25-83AF-263F619B130C}"/>
    <hyperlink ref="A17" r:id="rId7" display="Taxa de utilização da capacidade produtiva (%) (a)" xr:uid="{53765DC0-0F58-4DDE-94A9-EF82DE0FC839}"/>
    <hyperlink ref="A14" r:id="rId8" xr:uid="{74065453-46B0-4237-BE99-B8C6EC742DC1}"/>
    <hyperlink ref="J17" r:id="rId9" display="Taxa de utilização da capacidade produtiva (%) (a)" xr:uid="{0C8F4A21-8EDC-498D-A6A0-1608EFD7775B}"/>
    <hyperlink ref="J10" r:id="rId10" display="    Capacidade produtiva atual " xr:uid="{EBDECB21-462B-44F0-BFCA-2FB7595EAB72}"/>
    <hyperlink ref="J14" r:id="rId11" display="    Capacidade produtiva atual " xr:uid="{1DF9BAA7-05A8-4813-9A2C-E954548D6C29}"/>
    <hyperlink ref="J18" r:id="rId12" display="    Capacidade produtiva atual " xr:uid="{BDE322BF-4A03-42F8-900B-EC5F327BB9CB}"/>
    <hyperlink ref="J22" r:id="rId13" display="    Capacidade produtiva atual " xr:uid="{20733853-7AB6-432B-9790-3166296F1397}"/>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250DB-A2DF-4F31-ABC1-A036D3C49DC0}">
  <dimension ref="A1:N93"/>
  <sheetViews>
    <sheetView showGridLines="0" workbookViewId="0">
      <selection sqref="A1:I1"/>
    </sheetView>
  </sheetViews>
  <sheetFormatPr defaultColWidth="9.28515625" defaultRowHeight="11.25"/>
  <cols>
    <col min="1" max="1" width="35.28515625" style="163" customWidth="1"/>
    <col min="2" max="2" width="8.7109375" style="537" customWidth="1"/>
    <col min="3" max="7" width="8.7109375" style="163" customWidth="1"/>
    <col min="8" max="8" width="13.42578125" style="163" customWidth="1"/>
    <col min="9" max="9" width="30.28515625" style="163" customWidth="1"/>
    <col min="10" max="10" width="2.7109375" style="163" bestFit="1" customWidth="1"/>
    <col min="11" max="11" width="2.7109375" style="163" customWidth="1"/>
    <col min="12" max="12" width="2.42578125" style="163" bestFit="1" customWidth="1"/>
    <col min="13" max="16384" width="9.28515625" style="163"/>
  </cols>
  <sheetData>
    <row r="1" spans="1:14" ht="12" customHeight="1">
      <c r="A1" s="927" t="s">
        <v>1158</v>
      </c>
      <c r="B1" s="927"/>
      <c r="C1" s="927"/>
      <c r="D1" s="927"/>
      <c r="E1" s="927"/>
      <c r="F1" s="927"/>
      <c r="G1" s="927"/>
      <c r="H1" s="927"/>
      <c r="I1" s="927"/>
    </row>
    <row r="2" spans="1:14" ht="12" customHeight="1">
      <c r="A2" s="928" t="s">
        <v>1159</v>
      </c>
      <c r="B2" s="928"/>
      <c r="C2" s="928"/>
      <c r="D2" s="928"/>
      <c r="E2" s="928"/>
      <c r="F2" s="928"/>
      <c r="G2" s="928"/>
      <c r="H2" s="928"/>
      <c r="I2" s="928"/>
    </row>
    <row r="3" spans="1:14" ht="12" customHeight="1" thickBot="1">
      <c r="A3" s="347"/>
      <c r="B3" s="347"/>
      <c r="C3" s="347"/>
      <c r="D3" s="347"/>
      <c r="E3" s="347"/>
      <c r="F3" s="347"/>
      <c r="G3" s="347"/>
      <c r="H3" s="347"/>
      <c r="I3" s="347"/>
    </row>
    <row r="4" spans="1:14" s="164" customFormat="1" ht="12" customHeight="1" thickBot="1">
      <c r="B4" s="924" t="s">
        <v>1160</v>
      </c>
      <c r="C4" s="924"/>
      <c r="D4" s="924"/>
      <c r="E4" s="924"/>
      <c r="F4" s="924"/>
      <c r="G4" s="924"/>
      <c r="H4" s="1000" t="s">
        <v>1161</v>
      </c>
    </row>
    <row r="5" spans="1:14" s="164" customFormat="1" ht="21" customHeight="1" thickBot="1">
      <c r="B5" s="520" t="s">
        <v>1162</v>
      </c>
      <c r="C5" s="520" t="s">
        <v>1163</v>
      </c>
      <c r="D5" s="520" t="s">
        <v>1164</v>
      </c>
      <c r="E5" s="520" t="s">
        <v>1165</v>
      </c>
      <c r="F5" s="520" t="s">
        <v>1166</v>
      </c>
      <c r="G5" s="520" t="s">
        <v>1167</v>
      </c>
      <c r="H5" s="1000"/>
    </row>
    <row r="6" spans="1:14" s="164" customFormat="1" ht="12" customHeight="1">
      <c r="A6" s="186" t="s">
        <v>1168</v>
      </c>
      <c r="B6" s="331"/>
      <c r="C6" s="331"/>
      <c r="D6" s="331"/>
      <c r="E6" s="331"/>
      <c r="F6" s="521"/>
      <c r="G6" s="521"/>
      <c r="I6" s="186" t="s">
        <v>1168</v>
      </c>
    </row>
    <row r="7" spans="1:14" s="164" customFormat="1" ht="12" customHeight="1">
      <c r="A7" s="522" t="s">
        <v>1169</v>
      </c>
      <c r="B7" s="523">
        <v>2261</v>
      </c>
      <c r="C7" s="523">
        <v>1966</v>
      </c>
      <c r="D7" s="523">
        <v>2430</v>
      </c>
      <c r="E7" s="523">
        <v>2066</v>
      </c>
      <c r="F7" s="523">
        <v>2280</v>
      </c>
      <c r="G7" s="523">
        <v>2389</v>
      </c>
      <c r="H7" s="354">
        <v>13.392631312705516</v>
      </c>
      <c r="I7" s="522" t="s">
        <v>1170</v>
      </c>
      <c r="M7" s="354"/>
      <c r="N7" s="316"/>
    </row>
    <row r="8" spans="1:14" s="164" customFormat="1" ht="12" customHeight="1">
      <c r="A8" s="524" t="s">
        <v>1171</v>
      </c>
      <c r="B8" s="523">
        <v>1769</v>
      </c>
      <c r="C8" s="523">
        <v>1506</v>
      </c>
      <c r="D8" s="523">
        <v>1837</v>
      </c>
      <c r="E8" s="523">
        <v>1567</v>
      </c>
      <c r="F8" s="523">
        <v>1742</v>
      </c>
      <c r="G8" s="523">
        <v>1748</v>
      </c>
      <c r="H8" s="354">
        <v>15.493037794828069</v>
      </c>
      <c r="I8" s="524" t="s">
        <v>1172</v>
      </c>
      <c r="M8" s="354"/>
      <c r="N8" s="316"/>
    </row>
    <row r="9" spans="1:14" s="164" customFormat="1" ht="12" customHeight="1">
      <c r="A9" s="522" t="s">
        <v>1173</v>
      </c>
      <c r="B9" s="523">
        <v>1716</v>
      </c>
      <c r="C9" s="523">
        <v>1494</v>
      </c>
      <c r="D9" s="523">
        <v>1885</v>
      </c>
      <c r="E9" s="523">
        <v>1550</v>
      </c>
      <c r="F9" s="523">
        <v>1769</v>
      </c>
      <c r="G9" s="523">
        <v>1796</v>
      </c>
      <c r="H9" s="354">
        <v>14.235254541376996</v>
      </c>
      <c r="I9" s="522" t="s">
        <v>1174</v>
      </c>
      <c r="M9" s="354"/>
      <c r="N9" s="316"/>
    </row>
    <row r="10" spans="1:14" s="164" customFormat="1" ht="12" customHeight="1">
      <c r="A10" s="524" t="s">
        <v>1171</v>
      </c>
      <c r="B10" s="523">
        <v>1431</v>
      </c>
      <c r="C10" s="523">
        <v>1204</v>
      </c>
      <c r="D10" s="523">
        <v>1511</v>
      </c>
      <c r="E10" s="523">
        <v>1264</v>
      </c>
      <c r="F10" s="523">
        <v>1433</v>
      </c>
      <c r="G10" s="523">
        <v>1403</v>
      </c>
      <c r="H10" s="354">
        <v>14.845173041894345</v>
      </c>
      <c r="I10" s="524" t="s">
        <v>1172</v>
      </c>
      <c r="M10" s="354"/>
      <c r="N10" s="316"/>
    </row>
    <row r="11" spans="1:14" s="164" customFormat="1" ht="12" customHeight="1">
      <c r="A11" s="525" t="s">
        <v>1175</v>
      </c>
      <c r="B11" s="523">
        <v>3140</v>
      </c>
      <c r="C11" s="523">
        <v>3151</v>
      </c>
      <c r="D11" s="523">
        <v>3729</v>
      </c>
      <c r="E11" s="523">
        <v>3498</v>
      </c>
      <c r="F11" s="523">
        <v>3391</v>
      </c>
      <c r="G11" s="523">
        <v>3132</v>
      </c>
      <c r="H11" s="354">
        <v>19.017074437215562</v>
      </c>
      <c r="I11" s="525" t="s">
        <v>1176</v>
      </c>
      <c r="M11" s="354"/>
      <c r="N11" s="316"/>
    </row>
    <row r="12" spans="1:14" s="164" customFormat="1" ht="12" customHeight="1">
      <c r="A12" s="526" t="s">
        <v>1177</v>
      </c>
      <c r="B12" s="85"/>
      <c r="C12" s="523"/>
      <c r="D12" s="523"/>
      <c r="E12" s="523"/>
      <c r="F12" s="523"/>
      <c r="G12" s="523"/>
      <c r="H12" s="354"/>
      <c r="I12" s="526" t="s">
        <v>1177</v>
      </c>
      <c r="M12" s="354"/>
      <c r="N12" s="316"/>
    </row>
    <row r="13" spans="1:14" s="164" customFormat="1" ht="12" customHeight="1">
      <c r="A13" s="524" t="s">
        <v>1169</v>
      </c>
      <c r="B13" s="523">
        <v>897</v>
      </c>
      <c r="C13" s="523">
        <v>715</v>
      </c>
      <c r="D13" s="523">
        <v>911</v>
      </c>
      <c r="E13" s="523">
        <v>796</v>
      </c>
      <c r="F13" s="523">
        <v>889</v>
      </c>
      <c r="G13" s="523">
        <v>893</v>
      </c>
      <c r="H13" s="354">
        <v>16.432456935630093</v>
      </c>
      <c r="I13" s="524" t="s">
        <v>1170</v>
      </c>
      <c r="M13" s="354"/>
      <c r="N13" s="316"/>
    </row>
    <row r="14" spans="1:14" s="164" customFormat="1" ht="12" customHeight="1">
      <c r="A14" s="525" t="s">
        <v>1171</v>
      </c>
      <c r="B14" s="523">
        <v>708</v>
      </c>
      <c r="C14" s="523">
        <v>560</v>
      </c>
      <c r="D14" s="523">
        <v>699</v>
      </c>
      <c r="E14" s="523">
        <v>602</v>
      </c>
      <c r="F14" s="523">
        <v>685</v>
      </c>
      <c r="G14" s="523">
        <v>682</v>
      </c>
      <c r="H14" s="354">
        <v>16.557279236276855</v>
      </c>
      <c r="I14" s="525" t="s">
        <v>1172</v>
      </c>
      <c r="M14" s="354"/>
      <c r="N14" s="316"/>
    </row>
    <row r="15" spans="1:14" s="164" customFormat="1" ht="12" customHeight="1">
      <c r="A15" s="524" t="s">
        <v>1173</v>
      </c>
      <c r="B15" s="523">
        <v>696</v>
      </c>
      <c r="C15" s="523">
        <v>561</v>
      </c>
      <c r="D15" s="523">
        <v>722</v>
      </c>
      <c r="E15" s="523">
        <v>594</v>
      </c>
      <c r="F15" s="523">
        <v>687</v>
      </c>
      <c r="G15" s="523">
        <v>695</v>
      </c>
      <c r="H15" s="354">
        <v>15.354040924481094</v>
      </c>
      <c r="I15" s="524" t="s">
        <v>1174</v>
      </c>
      <c r="M15" s="354"/>
      <c r="N15" s="316"/>
    </row>
    <row r="16" spans="1:14" s="164" customFormat="1" ht="12" customHeight="1">
      <c r="A16" s="525" t="s">
        <v>1171</v>
      </c>
      <c r="B16" s="523">
        <v>582</v>
      </c>
      <c r="C16" s="523">
        <v>464</v>
      </c>
      <c r="D16" s="523">
        <v>591</v>
      </c>
      <c r="E16" s="523">
        <v>482</v>
      </c>
      <c r="F16" s="523">
        <v>565</v>
      </c>
      <c r="G16" s="523">
        <v>551</v>
      </c>
      <c r="H16" s="354">
        <v>14.370396982216626</v>
      </c>
      <c r="I16" s="525" t="s">
        <v>1172</v>
      </c>
      <c r="M16" s="354"/>
      <c r="N16" s="316"/>
    </row>
    <row r="17" spans="1:14" s="164" customFormat="1" ht="12" customHeight="1">
      <c r="A17" s="527" t="s">
        <v>1175</v>
      </c>
      <c r="B17" s="523">
        <v>1633</v>
      </c>
      <c r="C17" s="523">
        <v>1306</v>
      </c>
      <c r="D17" s="523">
        <v>1616</v>
      </c>
      <c r="E17" s="523">
        <v>1871</v>
      </c>
      <c r="F17" s="523">
        <v>1512</v>
      </c>
      <c r="G17" s="523">
        <v>1334</v>
      </c>
      <c r="H17" s="354">
        <v>11.816362110156909</v>
      </c>
      <c r="I17" s="527" t="s">
        <v>1176</v>
      </c>
      <c r="M17" s="354"/>
      <c r="N17" s="316"/>
    </row>
    <row r="18" spans="1:14" s="164" customFormat="1" ht="12" customHeight="1">
      <c r="A18" s="526" t="s">
        <v>1178</v>
      </c>
      <c r="B18" s="85"/>
      <c r="C18" s="523"/>
      <c r="D18" s="523"/>
      <c r="E18" s="523"/>
      <c r="F18" s="523"/>
      <c r="G18" s="523"/>
      <c r="H18" s="303"/>
      <c r="I18" s="526" t="s">
        <v>1178</v>
      </c>
      <c r="M18" s="354"/>
      <c r="N18" s="316"/>
    </row>
    <row r="19" spans="1:14" s="164" customFormat="1" ht="12" customHeight="1">
      <c r="A19" s="524" t="s">
        <v>1169</v>
      </c>
      <c r="B19" s="523">
        <v>477</v>
      </c>
      <c r="C19" s="523">
        <v>420</v>
      </c>
      <c r="D19" s="523">
        <v>479</v>
      </c>
      <c r="E19" s="523">
        <v>393</v>
      </c>
      <c r="F19" s="523">
        <v>451</v>
      </c>
      <c r="G19" s="523">
        <v>476</v>
      </c>
      <c r="H19" s="354">
        <v>11.70960187353629</v>
      </c>
      <c r="I19" s="524" t="s">
        <v>1170</v>
      </c>
      <c r="M19" s="354"/>
      <c r="N19" s="316"/>
    </row>
    <row r="20" spans="1:14" s="164" customFormat="1" ht="12" customHeight="1">
      <c r="A20" s="525" t="s">
        <v>1171</v>
      </c>
      <c r="B20" s="523">
        <v>354</v>
      </c>
      <c r="C20" s="523">
        <v>316</v>
      </c>
      <c r="D20" s="523">
        <v>361</v>
      </c>
      <c r="E20" s="523">
        <v>294</v>
      </c>
      <c r="F20" s="523">
        <v>341</v>
      </c>
      <c r="G20" s="523">
        <v>332</v>
      </c>
      <c r="H20" s="354">
        <v>16.956261234272031</v>
      </c>
      <c r="I20" s="525" t="s">
        <v>1172</v>
      </c>
      <c r="M20" s="354"/>
      <c r="N20" s="316"/>
    </row>
    <row r="21" spans="1:14" s="164" customFormat="1" ht="12" customHeight="1">
      <c r="A21" s="524" t="s">
        <v>1173</v>
      </c>
      <c r="B21" s="523">
        <v>348</v>
      </c>
      <c r="C21" s="523">
        <v>316</v>
      </c>
      <c r="D21" s="523">
        <v>356</v>
      </c>
      <c r="E21" s="523">
        <v>271</v>
      </c>
      <c r="F21" s="523">
        <v>327</v>
      </c>
      <c r="G21" s="523">
        <v>309</v>
      </c>
      <c r="H21" s="354">
        <v>16.21112158341187</v>
      </c>
      <c r="I21" s="524" t="s">
        <v>1174</v>
      </c>
      <c r="M21" s="354"/>
      <c r="N21" s="316"/>
    </row>
    <row r="22" spans="1:14" s="164" customFormat="1" ht="12" customHeight="1">
      <c r="A22" s="525" t="s">
        <v>1171</v>
      </c>
      <c r="B22" s="523">
        <v>284</v>
      </c>
      <c r="C22" s="523">
        <v>255</v>
      </c>
      <c r="D22" s="523">
        <v>288</v>
      </c>
      <c r="E22" s="523">
        <v>222</v>
      </c>
      <c r="F22" s="523">
        <v>260</v>
      </c>
      <c r="G22" s="523">
        <v>241</v>
      </c>
      <c r="H22" s="354">
        <v>19.310897435897445</v>
      </c>
      <c r="I22" s="525" t="s">
        <v>1172</v>
      </c>
      <c r="M22" s="354"/>
      <c r="N22" s="316"/>
    </row>
    <row r="23" spans="1:14" s="164" customFormat="1" ht="12" customHeight="1">
      <c r="A23" s="527" t="s">
        <v>1175</v>
      </c>
      <c r="B23" s="523">
        <v>540</v>
      </c>
      <c r="C23" s="523">
        <v>603</v>
      </c>
      <c r="D23" s="523">
        <v>683</v>
      </c>
      <c r="E23" s="523">
        <v>509</v>
      </c>
      <c r="F23" s="523">
        <v>441</v>
      </c>
      <c r="G23" s="523">
        <v>615</v>
      </c>
      <c r="H23" s="354">
        <v>40.621531631520533</v>
      </c>
      <c r="I23" s="527" t="s">
        <v>1176</v>
      </c>
      <c r="M23" s="354"/>
      <c r="N23" s="316"/>
    </row>
    <row r="24" spans="1:14" s="164" customFormat="1" ht="12" customHeight="1">
      <c r="A24" s="526" t="s">
        <v>1179</v>
      </c>
      <c r="B24" s="85"/>
      <c r="C24" s="523"/>
      <c r="D24" s="523"/>
      <c r="E24" s="523"/>
      <c r="F24" s="523"/>
      <c r="G24" s="523"/>
      <c r="H24" s="303"/>
      <c r="I24" s="526" t="s">
        <v>1179</v>
      </c>
      <c r="M24" s="354"/>
      <c r="N24" s="316"/>
    </row>
    <row r="25" spans="1:14" s="164" customFormat="1" ht="12" customHeight="1">
      <c r="A25" s="524" t="s">
        <v>1169</v>
      </c>
      <c r="B25" s="523">
        <v>207</v>
      </c>
      <c r="C25" s="523">
        <v>202</v>
      </c>
      <c r="D25" s="523">
        <v>268</v>
      </c>
      <c r="E25" s="523">
        <v>243</v>
      </c>
      <c r="F25" s="523">
        <v>250</v>
      </c>
      <c r="G25" s="523">
        <v>282</v>
      </c>
      <c r="H25" s="354">
        <v>8.5153646797482487</v>
      </c>
      <c r="I25" s="524" t="s">
        <v>1170</v>
      </c>
      <c r="M25" s="354"/>
      <c r="N25" s="316"/>
    </row>
    <row r="26" spans="1:14" s="164" customFormat="1" ht="12" customHeight="1">
      <c r="A26" s="525" t="s">
        <v>1171</v>
      </c>
      <c r="B26" s="523">
        <v>179</v>
      </c>
      <c r="C26" s="523">
        <v>135</v>
      </c>
      <c r="D26" s="523">
        <v>191</v>
      </c>
      <c r="E26" s="523">
        <v>183</v>
      </c>
      <c r="F26" s="523">
        <v>184</v>
      </c>
      <c r="G26" s="523">
        <v>194</v>
      </c>
      <c r="H26" s="354">
        <v>14.162162162162172</v>
      </c>
      <c r="I26" s="525" t="s">
        <v>1172</v>
      </c>
      <c r="M26" s="354"/>
      <c r="N26" s="316"/>
    </row>
    <row r="27" spans="1:14" s="164" customFormat="1" ht="12" customHeight="1">
      <c r="A27" s="524" t="s">
        <v>1173</v>
      </c>
      <c r="B27" s="523">
        <v>163</v>
      </c>
      <c r="C27" s="523">
        <v>152</v>
      </c>
      <c r="D27" s="523">
        <v>210</v>
      </c>
      <c r="E27" s="523">
        <v>196</v>
      </c>
      <c r="F27" s="523">
        <v>205</v>
      </c>
      <c r="G27" s="523">
        <v>226</v>
      </c>
      <c r="H27" s="354">
        <v>11.164350742692864</v>
      </c>
      <c r="I27" s="524" t="s">
        <v>1174</v>
      </c>
      <c r="M27" s="354"/>
      <c r="N27" s="316"/>
    </row>
    <row r="28" spans="1:14" s="164" customFormat="1" ht="12" customHeight="1">
      <c r="A28" s="525" t="s">
        <v>1171</v>
      </c>
      <c r="B28" s="523">
        <v>149</v>
      </c>
      <c r="C28" s="523">
        <v>113</v>
      </c>
      <c r="D28" s="523">
        <v>162</v>
      </c>
      <c r="E28" s="523">
        <v>160</v>
      </c>
      <c r="F28" s="523">
        <v>161</v>
      </c>
      <c r="G28" s="523">
        <v>173</v>
      </c>
      <c r="H28" s="354">
        <v>14.421252371916516</v>
      </c>
      <c r="I28" s="525" t="s">
        <v>1172</v>
      </c>
      <c r="M28" s="354"/>
      <c r="N28" s="316"/>
    </row>
    <row r="29" spans="1:14" s="164" customFormat="1" ht="12" customHeight="1">
      <c r="A29" s="527" t="s">
        <v>1175</v>
      </c>
      <c r="B29" s="523">
        <v>361</v>
      </c>
      <c r="C29" s="523">
        <v>379</v>
      </c>
      <c r="D29" s="523">
        <v>340</v>
      </c>
      <c r="E29" s="523">
        <v>420</v>
      </c>
      <c r="F29" s="523">
        <v>439</v>
      </c>
      <c r="G29" s="523">
        <v>489</v>
      </c>
      <c r="H29" s="354">
        <v>24.941009910335055</v>
      </c>
      <c r="I29" s="527" t="s">
        <v>1176</v>
      </c>
      <c r="M29" s="354"/>
      <c r="N29" s="316"/>
    </row>
    <row r="30" spans="1:14" s="164" customFormat="1" ht="12" customHeight="1">
      <c r="A30" s="526" t="s">
        <v>1180</v>
      </c>
      <c r="B30" s="85"/>
      <c r="C30" s="523"/>
      <c r="D30" s="523"/>
      <c r="E30" s="523"/>
      <c r="F30" s="523"/>
      <c r="G30" s="523"/>
      <c r="H30" s="354"/>
      <c r="I30" s="526" t="s">
        <v>1180</v>
      </c>
      <c r="M30" s="354"/>
      <c r="N30" s="316"/>
    </row>
    <row r="31" spans="1:14" s="164" customFormat="1" ht="12" customHeight="1">
      <c r="A31" s="524" t="s">
        <v>1169</v>
      </c>
      <c r="B31" s="523">
        <v>112</v>
      </c>
      <c r="C31" s="523">
        <v>92</v>
      </c>
      <c r="D31" s="523">
        <v>117</v>
      </c>
      <c r="E31" s="523">
        <v>117</v>
      </c>
      <c r="F31" s="523">
        <v>100</v>
      </c>
      <c r="G31" s="523">
        <v>118</v>
      </c>
      <c r="H31" s="354">
        <v>14.991896272285254</v>
      </c>
      <c r="I31" s="524" t="s">
        <v>1170</v>
      </c>
      <c r="M31" s="354"/>
      <c r="N31" s="316"/>
    </row>
    <row r="32" spans="1:14" s="164" customFormat="1" ht="12" customHeight="1">
      <c r="A32" s="525" t="s">
        <v>1171</v>
      </c>
      <c r="B32" s="523">
        <v>106</v>
      </c>
      <c r="C32" s="523">
        <v>74</v>
      </c>
      <c r="D32" s="523">
        <v>105</v>
      </c>
      <c r="E32" s="523">
        <v>109</v>
      </c>
      <c r="F32" s="523">
        <v>92</v>
      </c>
      <c r="G32" s="523">
        <v>108</v>
      </c>
      <c r="H32" s="354">
        <v>15.092674315975296</v>
      </c>
      <c r="I32" s="525" t="s">
        <v>1172</v>
      </c>
      <c r="M32" s="354"/>
      <c r="N32" s="316"/>
    </row>
    <row r="33" spans="1:14" s="164" customFormat="1" ht="12" customHeight="1">
      <c r="A33" s="524" t="s">
        <v>1173</v>
      </c>
      <c r="B33" s="523">
        <v>97</v>
      </c>
      <c r="C33" s="523">
        <v>82</v>
      </c>
      <c r="D33" s="523">
        <v>99</v>
      </c>
      <c r="E33" s="523">
        <v>101</v>
      </c>
      <c r="F33" s="523">
        <v>91</v>
      </c>
      <c r="G33" s="523">
        <v>101</v>
      </c>
      <c r="H33" s="354">
        <v>15.434380776340117</v>
      </c>
      <c r="I33" s="524" t="s">
        <v>1174</v>
      </c>
      <c r="M33" s="354"/>
      <c r="N33" s="316"/>
    </row>
    <row r="34" spans="1:14" s="164" customFormat="1" ht="12" customHeight="1">
      <c r="A34" s="525" t="s">
        <v>1171</v>
      </c>
      <c r="B34" s="523">
        <v>94</v>
      </c>
      <c r="C34" s="523">
        <v>70</v>
      </c>
      <c r="D34" s="523">
        <v>89</v>
      </c>
      <c r="E34" s="523">
        <v>95</v>
      </c>
      <c r="F34" s="523">
        <v>86</v>
      </c>
      <c r="G34" s="523">
        <v>94</v>
      </c>
      <c r="H34" s="354">
        <v>14.6484375</v>
      </c>
      <c r="I34" s="525" t="s">
        <v>1172</v>
      </c>
      <c r="M34" s="354"/>
      <c r="N34" s="316"/>
    </row>
    <row r="35" spans="1:14" s="164" customFormat="1" ht="12" customHeight="1">
      <c r="A35" s="527" t="s">
        <v>1175</v>
      </c>
      <c r="B35" s="523">
        <v>116</v>
      </c>
      <c r="C35" s="523">
        <v>149</v>
      </c>
      <c r="D35" s="523">
        <v>279</v>
      </c>
      <c r="E35" s="523">
        <v>167</v>
      </c>
      <c r="F35" s="523">
        <v>154</v>
      </c>
      <c r="G35" s="523">
        <v>156</v>
      </c>
      <c r="H35" s="354">
        <v>9.1782796732340124</v>
      </c>
      <c r="I35" s="527" t="s">
        <v>1176</v>
      </c>
      <c r="M35" s="354"/>
      <c r="N35" s="316"/>
    </row>
    <row r="36" spans="1:14" s="164" customFormat="1" ht="11.45" customHeight="1">
      <c r="A36" s="526" t="s">
        <v>1181</v>
      </c>
      <c r="B36" s="85"/>
      <c r="C36" s="523"/>
      <c r="D36" s="523"/>
      <c r="E36" s="523"/>
      <c r="F36" s="523"/>
      <c r="G36" s="523"/>
      <c r="H36" s="354"/>
      <c r="I36" s="526" t="s">
        <v>1181</v>
      </c>
      <c r="M36" s="354"/>
      <c r="N36" s="316"/>
    </row>
    <row r="37" spans="1:14" s="164" customFormat="1" ht="11.45" customHeight="1">
      <c r="A37" s="524" t="s">
        <v>1169</v>
      </c>
      <c r="B37" s="523">
        <v>268</v>
      </c>
      <c r="C37" s="523">
        <v>249</v>
      </c>
      <c r="D37" s="523">
        <v>312</v>
      </c>
      <c r="E37" s="523">
        <v>236</v>
      </c>
      <c r="F37" s="523">
        <v>253</v>
      </c>
      <c r="G37" s="523">
        <v>256</v>
      </c>
      <c r="H37" s="354">
        <v>20.88000000000001</v>
      </c>
      <c r="I37" s="524" t="s">
        <v>1170</v>
      </c>
      <c r="M37" s="354"/>
      <c r="N37" s="316"/>
    </row>
    <row r="38" spans="1:14" s="164" customFormat="1" ht="11.45" customHeight="1">
      <c r="A38" s="525" t="s">
        <v>1171</v>
      </c>
      <c r="B38" s="523">
        <v>224</v>
      </c>
      <c r="C38" s="523">
        <v>209</v>
      </c>
      <c r="D38" s="523">
        <v>263</v>
      </c>
      <c r="E38" s="523">
        <v>197</v>
      </c>
      <c r="F38" s="523">
        <v>206</v>
      </c>
      <c r="G38" s="523">
        <v>206</v>
      </c>
      <c r="H38" s="354">
        <v>22.793404461687672</v>
      </c>
      <c r="I38" s="525" t="s">
        <v>1172</v>
      </c>
      <c r="M38" s="354"/>
      <c r="N38" s="316"/>
    </row>
    <row r="39" spans="1:14" s="164" customFormat="1" ht="11.45" customHeight="1">
      <c r="A39" s="524" t="s">
        <v>1173</v>
      </c>
      <c r="B39" s="523">
        <v>183</v>
      </c>
      <c r="C39" s="523">
        <v>170</v>
      </c>
      <c r="D39" s="523">
        <v>224</v>
      </c>
      <c r="E39" s="523">
        <v>175</v>
      </c>
      <c r="F39" s="523">
        <v>187</v>
      </c>
      <c r="G39" s="523">
        <v>187</v>
      </c>
      <c r="H39" s="354">
        <v>18.722943722943718</v>
      </c>
      <c r="I39" s="524" t="s">
        <v>1174</v>
      </c>
      <c r="M39" s="354"/>
      <c r="N39" s="316"/>
    </row>
    <row r="40" spans="1:14" s="164" customFormat="1" ht="11.45" customHeight="1">
      <c r="A40" s="525" t="s">
        <v>1171</v>
      </c>
      <c r="B40" s="523">
        <v>164</v>
      </c>
      <c r="C40" s="523">
        <v>149</v>
      </c>
      <c r="D40" s="523">
        <v>197</v>
      </c>
      <c r="E40" s="523">
        <v>157</v>
      </c>
      <c r="F40" s="523">
        <v>164</v>
      </c>
      <c r="G40" s="523">
        <v>161</v>
      </c>
      <c r="H40" s="354">
        <v>18.432333129210043</v>
      </c>
      <c r="I40" s="525" t="s">
        <v>1172</v>
      </c>
      <c r="M40" s="354"/>
      <c r="N40" s="316"/>
    </row>
    <row r="41" spans="1:14" s="164" customFormat="1" ht="11.45" customHeight="1">
      <c r="A41" s="527" t="s">
        <v>1175</v>
      </c>
      <c r="B41" s="523">
        <v>247</v>
      </c>
      <c r="C41" s="523">
        <v>249</v>
      </c>
      <c r="D41" s="523">
        <v>315</v>
      </c>
      <c r="E41" s="523">
        <v>280</v>
      </c>
      <c r="F41" s="523">
        <v>285</v>
      </c>
      <c r="G41" s="523">
        <v>270</v>
      </c>
      <c r="H41" s="354">
        <v>26.047283284944012</v>
      </c>
      <c r="I41" s="527" t="s">
        <v>1176</v>
      </c>
      <c r="M41" s="354"/>
      <c r="N41" s="316"/>
    </row>
    <row r="42" spans="1:14" s="164" customFormat="1" ht="12" customHeight="1">
      <c r="A42" s="526" t="s">
        <v>1182</v>
      </c>
      <c r="B42" s="85"/>
      <c r="C42" s="523"/>
      <c r="D42" s="523"/>
      <c r="E42" s="523"/>
      <c r="F42" s="523"/>
      <c r="G42" s="523"/>
      <c r="H42" s="354"/>
      <c r="I42" s="526" t="s">
        <v>1182</v>
      </c>
      <c r="M42" s="354"/>
      <c r="N42" s="316"/>
    </row>
    <row r="43" spans="1:14" s="164" customFormat="1" ht="12" customHeight="1">
      <c r="A43" s="524" t="s">
        <v>1169</v>
      </c>
      <c r="B43" s="523">
        <v>91</v>
      </c>
      <c r="C43" s="523">
        <v>122</v>
      </c>
      <c r="D43" s="523">
        <v>106</v>
      </c>
      <c r="E43" s="523">
        <v>88</v>
      </c>
      <c r="F43" s="523">
        <v>95</v>
      </c>
      <c r="G43" s="523">
        <v>126</v>
      </c>
      <c r="H43" s="354">
        <v>11.554447215295106</v>
      </c>
      <c r="I43" s="524" t="s">
        <v>1170</v>
      </c>
      <c r="M43" s="354"/>
      <c r="N43" s="316"/>
    </row>
    <row r="44" spans="1:14" s="164" customFormat="1" ht="12" customHeight="1">
      <c r="A44" s="525" t="s">
        <v>1171</v>
      </c>
      <c r="B44" s="523">
        <v>61</v>
      </c>
      <c r="C44" s="523">
        <v>91</v>
      </c>
      <c r="D44" s="523">
        <v>79</v>
      </c>
      <c r="E44" s="523">
        <v>66</v>
      </c>
      <c r="F44" s="523">
        <v>67</v>
      </c>
      <c r="G44" s="523">
        <v>77</v>
      </c>
      <c r="H44" s="354">
        <v>10.481927710843376</v>
      </c>
      <c r="I44" s="525" t="s">
        <v>1172</v>
      </c>
      <c r="M44" s="354"/>
      <c r="N44" s="316"/>
    </row>
    <row r="45" spans="1:14" s="164" customFormat="1" ht="12" customHeight="1">
      <c r="A45" s="524" t="s">
        <v>1173</v>
      </c>
      <c r="B45" s="523">
        <v>64</v>
      </c>
      <c r="C45" s="523">
        <v>78</v>
      </c>
      <c r="D45" s="523">
        <v>81</v>
      </c>
      <c r="E45" s="523">
        <v>64</v>
      </c>
      <c r="F45" s="523">
        <v>70</v>
      </c>
      <c r="G45" s="523">
        <v>85</v>
      </c>
      <c r="H45" s="354">
        <v>14.962593516209477</v>
      </c>
      <c r="I45" s="524" t="s">
        <v>1174</v>
      </c>
      <c r="M45" s="354"/>
      <c r="N45" s="316"/>
    </row>
    <row r="46" spans="1:14" s="164" customFormat="1" ht="12" customHeight="1">
      <c r="A46" s="525" t="s">
        <v>1171</v>
      </c>
      <c r="B46" s="523">
        <v>46</v>
      </c>
      <c r="C46" s="523">
        <v>51</v>
      </c>
      <c r="D46" s="523">
        <v>61</v>
      </c>
      <c r="E46" s="523">
        <v>49</v>
      </c>
      <c r="F46" s="523">
        <v>52</v>
      </c>
      <c r="G46" s="523">
        <v>51</v>
      </c>
      <c r="H46" s="354">
        <v>10.157618213660236</v>
      </c>
      <c r="I46" s="525" t="s">
        <v>1172</v>
      </c>
      <c r="M46" s="354"/>
      <c r="N46" s="316"/>
    </row>
    <row r="47" spans="1:14" s="164" customFormat="1" ht="12" customHeight="1">
      <c r="A47" s="527" t="s">
        <v>1175</v>
      </c>
      <c r="B47" s="523">
        <v>46</v>
      </c>
      <c r="C47" s="523">
        <v>85</v>
      </c>
      <c r="D47" s="523">
        <v>78</v>
      </c>
      <c r="E47" s="523">
        <v>54</v>
      </c>
      <c r="F47" s="523">
        <v>58</v>
      </c>
      <c r="G47" s="523">
        <v>80</v>
      </c>
      <c r="H47" s="354">
        <v>-4.4420368364030294</v>
      </c>
      <c r="I47" s="527" t="s">
        <v>1176</v>
      </c>
      <c r="M47" s="354"/>
      <c r="N47" s="316"/>
    </row>
    <row r="48" spans="1:14" s="164" customFormat="1" ht="12" customHeight="1">
      <c r="A48" s="526" t="s">
        <v>1183</v>
      </c>
      <c r="B48" s="85"/>
      <c r="C48" s="523"/>
      <c r="D48" s="523"/>
      <c r="E48" s="523"/>
      <c r="F48" s="523"/>
      <c r="G48" s="523"/>
      <c r="H48" s="303"/>
      <c r="I48" s="526" t="s">
        <v>1183</v>
      </c>
      <c r="M48" s="354"/>
      <c r="N48" s="316"/>
    </row>
    <row r="49" spans="1:14" s="164" customFormat="1" ht="12" customHeight="1">
      <c r="A49" s="524" t="s">
        <v>1169</v>
      </c>
      <c r="B49" s="523">
        <v>74</v>
      </c>
      <c r="C49" s="523">
        <v>81</v>
      </c>
      <c r="D49" s="523">
        <v>115</v>
      </c>
      <c r="E49" s="523">
        <v>74</v>
      </c>
      <c r="F49" s="523">
        <v>101</v>
      </c>
      <c r="G49" s="523">
        <v>104</v>
      </c>
      <c r="H49" s="354">
        <v>1.245551601423478</v>
      </c>
      <c r="I49" s="524" t="s">
        <v>1170</v>
      </c>
      <c r="M49" s="354"/>
      <c r="N49" s="316"/>
    </row>
    <row r="50" spans="1:14" s="164" customFormat="1" ht="12" customHeight="1">
      <c r="A50" s="525" t="s">
        <v>1171</v>
      </c>
      <c r="B50" s="523">
        <v>35</v>
      </c>
      <c r="C50" s="523">
        <v>54</v>
      </c>
      <c r="D50" s="523">
        <v>61</v>
      </c>
      <c r="E50" s="523">
        <v>40</v>
      </c>
      <c r="F50" s="523">
        <v>62</v>
      </c>
      <c r="G50" s="523">
        <v>62</v>
      </c>
      <c r="H50" s="354">
        <v>-2.8231797919762269</v>
      </c>
      <c r="I50" s="525" t="s">
        <v>1172</v>
      </c>
      <c r="M50" s="354"/>
      <c r="N50" s="316"/>
    </row>
    <row r="51" spans="1:14" s="164" customFormat="1" ht="12" customHeight="1">
      <c r="A51" s="524" t="s">
        <v>1173</v>
      </c>
      <c r="B51" s="523">
        <v>55</v>
      </c>
      <c r="C51" s="523">
        <v>66</v>
      </c>
      <c r="D51" s="523">
        <v>98</v>
      </c>
      <c r="E51" s="523">
        <v>55</v>
      </c>
      <c r="F51" s="523">
        <v>80</v>
      </c>
      <c r="G51" s="523">
        <v>83</v>
      </c>
      <c r="H51" s="354">
        <v>-0.76169749727965641</v>
      </c>
      <c r="I51" s="524" t="s">
        <v>1174</v>
      </c>
      <c r="M51" s="354"/>
      <c r="N51" s="316"/>
    </row>
    <row r="52" spans="1:14" s="164" customFormat="1" ht="12" customHeight="1">
      <c r="A52" s="525" t="s">
        <v>1171</v>
      </c>
      <c r="B52" s="523">
        <v>30</v>
      </c>
      <c r="C52" s="523">
        <v>47</v>
      </c>
      <c r="D52" s="523">
        <v>56</v>
      </c>
      <c r="E52" s="523">
        <v>36</v>
      </c>
      <c r="F52" s="523">
        <v>54</v>
      </c>
      <c r="G52" s="523">
        <v>57</v>
      </c>
      <c r="H52" s="354">
        <v>-2.1558872305140975</v>
      </c>
      <c r="I52" s="525" t="s">
        <v>1172</v>
      </c>
      <c r="M52" s="354"/>
      <c r="N52" s="316"/>
    </row>
    <row r="53" spans="1:14" s="164" customFormat="1" ht="12" customHeight="1">
      <c r="A53" s="527" t="s">
        <v>1175</v>
      </c>
      <c r="B53" s="523">
        <v>48</v>
      </c>
      <c r="C53" s="523">
        <v>280</v>
      </c>
      <c r="D53" s="523">
        <v>246</v>
      </c>
      <c r="E53" s="523">
        <v>85</v>
      </c>
      <c r="F53" s="523">
        <v>176</v>
      </c>
      <c r="G53" s="523">
        <v>90</v>
      </c>
      <c r="H53" s="354">
        <v>-2.0868584320360983</v>
      </c>
      <c r="I53" s="527" t="s">
        <v>1176</v>
      </c>
      <c r="M53" s="354"/>
      <c r="N53" s="316"/>
    </row>
    <row r="54" spans="1:14" s="164" customFormat="1" ht="12" customHeight="1">
      <c r="A54" s="526" t="s">
        <v>1184</v>
      </c>
      <c r="B54" s="85"/>
      <c r="C54" s="523"/>
      <c r="D54" s="523"/>
      <c r="E54" s="523"/>
      <c r="F54" s="523"/>
      <c r="G54" s="523"/>
      <c r="H54" s="303"/>
      <c r="I54" s="526" t="s">
        <v>1184</v>
      </c>
      <c r="M54" s="354"/>
      <c r="N54" s="316"/>
    </row>
    <row r="55" spans="1:14" s="164" customFormat="1" ht="12" customHeight="1">
      <c r="A55" s="524" t="s">
        <v>1169</v>
      </c>
      <c r="B55" s="523">
        <v>80</v>
      </c>
      <c r="C55" s="523">
        <v>42</v>
      </c>
      <c r="D55" s="523">
        <v>83</v>
      </c>
      <c r="E55" s="523">
        <v>82</v>
      </c>
      <c r="F55" s="523">
        <v>80</v>
      </c>
      <c r="G55" s="523">
        <v>91</v>
      </c>
      <c r="H55" s="354">
        <v>6.3333333333333242</v>
      </c>
      <c r="I55" s="524" t="s">
        <v>1170</v>
      </c>
      <c r="M55" s="354"/>
      <c r="N55" s="316"/>
    </row>
    <row r="56" spans="1:14" s="164" customFormat="1" ht="12" customHeight="1">
      <c r="A56" s="525" t="s">
        <v>1171</v>
      </c>
      <c r="B56" s="523">
        <v>59</v>
      </c>
      <c r="C56" s="523">
        <v>32</v>
      </c>
      <c r="D56" s="523">
        <v>49</v>
      </c>
      <c r="E56" s="523">
        <v>50</v>
      </c>
      <c r="F56" s="523">
        <v>56</v>
      </c>
      <c r="G56" s="523">
        <v>53</v>
      </c>
      <c r="H56" s="354">
        <v>3.7216828478964459</v>
      </c>
      <c r="I56" s="525" t="s">
        <v>1172</v>
      </c>
      <c r="M56" s="354"/>
      <c r="N56" s="316"/>
    </row>
    <row r="57" spans="1:14" s="164" customFormat="1" ht="12" customHeight="1">
      <c r="A57" s="524" t="s">
        <v>1173</v>
      </c>
      <c r="B57" s="523">
        <v>61</v>
      </c>
      <c r="C57" s="523">
        <v>32</v>
      </c>
      <c r="D57" s="523">
        <v>61</v>
      </c>
      <c r="E57" s="523">
        <v>59</v>
      </c>
      <c r="F57" s="523">
        <v>67</v>
      </c>
      <c r="G57" s="523">
        <v>68</v>
      </c>
      <c r="H57" s="354">
        <v>10.502283105022837</v>
      </c>
      <c r="I57" s="524" t="s">
        <v>1174</v>
      </c>
      <c r="M57" s="354"/>
      <c r="N57" s="316"/>
    </row>
    <row r="58" spans="1:14" s="164" customFormat="1" ht="12" customHeight="1">
      <c r="A58" s="525" t="s">
        <v>1171</v>
      </c>
      <c r="B58" s="523">
        <v>44</v>
      </c>
      <c r="C58" s="523">
        <v>25</v>
      </c>
      <c r="D58" s="523">
        <v>41</v>
      </c>
      <c r="E58" s="523">
        <v>39</v>
      </c>
      <c r="F58" s="523">
        <v>47</v>
      </c>
      <c r="G58" s="523">
        <v>42</v>
      </c>
      <c r="H58" s="354">
        <v>8.547008547008538</v>
      </c>
      <c r="I58" s="525" t="s">
        <v>1172</v>
      </c>
      <c r="M58" s="354"/>
      <c r="N58" s="316"/>
    </row>
    <row r="59" spans="1:14" s="164" customFormat="1" ht="12" customHeight="1">
      <c r="A59" s="527" t="s">
        <v>1175</v>
      </c>
      <c r="B59" s="523">
        <v>65</v>
      </c>
      <c r="C59" s="523">
        <v>28</v>
      </c>
      <c r="D59" s="523">
        <v>72</v>
      </c>
      <c r="E59" s="523">
        <v>88</v>
      </c>
      <c r="F59" s="523">
        <v>86</v>
      </c>
      <c r="G59" s="523">
        <v>51</v>
      </c>
      <c r="H59" s="354">
        <v>39.099099099099099</v>
      </c>
      <c r="I59" s="527" t="s">
        <v>1176</v>
      </c>
      <c r="M59" s="354"/>
      <c r="N59" s="316"/>
    </row>
    <row r="60" spans="1:14" s="164" customFormat="1" ht="12" customHeight="1">
      <c r="A60" s="526" t="s">
        <v>1185</v>
      </c>
      <c r="B60" s="85"/>
      <c r="C60" s="523"/>
      <c r="D60" s="523"/>
      <c r="E60" s="523"/>
      <c r="F60" s="523"/>
      <c r="G60" s="523"/>
      <c r="H60" s="303"/>
      <c r="I60" s="526" t="s">
        <v>1185</v>
      </c>
      <c r="M60" s="354"/>
      <c r="N60" s="316"/>
    </row>
    <row r="61" spans="1:14" s="164" customFormat="1" ht="12" customHeight="1">
      <c r="A61" s="524" t="s">
        <v>1169</v>
      </c>
      <c r="B61" s="523">
        <v>55</v>
      </c>
      <c r="C61" s="523">
        <v>43</v>
      </c>
      <c r="D61" s="523">
        <v>39</v>
      </c>
      <c r="E61" s="523">
        <v>37</v>
      </c>
      <c r="F61" s="523">
        <v>61</v>
      </c>
      <c r="G61" s="523">
        <v>43</v>
      </c>
      <c r="H61" s="354">
        <v>5.5658627087198598</v>
      </c>
      <c r="I61" s="524" t="s">
        <v>1170</v>
      </c>
      <c r="M61" s="354"/>
      <c r="N61" s="316"/>
    </row>
    <row r="62" spans="1:14" s="164" customFormat="1" ht="12" customHeight="1">
      <c r="A62" s="525" t="s">
        <v>1171</v>
      </c>
      <c r="B62" s="523">
        <v>43</v>
      </c>
      <c r="C62" s="523">
        <v>35</v>
      </c>
      <c r="D62" s="523">
        <v>29</v>
      </c>
      <c r="E62" s="523">
        <v>26</v>
      </c>
      <c r="F62" s="523">
        <v>49</v>
      </c>
      <c r="G62" s="523">
        <v>34</v>
      </c>
      <c r="H62" s="354">
        <v>14.470284237726094</v>
      </c>
      <c r="I62" s="525" t="s">
        <v>1172</v>
      </c>
      <c r="M62" s="354"/>
      <c r="N62" s="316"/>
    </row>
    <row r="63" spans="1:14" s="164" customFormat="1" ht="12" customHeight="1">
      <c r="A63" s="524" t="s">
        <v>1173</v>
      </c>
      <c r="B63" s="523">
        <v>49</v>
      </c>
      <c r="C63" s="523">
        <v>37</v>
      </c>
      <c r="D63" s="523">
        <v>34</v>
      </c>
      <c r="E63" s="523">
        <v>35</v>
      </c>
      <c r="F63" s="523">
        <v>55</v>
      </c>
      <c r="G63" s="523">
        <v>42</v>
      </c>
      <c r="H63" s="354">
        <v>11.18279569892473</v>
      </c>
      <c r="I63" s="524" t="s">
        <v>1174</v>
      </c>
      <c r="M63" s="354"/>
      <c r="N63" s="316"/>
    </row>
    <row r="64" spans="1:14" s="164" customFormat="1" ht="12" customHeight="1">
      <c r="A64" s="525" t="s">
        <v>1171</v>
      </c>
      <c r="B64" s="523">
        <v>38</v>
      </c>
      <c r="C64" s="523">
        <v>30</v>
      </c>
      <c r="D64" s="523">
        <v>26</v>
      </c>
      <c r="E64" s="523">
        <v>24</v>
      </c>
      <c r="F64" s="523">
        <v>44</v>
      </c>
      <c r="G64" s="523">
        <v>33</v>
      </c>
      <c r="H64" s="354">
        <v>22.054380664652573</v>
      </c>
      <c r="I64" s="525" t="s">
        <v>1172</v>
      </c>
      <c r="M64" s="354"/>
      <c r="N64" s="316"/>
    </row>
    <row r="65" spans="1:14" s="164" customFormat="1" ht="12" customHeight="1" thickBot="1">
      <c r="A65" s="527" t="s">
        <v>1175</v>
      </c>
      <c r="B65" s="523">
        <v>84</v>
      </c>
      <c r="C65" s="523">
        <v>72</v>
      </c>
      <c r="D65" s="523">
        <v>100</v>
      </c>
      <c r="E65" s="523">
        <v>24</v>
      </c>
      <c r="F65" s="523">
        <v>240</v>
      </c>
      <c r="G65" s="523">
        <v>47</v>
      </c>
      <c r="H65" s="354">
        <v>71.932114882506525</v>
      </c>
      <c r="I65" s="527" t="s">
        <v>1176</v>
      </c>
      <c r="M65" s="354"/>
      <c r="N65" s="316"/>
    </row>
    <row r="66" spans="1:14" s="164" customFormat="1" ht="12" customHeight="1" thickBot="1">
      <c r="B66" s="924" t="s">
        <v>1186</v>
      </c>
      <c r="C66" s="924"/>
      <c r="D66" s="924"/>
      <c r="E66" s="924"/>
      <c r="F66" s="924"/>
      <c r="G66" s="924"/>
      <c r="H66" s="1001" t="s">
        <v>1187</v>
      </c>
      <c r="M66" s="450"/>
    </row>
    <row r="67" spans="1:14" s="164" customFormat="1" ht="21" customHeight="1" thickBot="1">
      <c r="B67" s="520" t="s">
        <v>1188</v>
      </c>
      <c r="C67" s="520" t="s">
        <v>1189</v>
      </c>
      <c r="D67" s="520" t="s">
        <v>1190</v>
      </c>
      <c r="E67" s="520" t="s">
        <v>1191</v>
      </c>
      <c r="F67" s="520" t="s">
        <v>1192</v>
      </c>
      <c r="G67" s="520" t="s">
        <v>1193</v>
      </c>
      <c r="H67" s="1001"/>
      <c r="M67" s="450"/>
    </row>
    <row r="68" spans="1:14" s="362" customFormat="1" ht="12" customHeight="1">
      <c r="A68" s="264" t="s">
        <v>1194</v>
      </c>
      <c r="B68" s="97"/>
      <c r="C68" s="97"/>
      <c r="D68" s="97"/>
      <c r="E68" s="97"/>
      <c r="F68" s="97"/>
      <c r="G68" s="97"/>
      <c r="H68" s="97"/>
      <c r="I68" s="97"/>
      <c r="M68" s="450"/>
    </row>
    <row r="69" spans="1:14" s="498" customFormat="1" ht="12" customHeight="1">
      <c r="A69" s="42" t="s">
        <v>1195</v>
      </c>
      <c r="B69" s="277"/>
      <c r="C69" s="277"/>
      <c r="D69" s="277"/>
      <c r="E69" s="277"/>
      <c r="F69" s="277"/>
      <c r="G69" s="277"/>
      <c r="H69" s="277"/>
      <c r="I69" s="277"/>
      <c r="M69" s="450"/>
    </row>
    <row r="70" spans="1:14" s="164" customFormat="1" ht="12" customHeight="1">
      <c r="C70" s="528"/>
      <c r="D70" s="521"/>
      <c r="E70" s="521"/>
      <c r="F70" s="521"/>
      <c r="G70" s="521"/>
    </row>
    <row r="71" spans="1:14" s="164" customFormat="1" ht="12" customHeight="1">
      <c r="A71" s="154" t="s">
        <v>1196</v>
      </c>
      <c r="B71" s="529"/>
      <c r="C71" s="529"/>
      <c r="D71" s="529"/>
      <c r="E71" s="529"/>
      <c r="F71" s="529"/>
      <c r="G71" s="529"/>
      <c r="H71" s="529"/>
      <c r="I71" s="529"/>
    </row>
    <row r="72" spans="1:14" s="164" customFormat="1" ht="12" customHeight="1">
      <c r="A72" s="154" t="s">
        <v>1197</v>
      </c>
      <c r="B72" s="529"/>
      <c r="C72" s="529"/>
      <c r="D72" s="529"/>
      <c r="E72" s="529"/>
      <c r="F72" s="529"/>
      <c r="G72" s="529"/>
      <c r="H72" s="529"/>
      <c r="I72" s="529"/>
    </row>
    <row r="73" spans="1:14" s="164" customFormat="1" ht="12" customHeight="1">
      <c r="A73" s="154" t="s">
        <v>1198</v>
      </c>
      <c r="B73" s="529"/>
      <c r="C73" s="529"/>
      <c r="D73" s="529"/>
      <c r="E73" s="529"/>
      <c r="F73" s="529"/>
      <c r="G73" s="529"/>
      <c r="I73" s="529"/>
    </row>
    <row r="74" spans="1:14" s="164" customFormat="1" ht="12" customHeight="1">
      <c r="A74" s="154" t="s">
        <v>1199</v>
      </c>
      <c r="B74" s="529"/>
      <c r="C74" s="529"/>
      <c r="D74" s="529"/>
      <c r="E74" s="529"/>
      <c r="F74" s="529"/>
      <c r="G74" s="529"/>
      <c r="I74" s="529"/>
      <c r="M74" s="163"/>
    </row>
    <row r="75" spans="1:14" s="164" customFormat="1" ht="12" customHeight="1">
      <c r="A75" s="154" t="s">
        <v>1200</v>
      </c>
      <c r="B75" s="529"/>
      <c r="C75" s="529"/>
      <c r="D75" s="529"/>
      <c r="E75" s="529"/>
      <c r="F75" s="529"/>
      <c r="G75" s="529"/>
      <c r="I75" s="529"/>
      <c r="M75" s="163"/>
    </row>
    <row r="76" spans="1:14" s="164" customFormat="1" ht="12" customHeight="1">
      <c r="A76" s="154"/>
      <c r="B76" s="529"/>
      <c r="C76" s="529"/>
      <c r="D76" s="529"/>
      <c r="E76" s="529"/>
      <c r="F76" s="529"/>
      <c r="G76" s="529"/>
      <c r="I76" s="529"/>
      <c r="M76" s="163"/>
    </row>
    <row r="77" spans="1:14" s="330" customFormat="1" ht="12" customHeight="1">
      <c r="A77" s="530" t="s">
        <v>1201</v>
      </c>
      <c r="B77" s="531"/>
      <c r="C77" s="531"/>
      <c r="D77" s="531"/>
      <c r="E77" s="531"/>
      <c r="F77" s="531"/>
      <c r="G77" s="531"/>
      <c r="H77" s="531"/>
      <c r="I77" s="531"/>
      <c r="M77" s="163"/>
    </row>
    <row r="78" spans="1:14" s="330" customFormat="1" ht="12" customHeight="1">
      <c r="A78" s="530" t="s">
        <v>1202</v>
      </c>
      <c r="B78" s="531"/>
      <c r="C78" s="531"/>
      <c r="D78" s="531"/>
      <c r="E78" s="531"/>
      <c r="F78" s="531"/>
      <c r="G78" s="531"/>
      <c r="H78" s="531"/>
      <c r="I78" s="531"/>
      <c r="M78" s="163"/>
    </row>
    <row r="79" spans="1:14" s="330" customFormat="1" ht="12" customHeight="1">
      <c r="A79" s="532" t="s">
        <v>1203</v>
      </c>
      <c r="B79" s="531"/>
      <c r="C79" s="531"/>
      <c r="D79" s="531"/>
      <c r="E79" s="531"/>
      <c r="F79" s="531"/>
      <c r="G79" s="531"/>
      <c r="I79" s="531"/>
      <c r="M79" s="163"/>
    </row>
    <row r="80" spans="1:14" s="330" customFormat="1" ht="12" customHeight="1">
      <c r="A80" s="532" t="s">
        <v>1204</v>
      </c>
      <c r="B80" s="531"/>
      <c r="C80" s="531"/>
      <c r="D80" s="531"/>
      <c r="E80" s="531"/>
      <c r="F80" s="531"/>
      <c r="G80" s="531"/>
      <c r="I80" s="531"/>
      <c r="M80" s="163"/>
    </row>
    <row r="81" spans="1:13" s="5" customFormat="1" ht="12" customHeight="1">
      <c r="A81" s="533" t="s">
        <v>1205</v>
      </c>
      <c r="E81" s="223"/>
      <c r="F81" s="223"/>
      <c r="G81" s="223"/>
      <c r="H81" s="223"/>
      <c r="I81" s="223"/>
      <c r="J81" s="223"/>
      <c r="K81" s="223"/>
      <c r="L81" s="223"/>
      <c r="M81" s="163"/>
    </row>
    <row r="82" spans="1:13" s="5" customFormat="1" ht="12" customHeight="1">
      <c r="A82" s="533"/>
      <c r="E82" s="223"/>
      <c r="F82" s="223"/>
      <c r="G82" s="223"/>
      <c r="H82" s="223"/>
      <c r="I82" s="223"/>
      <c r="J82" s="223"/>
      <c r="K82" s="223"/>
      <c r="L82" s="223"/>
      <c r="M82" s="163"/>
    </row>
    <row r="83" spans="1:13" s="450" customFormat="1" ht="12" customHeight="1">
      <c r="A83" s="57" t="s">
        <v>140</v>
      </c>
      <c r="B83" s="534"/>
      <c r="C83" s="535"/>
      <c r="D83" s="535"/>
      <c r="E83" s="471"/>
      <c r="F83" s="95"/>
      <c r="G83" s="472"/>
      <c r="H83" s="472"/>
      <c r="I83" s="446"/>
      <c r="J83" s="445"/>
      <c r="K83" s="445"/>
      <c r="L83" s="446"/>
      <c r="M83" s="163"/>
    </row>
    <row r="84" spans="1:13" s="450" customFormat="1" ht="12" customHeight="1">
      <c r="A84" s="451" t="s">
        <v>1206</v>
      </c>
      <c r="B84" s="534"/>
      <c r="C84" s="535"/>
      <c r="D84" s="535"/>
      <c r="E84" s="471"/>
      <c r="F84" s="95"/>
      <c r="G84" s="472"/>
      <c r="H84" s="472"/>
      <c r="I84" s="446"/>
      <c r="J84" s="445"/>
      <c r="K84" s="445"/>
      <c r="L84" s="446"/>
      <c r="M84" s="163"/>
    </row>
    <row r="85" spans="1:13" s="450" customFormat="1" ht="12" customHeight="1">
      <c r="A85" s="451" t="s">
        <v>1207</v>
      </c>
      <c r="B85" s="534"/>
      <c r="C85" s="535"/>
      <c r="D85" s="535"/>
      <c r="E85" s="471"/>
      <c r="F85" s="95"/>
      <c r="G85" s="472"/>
      <c r="H85" s="472"/>
      <c r="I85" s="446"/>
      <c r="J85" s="445"/>
      <c r="K85" s="445"/>
      <c r="L85" s="446"/>
      <c r="M85" s="163"/>
    </row>
    <row r="86" spans="1:13" s="450" customFormat="1" ht="12" customHeight="1">
      <c r="A86" s="451" t="s">
        <v>1208</v>
      </c>
      <c r="B86" s="534"/>
      <c r="C86" s="535"/>
      <c r="D86" s="535"/>
      <c r="E86" s="471"/>
      <c r="F86" s="95"/>
      <c r="G86" s="472"/>
      <c r="H86" s="472"/>
      <c r="I86" s="446"/>
      <c r="J86" s="445"/>
      <c r="K86" s="445"/>
      <c r="L86" s="446"/>
      <c r="M86" s="163"/>
    </row>
    <row r="87" spans="1:13" s="450" customFormat="1" ht="12" customHeight="1">
      <c r="A87" s="451" t="s">
        <v>1209</v>
      </c>
      <c r="B87" s="534"/>
      <c r="C87" s="535"/>
      <c r="D87" s="535"/>
      <c r="E87" s="471"/>
      <c r="F87" s="95"/>
      <c r="G87" s="472"/>
      <c r="H87" s="472"/>
      <c r="I87" s="446"/>
      <c r="J87" s="445"/>
      <c r="K87" s="445"/>
      <c r="L87" s="446"/>
      <c r="M87" s="163"/>
    </row>
    <row r="88" spans="1:13" s="450" customFormat="1" ht="12" customHeight="1">
      <c r="A88" s="451" t="s">
        <v>1210</v>
      </c>
      <c r="B88" s="536"/>
      <c r="C88" s="474"/>
      <c r="D88" s="474"/>
      <c r="E88" s="455"/>
      <c r="F88" s="475"/>
      <c r="G88" s="455"/>
      <c r="H88" s="455"/>
      <c r="I88" s="446"/>
      <c r="J88" s="446"/>
      <c r="K88" s="446"/>
      <c r="M88" s="163"/>
    </row>
    <row r="89" spans="1:13" s="450" customFormat="1" ht="12" customHeight="1">
      <c r="A89" s="54" t="s">
        <v>1211</v>
      </c>
      <c r="B89" s="473"/>
      <c r="C89" s="474"/>
      <c r="D89" s="448"/>
      <c r="E89" s="455"/>
      <c r="F89" s="475"/>
      <c r="G89" s="455"/>
      <c r="H89" s="455"/>
      <c r="I89" s="446"/>
      <c r="J89" s="446"/>
      <c r="K89" s="446"/>
      <c r="M89" s="163"/>
    </row>
    <row r="90" spans="1:13" s="164" customFormat="1" ht="12" customHeight="1">
      <c r="C90" s="521"/>
      <c r="M90" s="163"/>
    </row>
    <row r="91" spans="1:13" s="164" customFormat="1">
      <c r="C91" s="521"/>
      <c r="M91" s="163"/>
    </row>
    <row r="92" spans="1:13" s="164" customFormat="1">
      <c r="C92" s="521"/>
      <c r="M92" s="163"/>
    </row>
    <row r="93" spans="1:13" s="164" customFormat="1">
      <c r="C93" s="521"/>
      <c r="M93" s="163"/>
    </row>
  </sheetData>
  <mergeCells count="6">
    <mergeCell ref="A1:I1"/>
    <mergeCell ref="A2:I2"/>
    <mergeCell ref="B4:G4"/>
    <mergeCell ref="H4:H5"/>
    <mergeCell ref="B66:G66"/>
    <mergeCell ref="H66:H67"/>
  </mergeCells>
  <hyperlinks>
    <hyperlink ref="A88" r:id="rId1" xr:uid="{AB2EF85E-AA3B-4655-BC13-8E7B89B7D573}"/>
    <hyperlink ref="A89" r:id="rId2" xr:uid="{F03612D0-B0AD-4226-A428-B124ABBBB6B9}"/>
    <hyperlink ref="A7" r:id="rId3" xr:uid="{B71B0C16-D54C-439B-81C3-FD1DE96F6075}"/>
    <hyperlink ref="A8" r:id="rId4" display="    dos quais: de Construções novas" xr:uid="{3E19D58B-F1F8-47AA-8BD5-ABFDEE37C4DC}"/>
    <hyperlink ref="A9" r:id="rId5" xr:uid="{EC817100-5F7C-460A-9D89-4F4B9E21F15C}"/>
    <hyperlink ref="A10" r:id="rId6" display="    dos quais: de Construções novas" xr:uid="{B2741D71-6E3F-4A04-91A9-E5AE818FBA72}"/>
    <hyperlink ref="A13" r:id="rId7" xr:uid="{7AD3FAFC-5B16-4678-9A4B-6D20169979E4}"/>
    <hyperlink ref="A14" r:id="rId8" display="    dos quais: de Construções novas" xr:uid="{68C3C958-F21B-444A-B1EF-0F071C08B202}"/>
    <hyperlink ref="A15" r:id="rId9" xr:uid="{558696DE-5C02-47E7-BFB0-07D3D0B31DFB}"/>
    <hyperlink ref="A16" r:id="rId10" display="    dos quais: de Construções novas" xr:uid="{1ED85EC1-A9CC-436A-A5CC-70DA91631C7E}"/>
    <hyperlink ref="A19" r:id="rId11" xr:uid="{7EA78679-DBF1-4840-B085-C3762682EA95}"/>
    <hyperlink ref="A20" r:id="rId12" display="    dos quais: de Construções novas" xr:uid="{93695AE9-54E7-4FF3-997C-1853D2287AC0}"/>
    <hyperlink ref="A21" r:id="rId13" xr:uid="{58430A18-786D-46F1-B79B-6F5E2CB54502}"/>
    <hyperlink ref="A22" r:id="rId14" display="    dos quais: de Construções novas" xr:uid="{3CD3A660-C936-4A94-895C-19976297E3BA}"/>
    <hyperlink ref="A25" r:id="rId15" xr:uid="{0CE7C35D-DF03-4C0D-A447-C5E3C87B35AC}"/>
    <hyperlink ref="A26" r:id="rId16" display="    dos quais: de Construções novas" xr:uid="{86683F1D-EFA9-47B5-9DCA-D11FC55EC725}"/>
    <hyperlink ref="A27" r:id="rId17" xr:uid="{C585FC61-3B81-4048-BA82-B92DB9C7EE2A}"/>
    <hyperlink ref="A28" r:id="rId18" display="    dos quais: de Construções novas" xr:uid="{66026D82-29D6-434D-A3CF-6D91675B3B7A}"/>
    <hyperlink ref="A43" r:id="rId19" xr:uid="{0CCDED16-3387-4A69-A770-61EAB6E044A3}"/>
    <hyperlink ref="A44" r:id="rId20" display="    dos quais: de Construções novas" xr:uid="{98BB6E54-172B-4169-93E2-1A45FF9F994D}"/>
    <hyperlink ref="A45" r:id="rId21" xr:uid="{DC17736F-6A45-4D1E-ACF6-4C353D5E7B0E}"/>
    <hyperlink ref="A46" r:id="rId22" display="    dos quais: de Construções novas" xr:uid="{60EF0622-F462-45B3-8856-9A907E82F4A1}"/>
    <hyperlink ref="A49" r:id="rId23" xr:uid="{67F60E53-A16C-4BD1-BFAF-652BFA79481E}"/>
    <hyperlink ref="A50" r:id="rId24" display="    dos quais: de Construções novas" xr:uid="{C213853B-4987-4017-90C0-06617F2913EA}"/>
    <hyperlink ref="A51" r:id="rId25" xr:uid="{0F036DF8-5480-4BD1-AF02-EA441B527CDB}"/>
    <hyperlink ref="A52" r:id="rId26" display="    dos quais: de Construções novas" xr:uid="{D23E6D35-401F-4733-8005-8E33F92D9E0B}"/>
    <hyperlink ref="A55" r:id="rId27" xr:uid="{EA476D9D-A0C5-4EE7-9E33-6FF8890C2D20}"/>
    <hyperlink ref="A56" r:id="rId28" display="    dos quais: de Construções novas" xr:uid="{6614A6D5-9028-4613-9BB3-6DC473FE218B}"/>
    <hyperlink ref="A57" r:id="rId29" xr:uid="{158B8D38-A6CF-47E6-9B0A-66E989C4A1D2}"/>
    <hyperlink ref="A58" r:id="rId30" display="    dos quais: de Construções novas" xr:uid="{2128A303-431C-43D2-AEF0-19488AC91B1E}"/>
    <hyperlink ref="A61" r:id="rId31" xr:uid="{BFD88370-2A11-4A2B-A009-BD7B09C6D352}"/>
    <hyperlink ref="A62" r:id="rId32" display="    dos quais: de Construções novas" xr:uid="{6600C4A8-EBB0-4862-9A5D-555D8C1416C5}"/>
    <hyperlink ref="A63" r:id="rId33" xr:uid="{CD518095-DD2F-49AF-A536-0BFE4C8A311F}"/>
    <hyperlink ref="A64" r:id="rId34" display="    dos quais: de Construções novas" xr:uid="{2B32FD68-0445-4778-A549-C26EF5FB7CE7}"/>
    <hyperlink ref="A11" r:id="rId35" display="        Fogos" xr:uid="{6271C8B9-0BAD-4A64-A29C-4235A7DBB0DF}"/>
    <hyperlink ref="A17" r:id="rId36" display="        Fogos" xr:uid="{04DA17B4-E513-4C4F-89F5-6007061C008A}"/>
    <hyperlink ref="A23" r:id="rId37" display="        Fogos" xr:uid="{EECB6AE7-4F75-4F6F-9E17-9B1E0B5CC4A8}"/>
    <hyperlink ref="A29" r:id="rId38" display="        Fogos" xr:uid="{86335FD6-A505-4629-8DE4-75D9DF97CBBD}"/>
    <hyperlink ref="A47" r:id="rId39" display="        Fogos" xr:uid="{436468DF-3209-42D3-BD49-C5999C8C5BE7}"/>
    <hyperlink ref="A53" r:id="rId40" display="        Fogos" xr:uid="{8BC454C4-80E2-4918-978B-E1E9E4729F14}"/>
    <hyperlink ref="A59" r:id="rId41" display="        Fogos" xr:uid="{A861398B-6514-424B-87B6-D43047F3BE57}"/>
    <hyperlink ref="A65" r:id="rId42" display="        Fogos" xr:uid="{E356EF5A-4E95-41B5-AFB4-3D1653A6709F}"/>
    <hyperlink ref="I7" r:id="rId43" display="Edifícios licenciados" xr:uid="{FEE627E7-47C7-4386-B671-CFED1730D95C}"/>
    <hyperlink ref="I8" r:id="rId44" xr:uid="{D96BD582-EB99-4991-AB55-9464438747F9}"/>
    <hyperlink ref="I9" r:id="rId45" display="Edifícios licenciados para Habitação familiar" xr:uid="{B4C3798D-00C4-4758-A232-133BECA5050C}"/>
    <hyperlink ref="I10" r:id="rId46" xr:uid="{8029B376-68F4-4F65-94E2-8054356739C3}"/>
    <hyperlink ref="I11" r:id="rId47" xr:uid="{D3DA9383-F0BF-40A7-BD92-AD33F11924D0}"/>
    <hyperlink ref="I13" r:id="rId48" display="Edifícios licenciados" xr:uid="{E841191A-FA21-41E1-96E6-5BDEA0C4E241}"/>
    <hyperlink ref="I14" r:id="rId49" xr:uid="{0E9EE5D7-EAC0-4134-8C38-A771BCE19E82}"/>
    <hyperlink ref="I15" r:id="rId50" display="Edifícios licenciados para Habitação familiar" xr:uid="{288B038F-DC8E-44DD-A573-4E2A4856B0E6}"/>
    <hyperlink ref="I16" r:id="rId51" xr:uid="{AA47E453-6995-41C0-BFF0-A6A52C171780}"/>
    <hyperlink ref="I17" r:id="rId52" xr:uid="{D1B91709-FF28-496C-AC7A-546A65FB0BAF}"/>
    <hyperlink ref="I19" r:id="rId53" display="Edifícios licenciados" xr:uid="{F0A84AFF-6BDB-48B7-808A-D016E1D058DA}"/>
    <hyperlink ref="I20" r:id="rId54" xr:uid="{F3B8F69A-7B1C-4EE2-B3D0-5E8AF4EE19C1}"/>
    <hyperlink ref="I21" r:id="rId55" display="Edifícios licenciados para Habitação familiar" xr:uid="{0F3369A0-741E-47D0-9590-382D482D9A8C}"/>
    <hyperlink ref="I22" r:id="rId56" xr:uid="{06CDE482-83A9-491C-A528-5C774AC900CC}"/>
    <hyperlink ref="I23" r:id="rId57" xr:uid="{B9CB25BB-AD24-4ACC-8D2B-8C54AD1FB86C}"/>
    <hyperlink ref="I25" r:id="rId58" display="Edifícios licenciados" xr:uid="{55E9547A-B8E9-4ADF-B41D-3B2FCB353989}"/>
    <hyperlink ref="I26" r:id="rId59" xr:uid="{50AD1674-752F-49A8-BABF-5C93FD28BD82}"/>
    <hyperlink ref="I27" r:id="rId60" display="Edifícios licenciados para Habitação familiar" xr:uid="{DA469796-F73E-4053-BD54-A4CBA4824568}"/>
    <hyperlink ref="I28" r:id="rId61" xr:uid="{5AAD9F1E-F60A-46F8-B3D4-F9733DFC28A3}"/>
    <hyperlink ref="I29" r:id="rId62" xr:uid="{FE248723-C1D4-46DB-8540-C954C612011D}"/>
    <hyperlink ref="I43" r:id="rId63" display="Edifícios licenciados" xr:uid="{90048B79-54B6-4FC4-8CF4-E6F02D5E2AE5}"/>
    <hyperlink ref="I44" r:id="rId64" xr:uid="{B8B9743D-AFCA-49AC-824E-501D39B2479D}"/>
    <hyperlink ref="I45" r:id="rId65" display="Edifícios licenciados para Habitação familiar" xr:uid="{48CE1E91-5D60-43B2-941B-BC65FA9F6D92}"/>
    <hyperlink ref="I46" r:id="rId66" xr:uid="{2C57043C-57FA-48BF-BF32-B8BE020FFAAC}"/>
    <hyperlink ref="I47" r:id="rId67" xr:uid="{0407771F-E4CF-4AFC-B9E0-50335D3B6CEB}"/>
    <hyperlink ref="I49" r:id="rId68" display="Edifícios licenciados" xr:uid="{2A8A82B3-2328-43EF-878F-A8F96ED732F4}"/>
    <hyperlink ref="I50" r:id="rId69" xr:uid="{2C99EB5C-33BE-442E-B381-9C00BC1180AE}"/>
    <hyperlink ref="I51" r:id="rId70" display="Edifícios licenciados para Habitação familiar" xr:uid="{84F8436C-4629-4AC5-865F-A7E5B0CFC10D}"/>
    <hyperlink ref="I52" r:id="rId71" xr:uid="{F295D0CA-2520-43EB-B3BA-039D8D3C5DB4}"/>
    <hyperlink ref="I53" r:id="rId72" xr:uid="{D6957BE7-2FEC-465C-ABD0-77559386E66A}"/>
    <hyperlink ref="I55" r:id="rId73" display="Edifícios licenciados" xr:uid="{1FA72D7F-EDD1-4DB9-9769-DE37D19EA9DA}"/>
    <hyperlink ref="I56" r:id="rId74" xr:uid="{4F2E5BF6-0ACB-44E1-9811-ED7AD1718D1F}"/>
    <hyperlink ref="I57" r:id="rId75" display="Edifícios licenciados para Habitação familiar" xr:uid="{B4E98DAD-BFFC-4864-96A8-DA453433AC5E}"/>
    <hyperlink ref="I58" r:id="rId76" xr:uid="{92765133-11BD-498B-BC1D-E11D177B2D12}"/>
    <hyperlink ref="I59" r:id="rId77" xr:uid="{ACD657F7-5507-4B8E-8ADC-C96D45608CF3}"/>
    <hyperlink ref="I61" r:id="rId78" display="Edifícios licenciados" xr:uid="{D42D8CA6-2C22-40DA-B786-5642609D7ABF}"/>
    <hyperlink ref="I62" r:id="rId79" xr:uid="{B9E183F1-ECF0-4A56-AD20-880F34FA9FE6}"/>
    <hyperlink ref="I63" r:id="rId80" display="Edifícios licenciados para Habitação familiar" xr:uid="{77B8199A-A72C-48DD-B0DA-6B7D5BCE6794}"/>
    <hyperlink ref="I64" r:id="rId81" xr:uid="{EEA0F3C0-B3E3-440F-9D26-EB262416C6A1}"/>
    <hyperlink ref="I65" r:id="rId82" xr:uid="{F88D8D9D-B529-43B3-8040-50FBDF9ABFB2}"/>
    <hyperlink ref="A31" r:id="rId83" xr:uid="{13511E1F-0FB9-4F6A-96D7-54733C3FF26A}"/>
    <hyperlink ref="A32" r:id="rId84" display="    dos quais: de Construções novas" xr:uid="{AB6EDE0F-FDCE-4C41-9AC0-A67DD023D5BF}"/>
    <hyperlink ref="A33" r:id="rId85" xr:uid="{E875833F-51AC-4262-96C3-B9942BE91CE3}"/>
    <hyperlink ref="A34" r:id="rId86" display="    dos quais: de Construções novas" xr:uid="{78AD3545-BB0E-4507-B398-33DA0E1E631C}"/>
    <hyperlink ref="A35" r:id="rId87" display="        Fogos" xr:uid="{B05CC9DC-71A7-4476-A5EB-D0213D594446}"/>
    <hyperlink ref="I31" r:id="rId88" display="Edifícios licenciados" xr:uid="{68F02BE1-FD7D-437A-A953-FEAC2A5E9BF8}"/>
    <hyperlink ref="I32" r:id="rId89" xr:uid="{DE9A0B41-D06A-4E0B-8B5D-296F076F2D6B}"/>
    <hyperlink ref="I33" r:id="rId90" display="Edifícios licenciados para Habitação familiar" xr:uid="{0A156380-BEDA-447F-8E20-7E852B1F2556}"/>
    <hyperlink ref="I34" r:id="rId91" xr:uid="{3D76B455-3200-404E-91E4-2F67C75425C3}"/>
    <hyperlink ref="I35" r:id="rId92" xr:uid="{120212A1-E341-4AF8-9FFB-B41CDA613F8A}"/>
    <hyperlink ref="A37" r:id="rId93" xr:uid="{D7B68A27-3E06-4A92-B325-6BC7316E8993}"/>
    <hyperlink ref="A38" r:id="rId94" display="    dos quais: de Construções novas" xr:uid="{31D2C574-BBD1-4112-BF9B-CA1C20B05DA1}"/>
    <hyperlink ref="A39" r:id="rId95" xr:uid="{D3CB8C7E-E2B9-444B-87F0-45F729CA5EE8}"/>
    <hyperlink ref="A40" r:id="rId96" display="    dos quais: de Construções novas" xr:uid="{EB1AB0ED-27A7-47AA-A8C8-97CE3E1E1012}"/>
    <hyperlink ref="A41" r:id="rId97" display="        Fogos" xr:uid="{68A40CC1-BD4F-4092-9E3A-635D04A59FAD}"/>
    <hyperlink ref="I37" r:id="rId98" display="Edifícios licenciados" xr:uid="{73D68A95-BF5C-4745-B4B6-6F7221609E79}"/>
    <hyperlink ref="I38" r:id="rId99" xr:uid="{6CC2E971-400D-44E2-A82C-45711DE28422}"/>
    <hyperlink ref="I39" r:id="rId100" display="Edifícios licenciados para Habitação familiar" xr:uid="{600EF48D-9896-4F2B-AFC7-92E5E0BBA252}"/>
    <hyperlink ref="I40" r:id="rId101" xr:uid="{49CB2FA5-8B04-4CC6-B589-716C0B42F0C6}"/>
    <hyperlink ref="I41" r:id="rId102" xr:uid="{B396E210-3C8B-49FE-AA1D-D06E53EA0782}"/>
    <hyperlink ref="A86" r:id="rId103" xr:uid="{38E48792-6E9A-4CE5-A6CC-8A93D21362C7}"/>
    <hyperlink ref="A87" r:id="rId104" xr:uid="{902D41E2-A2C6-4DE1-BE0A-DA34B8D53EEC}"/>
    <hyperlink ref="A84" r:id="rId105" xr:uid="{35DE62AA-93C2-4D22-AA97-1ED9BB04E234}"/>
    <hyperlink ref="A85" r:id="rId106" xr:uid="{F42208EA-AA51-472C-932A-DDCCC94ADBD3}"/>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A5537-2A69-4A5B-A050-6046F68988E7}">
  <dimension ref="A1:R86"/>
  <sheetViews>
    <sheetView showGridLines="0" workbookViewId="0">
      <selection sqref="A1:J1"/>
    </sheetView>
  </sheetViews>
  <sheetFormatPr defaultColWidth="9.28515625" defaultRowHeight="12.75"/>
  <cols>
    <col min="1" max="1" width="34.42578125" style="163" customWidth="1"/>
    <col min="2" max="2" width="9.42578125" style="163" customWidth="1"/>
    <col min="3" max="5" width="8.7109375" style="163" customWidth="1"/>
    <col min="6" max="6" width="9.42578125" style="163" customWidth="1"/>
    <col min="7" max="9" width="8.7109375" style="163" customWidth="1"/>
    <col min="10" max="10" width="28.28515625" style="338" customWidth="1"/>
    <col min="11" max="12" width="9.28515625" style="163"/>
    <col min="19" max="16384" width="9.28515625" style="163"/>
  </cols>
  <sheetData>
    <row r="1" spans="1:10" ht="12" customHeight="1">
      <c r="A1" s="927" t="s">
        <v>1212</v>
      </c>
      <c r="B1" s="927"/>
      <c r="C1" s="927"/>
      <c r="D1" s="927"/>
      <c r="E1" s="927"/>
      <c r="F1" s="927"/>
      <c r="G1" s="927"/>
      <c r="H1" s="927"/>
      <c r="I1" s="927"/>
      <c r="J1" s="927"/>
    </row>
    <row r="2" spans="1:10" ht="12" customHeight="1">
      <c r="A2" s="928" t="s">
        <v>1213</v>
      </c>
      <c r="B2" s="928"/>
      <c r="C2" s="928"/>
      <c r="D2" s="928"/>
      <c r="E2" s="928"/>
      <c r="F2" s="928"/>
      <c r="G2" s="928"/>
      <c r="H2" s="928"/>
      <c r="I2" s="928"/>
      <c r="J2" s="928"/>
    </row>
    <row r="3" spans="1:10" ht="12" customHeight="1" thickBot="1">
      <c r="A3" s="347"/>
      <c r="B3" s="347"/>
      <c r="C3" s="347"/>
      <c r="D3" s="347"/>
      <c r="E3" s="347"/>
      <c r="F3" s="347"/>
      <c r="G3" s="347"/>
      <c r="H3" s="347"/>
      <c r="I3" s="347"/>
      <c r="J3" s="538"/>
    </row>
    <row r="4" spans="1:10" s="164" customFormat="1" ht="12" customHeight="1" thickBot="1">
      <c r="B4" s="924" t="s">
        <v>1214</v>
      </c>
      <c r="C4" s="924"/>
      <c r="D4" s="924"/>
      <c r="E4" s="924"/>
      <c r="F4" s="924"/>
      <c r="G4" s="924"/>
      <c r="H4" s="924"/>
      <c r="I4" s="924"/>
      <c r="J4" s="330"/>
    </row>
    <row r="5" spans="1:10" s="164" customFormat="1" ht="21" customHeight="1" thickBot="1">
      <c r="B5" s="185" t="s">
        <v>1215</v>
      </c>
      <c r="C5" s="185" t="s">
        <v>1216</v>
      </c>
      <c r="D5" s="185" t="s">
        <v>1217</v>
      </c>
      <c r="E5" s="185" t="s">
        <v>1218</v>
      </c>
      <c r="F5" s="185" t="s">
        <v>1219</v>
      </c>
      <c r="G5" s="185" t="s">
        <v>1220</v>
      </c>
      <c r="H5" s="185" t="s">
        <v>1221</v>
      </c>
      <c r="I5" s="185" t="s">
        <v>1222</v>
      </c>
      <c r="J5" s="330"/>
    </row>
    <row r="6" spans="1:10" s="164" customFormat="1" ht="12" customHeight="1">
      <c r="A6" s="186" t="s">
        <v>686</v>
      </c>
      <c r="B6" s="539"/>
      <c r="C6" s="539"/>
      <c r="D6" s="539"/>
      <c r="E6" s="539"/>
      <c r="F6" s="539"/>
      <c r="G6" s="539"/>
      <c r="H6" s="539"/>
      <c r="I6" s="186"/>
      <c r="J6" s="182" t="s">
        <v>686</v>
      </c>
    </row>
    <row r="7" spans="1:10" s="164" customFormat="1" ht="12" customHeight="1">
      <c r="A7" s="143" t="s">
        <v>1223</v>
      </c>
      <c r="B7" s="540">
        <v>3862</v>
      </c>
      <c r="C7" s="523">
        <v>3885</v>
      </c>
      <c r="D7" s="523">
        <v>4277</v>
      </c>
      <c r="E7" s="523">
        <v>4217</v>
      </c>
      <c r="F7" s="523">
        <v>4544</v>
      </c>
      <c r="G7" s="523">
        <v>4342</v>
      </c>
      <c r="H7" s="523">
        <v>4162</v>
      </c>
      <c r="I7" s="523">
        <v>4186</v>
      </c>
      <c r="J7" s="301" t="s">
        <v>1224</v>
      </c>
    </row>
    <row r="8" spans="1:10" s="164" customFormat="1" ht="12" customHeight="1">
      <c r="A8" s="169" t="s">
        <v>1171</v>
      </c>
      <c r="B8" s="540">
        <v>3219</v>
      </c>
      <c r="C8" s="523">
        <v>3206</v>
      </c>
      <c r="D8" s="523">
        <v>3523</v>
      </c>
      <c r="E8" s="523">
        <v>3470</v>
      </c>
      <c r="F8" s="523">
        <v>3807</v>
      </c>
      <c r="G8" s="523">
        <v>3596</v>
      </c>
      <c r="H8" s="523">
        <v>3397</v>
      </c>
      <c r="I8" s="523">
        <v>3462</v>
      </c>
      <c r="J8" s="541" t="s">
        <v>1172</v>
      </c>
    </row>
    <row r="9" spans="1:10" s="164" customFormat="1" ht="12" customHeight="1">
      <c r="A9" s="143" t="s">
        <v>1225</v>
      </c>
      <c r="B9" s="540">
        <v>3081</v>
      </c>
      <c r="C9" s="523">
        <v>3059</v>
      </c>
      <c r="D9" s="523">
        <v>3299</v>
      </c>
      <c r="E9" s="523">
        <v>3291</v>
      </c>
      <c r="F9" s="523">
        <v>3616</v>
      </c>
      <c r="G9" s="523">
        <v>3373</v>
      </c>
      <c r="H9" s="523">
        <v>3244</v>
      </c>
      <c r="I9" s="523">
        <v>3252</v>
      </c>
      <c r="J9" s="301" t="s">
        <v>1226</v>
      </c>
    </row>
    <row r="10" spans="1:10" s="164" customFormat="1" ht="12" customHeight="1">
      <c r="A10" s="169" t="s">
        <v>1171</v>
      </c>
      <c r="B10" s="540">
        <v>2624</v>
      </c>
      <c r="C10" s="523">
        <v>2575</v>
      </c>
      <c r="D10" s="523">
        <v>2786</v>
      </c>
      <c r="E10" s="523">
        <v>2795</v>
      </c>
      <c r="F10" s="523">
        <v>3102</v>
      </c>
      <c r="G10" s="523">
        <v>2854</v>
      </c>
      <c r="H10" s="523">
        <v>2732</v>
      </c>
      <c r="I10" s="523">
        <v>2758</v>
      </c>
      <c r="J10" s="541" t="s">
        <v>1172</v>
      </c>
    </row>
    <row r="11" spans="1:10" s="164" customFormat="1" ht="12" customHeight="1">
      <c r="A11" s="542" t="s">
        <v>1175</v>
      </c>
      <c r="B11" s="540">
        <v>6558</v>
      </c>
      <c r="C11" s="523">
        <v>6686</v>
      </c>
      <c r="D11" s="523">
        <v>6374</v>
      </c>
      <c r="E11" s="523">
        <v>6316</v>
      </c>
      <c r="F11" s="523">
        <v>6861</v>
      </c>
      <c r="G11" s="523">
        <v>5760</v>
      </c>
      <c r="H11" s="523">
        <v>5556</v>
      </c>
      <c r="I11" s="523">
        <v>5926</v>
      </c>
      <c r="J11" s="542" t="s">
        <v>1227</v>
      </c>
    </row>
    <row r="12" spans="1:10" s="164" customFormat="1" ht="12" customHeight="1">
      <c r="A12" s="543" t="s">
        <v>1228</v>
      </c>
      <c r="B12" s="540"/>
      <c r="C12" s="523"/>
      <c r="D12" s="523"/>
      <c r="E12" s="523"/>
      <c r="F12" s="523"/>
      <c r="G12" s="523"/>
      <c r="H12" s="523"/>
      <c r="I12" s="523"/>
      <c r="J12" s="544" t="s">
        <v>1228</v>
      </c>
    </row>
    <row r="13" spans="1:10" s="164" customFormat="1" ht="12" customHeight="1">
      <c r="A13" s="169" t="s">
        <v>1223</v>
      </c>
      <c r="B13" s="540">
        <v>1505</v>
      </c>
      <c r="C13" s="523">
        <v>1489</v>
      </c>
      <c r="D13" s="523">
        <v>1629</v>
      </c>
      <c r="E13" s="523">
        <v>1602</v>
      </c>
      <c r="F13" s="523">
        <v>1656</v>
      </c>
      <c r="G13" s="523">
        <v>1647</v>
      </c>
      <c r="H13" s="523">
        <v>1571</v>
      </c>
      <c r="I13" s="523">
        <v>1537</v>
      </c>
      <c r="J13" s="541" t="s">
        <v>1224</v>
      </c>
    </row>
    <row r="14" spans="1:10" s="164" customFormat="1" ht="12" customHeight="1">
      <c r="A14" s="193" t="s">
        <v>1171</v>
      </c>
      <c r="B14" s="540">
        <v>1254</v>
      </c>
      <c r="C14" s="523">
        <v>1210</v>
      </c>
      <c r="D14" s="523">
        <v>1314</v>
      </c>
      <c r="E14" s="523">
        <v>1300</v>
      </c>
      <c r="F14" s="523">
        <v>1371</v>
      </c>
      <c r="G14" s="523">
        <v>1343</v>
      </c>
      <c r="H14" s="523">
        <v>1293</v>
      </c>
      <c r="I14" s="523">
        <v>1272</v>
      </c>
      <c r="J14" s="545" t="s">
        <v>1172</v>
      </c>
    </row>
    <row r="15" spans="1:10" s="164" customFormat="1" ht="12" customHeight="1">
      <c r="A15" s="169" t="s">
        <v>1225</v>
      </c>
      <c r="B15" s="540">
        <v>1209</v>
      </c>
      <c r="C15" s="523">
        <v>1194</v>
      </c>
      <c r="D15" s="523">
        <v>1261</v>
      </c>
      <c r="E15" s="523">
        <v>1268</v>
      </c>
      <c r="F15" s="523">
        <v>1334</v>
      </c>
      <c r="G15" s="523">
        <v>1293</v>
      </c>
      <c r="H15" s="523">
        <v>1252</v>
      </c>
      <c r="I15" s="523">
        <v>1219</v>
      </c>
      <c r="J15" s="541" t="s">
        <v>1226</v>
      </c>
    </row>
    <row r="16" spans="1:10" s="164" customFormat="1" ht="12" customHeight="1">
      <c r="A16" s="193" t="s">
        <v>1171</v>
      </c>
      <c r="B16" s="540">
        <v>1028</v>
      </c>
      <c r="C16" s="523">
        <v>982</v>
      </c>
      <c r="D16" s="523">
        <v>1051</v>
      </c>
      <c r="E16" s="523">
        <v>1062</v>
      </c>
      <c r="F16" s="523">
        <v>1131</v>
      </c>
      <c r="G16" s="523">
        <v>1078</v>
      </c>
      <c r="H16" s="523">
        <v>1059</v>
      </c>
      <c r="I16" s="523">
        <v>1038</v>
      </c>
      <c r="J16" s="545" t="s">
        <v>1172</v>
      </c>
    </row>
    <row r="17" spans="1:10" s="164" customFormat="1" ht="12" customHeight="1">
      <c r="A17" s="546" t="s">
        <v>1175</v>
      </c>
      <c r="B17" s="540">
        <v>3018</v>
      </c>
      <c r="C17" s="523">
        <v>2770</v>
      </c>
      <c r="D17" s="523">
        <v>2402</v>
      </c>
      <c r="E17" s="523">
        <v>2726</v>
      </c>
      <c r="F17" s="523">
        <v>2880</v>
      </c>
      <c r="G17" s="523">
        <v>2592</v>
      </c>
      <c r="H17" s="523">
        <v>2389</v>
      </c>
      <c r="I17" s="523">
        <v>2523</v>
      </c>
      <c r="J17" s="546" t="s">
        <v>1227</v>
      </c>
    </row>
    <row r="18" spans="1:10" s="164" customFormat="1" ht="12" customHeight="1">
      <c r="A18" s="543" t="s">
        <v>1229</v>
      </c>
      <c r="B18" s="540"/>
      <c r="C18" s="523"/>
      <c r="D18" s="523"/>
      <c r="E18" s="523"/>
      <c r="F18" s="523"/>
      <c r="G18" s="523"/>
      <c r="H18" s="523"/>
      <c r="I18" s="523"/>
      <c r="J18" s="544" t="s">
        <v>1229</v>
      </c>
    </row>
    <row r="19" spans="1:10" s="164" customFormat="1" ht="12" customHeight="1">
      <c r="A19" s="169" t="s">
        <v>1223</v>
      </c>
      <c r="B19" s="540">
        <v>758</v>
      </c>
      <c r="C19" s="523">
        <v>752</v>
      </c>
      <c r="D19" s="523">
        <v>813</v>
      </c>
      <c r="E19" s="523">
        <v>773</v>
      </c>
      <c r="F19" s="523">
        <v>858</v>
      </c>
      <c r="G19" s="523">
        <v>813</v>
      </c>
      <c r="H19" s="523">
        <v>865</v>
      </c>
      <c r="I19" s="523">
        <v>1087</v>
      </c>
      <c r="J19" s="541" t="s">
        <v>1224</v>
      </c>
    </row>
    <row r="20" spans="1:10" s="164" customFormat="1" ht="12" customHeight="1">
      <c r="A20" s="193" t="s">
        <v>1171</v>
      </c>
      <c r="B20" s="540">
        <v>610</v>
      </c>
      <c r="C20" s="523">
        <v>610</v>
      </c>
      <c r="D20" s="523">
        <v>645</v>
      </c>
      <c r="E20" s="523">
        <v>627</v>
      </c>
      <c r="F20" s="523">
        <v>689</v>
      </c>
      <c r="G20" s="523">
        <v>673</v>
      </c>
      <c r="H20" s="523">
        <v>681</v>
      </c>
      <c r="I20" s="523">
        <v>910</v>
      </c>
      <c r="J20" s="545" t="s">
        <v>1172</v>
      </c>
    </row>
    <row r="21" spans="1:10" s="164" customFormat="1" ht="12" customHeight="1">
      <c r="A21" s="169" t="s">
        <v>1225</v>
      </c>
      <c r="B21" s="540">
        <v>564</v>
      </c>
      <c r="C21" s="523">
        <v>537</v>
      </c>
      <c r="D21" s="523">
        <v>564</v>
      </c>
      <c r="E21" s="523">
        <v>553</v>
      </c>
      <c r="F21" s="523">
        <v>624</v>
      </c>
      <c r="G21" s="523">
        <v>585</v>
      </c>
      <c r="H21" s="523">
        <v>592</v>
      </c>
      <c r="I21" s="523">
        <v>766</v>
      </c>
      <c r="J21" s="541" t="s">
        <v>1226</v>
      </c>
    </row>
    <row r="22" spans="1:10" s="164" customFormat="1" ht="12" customHeight="1">
      <c r="A22" s="193" t="s">
        <v>1171</v>
      </c>
      <c r="B22" s="540">
        <v>463</v>
      </c>
      <c r="C22" s="523">
        <v>454</v>
      </c>
      <c r="D22" s="523">
        <v>468</v>
      </c>
      <c r="E22" s="523">
        <v>462</v>
      </c>
      <c r="F22" s="523">
        <v>517</v>
      </c>
      <c r="G22" s="523">
        <v>497</v>
      </c>
      <c r="H22" s="523">
        <v>490</v>
      </c>
      <c r="I22" s="523">
        <v>665</v>
      </c>
      <c r="J22" s="545" t="s">
        <v>1172</v>
      </c>
    </row>
    <row r="23" spans="1:10" s="164" customFormat="1" ht="12" customHeight="1">
      <c r="A23" s="546" t="s">
        <v>1175</v>
      </c>
      <c r="B23" s="540">
        <v>1000</v>
      </c>
      <c r="C23" s="523">
        <v>965</v>
      </c>
      <c r="D23" s="523">
        <v>917</v>
      </c>
      <c r="E23" s="523">
        <v>958</v>
      </c>
      <c r="F23" s="523">
        <v>965</v>
      </c>
      <c r="G23" s="523">
        <v>908</v>
      </c>
      <c r="H23" s="523">
        <v>931</v>
      </c>
      <c r="I23" s="523">
        <v>1046</v>
      </c>
      <c r="J23" s="546" t="s">
        <v>1227</v>
      </c>
    </row>
    <row r="24" spans="1:10" s="164" customFormat="1" ht="12" customHeight="1">
      <c r="A24" s="543" t="s">
        <v>1230</v>
      </c>
      <c r="B24" s="540"/>
      <c r="C24" s="523"/>
      <c r="D24" s="523"/>
      <c r="E24" s="523"/>
      <c r="F24" s="523"/>
      <c r="G24" s="523"/>
      <c r="H24" s="523"/>
      <c r="I24" s="523"/>
      <c r="J24" s="544" t="s">
        <v>1230</v>
      </c>
    </row>
    <row r="25" spans="1:10" s="164" customFormat="1" ht="12" customHeight="1">
      <c r="A25" s="169" t="s">
        <v>1223</v>
      </c>
      <c r="B25" s="540" t="s">
        <v>1231</v>
      </c>
      <c r="C25" s="523" t="s">
        <v>1231</v>
      </c>
      <c r="D25" s="523" t="s">
        <v>1231</v>
      </c>
      <c r="E25" s="523" t="s">
        <v>1231</v>
      </c>
      <c r="F25" s="523" t="s">
        <v>1231</v>
      </c>
      <c r="G25" s="523" t="s">
        <v>1231</v>
      </c>
      <c r="H25" s="523" t="s">
        <v>1231</v>
      </c>
      <c r="I25" s="523">
        <v>739</v>
      </c>
      <c r="J25" s="541" t="s">
        <v>1224</v>
      </c>
    </row>
    <row r="26" spans="1:10" s="164" customFormat="1" ht="12" customHeight="1">
      <c r="A26" s="193" t="s">
        <v>1171</v>
      </c>
      <c r="B26" s="540" t="s">
        <v>1231</v>
      </c>
      <c r="C26" s="523" t="s">
        <v>1231</v>
      </c>
      <c r="D26" s="523" t="s">
        <v>1231</v>
      </c>
      <c r="E26" s="523" t="s">
        <v>1231</v>
      </c>
      <c r="F26" s="523" t="s">
        <v>1231</v>
      </c>
      <c r="G26" s="523" t="s">
        <v>1231</v>
      </c>
      <c r="H26" s="523" t="s">
        <v>1231</v>
      </c>
      <c r="I26" s="523">
        <v>653</v>
      </c>
      <c r="J26" s="545" t="s">
        <v>1172</v>
      </c>
    </row>
    <row r="27" spans="1:10" s="164" customFormat="1" ht="12" customHeight="1">
      <c r="A27" s="169" t="s">
        <v>1225</v>
      </c>
      <c r="B27" s="540" t="s">
        <v>1231</v>
      </c>
      <c r="C27" s="523" t="s">
        <v>1231</v>
      </c>
      <c r="D27" s="523" t="s">
        <v>1231</v>
      </c>
      <c r="E27" s="523" t="s">
        <v>1231</v>
      </c>
      <c r="F27" s="523" t="s">
        <v>1231</v>
      </c>
      <c r="G27" s="523" t="s">
        <v>1231</v>
      </c>
      <c r="H27" s="523" t="s">
        <v>1231</v>
      </c>
      <c r="I27" s="523">
        <v>614</v>
      </c>
      <c r="J27" s="541" t="s">
        <v>1226</v>
      </c>
    </row>
    <row r="28" spans="1:10" s="164" customFormat="1" ht="12" customHeight="1">
      <c r="A28" s="193" t="s">
        <v>1171</v>
      </c>
      <c r="B28" s="540" t="s">
        <v>1231</v>
      </c>
      <c r="C28" s="523" t="s">
        <v>1231</v>
      </c>
      <c r="D28" s="523" t="s">
        <v>1231</v>
      </c>
      <c r="E28" s="523" t="s">
        <v>1231</v>
      </c>
      <c r="F28" s="523" t="s">
        <v>1231</v>
      </c>
      <c r="G28" s="523" t="s">
        <v>1231</v>
      </c>
      <c r="H28" s="523" t="s">
        <v>1231</v>
      </c>
      <c r="I28" s="523">
        <v>547</v>
      </c>
      <c r="J28" s="545" t="s">
        <v>1172</v>
      </c>
    </row>
    <row r="29" spans="1:10" s="164" customFormat="1" ht="12" customHeight="1">
      <c r="A29" s="546" t="s">
        <v>1175</v>
      </c>
      <c r="B29" s="540" t="s">
        <v>1231</v>
      </c>
      <c r="C29" s="523" t="s">
        <v>1231</v>
      </c>
      <c r="D29" s="523" t="s">
        <v>1231</v>
      </c>
      <c r="E29" s="523" t="s">
        <v>1231</v>
      </c>
      <c r="F29" s="523" t="s">
        <v>1231</v>
      </c>
      <c r="G29" s="523" t="s">
        <v>1231</v>
      </c>
      <c r="H29" s="523" t="s">
        <v>1231</v>
      </c>
      <c r="I29" s="523">
        <v>1187</v>
      </c>
      <c r="J29" s="546" t="s">
        <v>1227</v>
      </c>
    </row>
    <row r="30" spans="1:10" s="164" customFormat="1" ht="12" customHeight="1">
      <c r="A30" s="543" t="s">
        <v>1179</v>
      </c>
      <c r="B30" s="540"/>
      <c r="C30" s="523"/>
      <c r="D30" s="523"/>
      <c r="E30" s="523"/>
      <c r="F30" s="523"/>
      <c r="G30" s="523"/>
      <c r="H30" s="523"/>
      <c r="I30" s="523"/>
      <c r="J30" s="544" t="s">
        <v>1230</v>
      </c>
    </row>
    <row r="31" spans="1:10" s="164" customFormat="1" ht="12" customHeight="1">
      <c r="A31" s="169" t="s">
        <v>1223</v>
      </c>
      <c r="B31" s="540">
        <v>366</v>
      </c>
      <c r="C31" s="523">
        <v>375</v>
      </c>
      <c r="D31" s="523">
        <v>434</v>
      </c>
      <c r="E31" s="523">
        <v>419</v>
      </c>
      <c r="F31" s="523">
        <v>504</v>
      </c>
      <c r="G31" s="523">
        <v>402</v>
      </c>
      <c r="H31" s="523">
        <v>349</v>
      </c>
      <c r="I31" s="523" t="s">
        <v>1231</v>
      </c>
      <c r="J31" s="541" t="s">
        <v>1224</v>
      </c>
    </row>
    <row r="32" spans="1:10" s="164" customFormat="1" ht="12" customHeight="1">
      <c r="A32" s="193" t="s">
        <v>1171</v>
      </c>
      <c r="B32" s="540">
        <v>340</v>
      </c>
      <c r="C32" s="523">
        <v>341</v>
      </c>
      <c r="D32" s="523">
        <v>400</v>
      </c>
      <c r="E32" s="523">
        <v>362</v>
      </c>
      <c r="F32" s="523">
        <v>452</v>
      </c>
      <c r="G32" s="523">
        <v>333</v>
      </c>
      <c r="H32" s="523">
        <v>290</v>
      </c>
      <c r="I32" s="523" t="s">
        <v>1231</v>
      </c>
      <c r="J32" s="545" t="s">
        <v>1172</v>
      </c>
    </row>
    <row r="33" spans="1:10" s="164" customFormat="1" ht="12" customHeight="1">
      <c r="A33" s="169" t="s">
        <v>1225</v>
      </c>
      <c r="B33" s="540">
        <v>308</v>
      </c>
      <c r="C33" s="523">
        <v>321</v>
      </c>
      <c r="D33" s="523">
        <v>358</v>
      </c>
      <c r="E33" s="523">
        <v>337</v>
      </c>
      <c r="F33" s="523">
        <v>431</v>
      </c>
      <c r="G33" s="523">
        <v>334</v>
      </c>
      <c r="H33" s="523">
        <v>300</v>
      </c>
      <c r="I33" s="523" t="s">
        <v>1231</v>
      </c>
      <c r="J33" s="541" t="s">
        <v>1226</v>
      </c>
    </row>
    <row r="34" spans="1:10" s="164" customFormat="1" ht="12" customHeight="1">
      <c r="A34" s="193" t="s">
        <v>1171</v>
      </c>
      <c r="B34" s="540">
        <v>295</v>
      </c>
      <c r="C34" s="523">
        <v>305</v>
      </c>
      <c r="D34" s="523">
        <v>337</v>
      </c>
      <c r="E34" s="523">
        <v>307</v>
      </c>
      <c r="F34" s="523">
        <v>399</v>
      </c>
      <c r="G34" s="523">
        <v>289</v>
      </c>
      <c r="H34" s="523">
        <v>251</v>
      </c>
      <c r="I34" s="523" t="s">
        <v>1231</v>
      </c>
      <c r="J34" s="545" t="s">
        <v>1172</v>
      </c>
    </row>
    <row r="35" spans="1:10" s="164" customFormat="1" ht="12" customHeight="1">
      <c r="A35" s="546" t="s">
        <v>1175</v>
      </c>
      <c r="B35" s="540">
        <v>806</v>
      </c>
      <c r="C35" s="523">
        <v>1053</v>
      </c>
      <c r="D35" s="523">
        <v>724</v>
      </c>
      <c r="E35" s="523">
        <v>754</v>
      </c>
      <c r="F35" s="523">
        <v>890</v>
      </c>
      <c r="G35" s="523">
        <v>520</v>
      </c>
      <c r="H35" s="523">
        <v>494</v>
      </c>
      <c r="I35" s="523" t="s">
        <v>1231</v>
      </c>
      <c r="J35" s="546" t="s">
        <v>1227</v>
      </c>
    </row>
    <row r="36" spans="1:10" s="164" customFormat="1" ht="12" customHeight="1">
      <c r="A36" s="543" t="s">
        <v>1180</v>
      </c>
      <c r="B36" s="540"/>
      <c r="C36" s="523"/>
      <c r="D36" s="523"/>
      <c r="E36" s="523"/>
      <c r="F36" s="523"/>
      <c r="G36" s="523"/>
      <c r="H36" s="523"/>
      <c r="I36" s="523"/>
      <c r="J36" s="544" t="s">
        <v>1230</v>
      </c>
    </row>
    <row r="37" spans="1:10" s="164" customFormat="1" ht="12" customHeight="1">
      <c r="A37" s="169" t="s">
        <v>1223</v>
      </c>
      <c r="B37" s="540">
        <v>280</v>
      </c>
      <c r="C37" s="523">
        <v>255</v>
      </c>
      <c r="D37" s="523">
        <v>332</v>
      </c>
      <c r="E37" s="523">
        <v>325</v>
      </c>
      <c r="F37" s="523">
        <v>353</v>
      </c>
      <c r="G37" s="523">
        <v>341</v>
      </c>
      <c r="H37" s="523">
        <v>320</v>
      </c>
      <c r="I37" s="523" t="s">
        <v>1231</v>
      </c>
      <c r="J37" s="541" t="s">
        <v>1224</v>
      </c>
    </row>
    <row r="38" spans="1:10" s="164" customFormat="1" ht="12" customHeight="1">
      <c r="A38" s="193" t="s">
        <v>1171</v>
      </c>
      <c r="B38" s="540">
        <v>272</v>
      </c>
      <c r="C38" s="523">
        <v>244</v>
      </c>
      <c r="D38" s="523">
        <v>318</v>
      </c>
      <c r="E38" s="523">
        <v>309</v>
      </c>
      <c r="F38" s="523">
        <v>333</v>
      </c>
      <c r="G38" s="523">
        <v>320</v>
      </c>
      <c r="H38" s="523">
        <v>306</v>
      </c>
      <c r="I38" s="523" t="s">
        <v>1231</v>
      </c>
      <c r="J38" s="545" t="s">
        <v>1172</v>
      </c>
    </row>
    <row r="39" spans="1:10" s="164" customFormat="1" ht="12" customHeight="1">
      <c r="A39" s="169" t="s">
        <v>1225</v>
      </c>
      <c r="B39" s="540">
        <v>258</v>
      </c>
      <c r="C39" s="523">
        <v>225</v>
      </c>
      <c r="D39" s="523">
        <v>301</v>
      </c>
      <c r="E39" s="523">
        <v>288</v>
      </c>
      <c r="F39" s="523">
        <v>313</v>
      </c>
      <c r="G39" s="523">
        <v>294</v>
      </c>
      <c r="H39" s="523">
        <v>296</v>
      </c>
      <c r="I39" s="523" t="s">
        <v>1231</v>
      </c>
      <c r="J39" s="541" t="s">
        <v>1226</v>
      </c>
    </row>
    <row r="40" spans="1:10" s="164" customFormat="1" ht="12" customHeight="1">
      <c r="A40" s="193" t="s">
        <v>1171</v>
      </c>
      <c r="B40" s="540">
        <v>251</v>
      </c>
      <c r="C40" s="523">
        <v>218</v>
      </c>
      <c r="D40" s="523">
        <v>289</v>
      </c>
      <c r="E40" s="523">
        <v>275</v>
      </c>
      <c r="F40" s="523">
        <v>299</v>
      </c>
      <c r="G40" s="523">
        <v>281</v>
      </c>
      <c r="H40" s="523">
        <v>284</v>
      </c>
      <c r="I40" s="523" t="s">
        <v>1231</v>
      </c>
      <c r="J40" s="545" t="s">
        <v>1172</v>
      </c>
    </row>
    <row r="41" spans="1:10" s="164" customFormat="1" ht="12" customHeight="1">
      <c r="A41" s="546" t="s">
        <v>1175</v>
      </c>
      <c r="B41" s="540">
        <v>545</v>
      </c>
      <c r="C41" s="523">
        <v>569</v>
      </c>
      <c r="D41" s="523">
        <v>604</v>
      </c>
      <c r="E41" s="523">
        <v>451</v>
      </c>
      <c r="F41" s="523">
        <v>593</v>
      </c>
      <c r="G41" s="523">
        <v>436</v>
      </c>
      <c r="H41" s="523">
        <v>450</v>
      </c>
      <c r="I41" s="523" t="s">
        <v>1231</v>
      </c>
      <c r="J41" s="546" t="s">
        <v>1227</v>
      </c>
    </row>
    <row r="42" spans="1:10" s="164" customFormat="1" ht="12" customHeight="1">
      <c r="A42" s="543" t="s">
        <v>1181</v>
      </c>
      <c r="B42" s="540"/>
      <c r="C42" s="523"/>
      <c r="D42" s="523"/>
      <c r="E42" s="523"/>
      <c r="F42" s="523"/>
      <c r="G42" s="523"/>
      <c r="H42" s="523"/>
      <c r="I42" s="523"/>
      <c r="J42" s="544" t="s">
        <v>1230</v>
      </c>
    </row>
    <row r="43" spans="1:10" s="164" customFormat="1" ht="12" customHeight="1">
      <c r="A43" s="169" t="s">
        <v>1223</v>
      </c>
      <c r="B43" s="540">
        <v>393</v>
      </c>
      <c r="C43" s="523">
        <v>407</v>
      </c>
      <c r="D43" s="523">
        <v>444</v>
      </c>
      <c r="E43" s="523">
        <v>423</v>
      </c>
      <c r="F43" s="523">
        <v>530</v>
      </c>
      <c r="G43" s="523">
        <v>471</v>
      </c>
      <c r="H43" s="523">
        <v>410</v>
      </c>
      <c r="I43" s="523" t="s">
        <v>1231</v>
      </c>
      <c r="J43" s="541" t="s">
        <v>1224</v>
      </c>
    </row>
    <row r="44" spans="1:10" s="164" customFormat="1" ht="12" customHeight="1">
      <c r="A44" s="193" t="s">
        <v>1171</v>
      </c>
      <c r="B44" s="540">
        <v>347</v>
      </c>
      <c r="C44" s="523">
        <v>365</v>
      </c>
      <c r="D44" s="523">
        <v>395</v>
      </c>
      <c r="E44" s="523">
        <v>381</v>
      </c>
      <c r="F44" s="523">
        <v>486</v>
      </c>
      <c r="G44" s="523">
        <v>429</v>
      </c>
      <c r="H44" s="523">
        <v>368</v>
      </c>
      <c r="I44" s="523" t="s">
        <v>1231</v>
      </c>
      <c r="J44" s="545" t="s">
        <v>1172</v>
      </c>
    </row>
    <row r="45" spans="1:10" s="164" customFormat="1" ht="12" customHeight="1">
      <c r="A45" s="169" t="s">
        <v>1225</v>
      </c>
      <c r="B45" s="540">
        <v>289</v>
      </c>
      <c r="C45" s="523">
        <v>298</v>
      </c>
      <c r="D45" s="523">
        <v>329</v>
      </c>
      <c r="E45" s="523">
        <v>306</v>
      </c>
      <c r="F45" s="523">
        <v>398</v>
      </c>
      <c r="G45" s="523">
        <v>350</v>
      </c>
      <c r="H45" s="523">
        <v>298</v>
      </c>
      <c r="I45" s="523" t="s">
        <v>1231</v>
      </c>
      <c r="J45" s="541" t="s">
        <v>1226</v>
      </c>
    </row>
    <row r="46" spans="1:10" s="164" customFormat="1" ht="12" customHeight="1">
      <c r="A46" s="193" t="s">
        <v>1171</v>
      </c>
      <c r="B46" s="540">
        <v>254</v>
      </c>
      <c r="C46" s="523">
        <v>264</v>
      </c>
      <c r="D46" s="523">
        <v>296</v>
      </c>
      <c r="E46" s="523">
        <v>282</v>
      </c>
      <c r="F46" s="523">
        <v>367</v>
      </c>
      <c r="G46" s="523">
        <v>325</v>
      </c>
      <c r="H46" s="523">
        <v>277</v>
      </c>
      <c r="I46" s="523" t="s">
        <v>1231</v>
      </c>
      <c r="J46" s="545" t="s">
        <v>1172</v>
      </c>
    </row>
    <row r="47" spans="1:10" s="164" customFormat="1" ht="12" customHeight="1">
      <c r="A47" s="546" t="s">
        <v>1175</v>
      </c>
      <c r="B47" s="540">
        <v>488</v>
      </c>
      <c r="C47" s="523">
        <v>462</v>
      </c>
      <c r="D47" s="523">
        <v>616</v>
      </c>
      <c r="E47" s="523">
        <v>487</v>
      </c>
      <c r="F47" s="523">
        <v>469</v>
      </c>
      <c r="G47" s="523">
        <v>488</v>
      </c>
      <c r="H47" s="523">
        <v>447</v>
      </c>
      <c r="I47" s="523" t="s">
        <v>1231</v>
      </c>
      <c r="J47" s="546" t="s">
        <v>1227</v>
      </c>
    </row>
    <row r="48" spans="1:10" s="164" customFormat="1" ht="12" customHeight="1">
      <c r="A48" s="543" t="s">
        <v>1232</v>
      </c>
      <c r="B48" s="540"/>
      <c r="C48" s="523"/>
      <c r="D48" s="523"/>
      <c r="E48" s="523"/>
      <c r="F48" s="523"/>
      <c r="G48" s="523"/>
      <c r="H48" s="523"/>
      <c r="I48" s="523"/>
      <c r="J48" s="544" t="s">
        <v>1232</v>
      </c>
    </row>
    <row r="49" spans="1:10" s="164" customFormat="1" ht="12" customHeight="1">
      <c r="A49" s="169" t="s">
        <v>1223</v>
      </c>
      <c r="B49" s="540">
        <v>184</v>
      </c>
      <c r="C49" s="523">
        <v>192</v>
      </c>
      <c r="D49" s="523">
        <v>219</v>
      </c>
      <c r="E49" s="523">
        <v>199</v>
      </c>
      <c r="F49" s="523">
        <v>210</v>
      </c>
      <c r="G49" s="523">
        <v>222</v>
      </c>
      <c r="H49" s="523">
        <v>181</v>
      </c>
      <c r="I49" s="523">
        <v>346</v>
      </c>
      <c r="J49" s="541" t="s">
        <v>1224</v>
      </c>
    </row>
    <row r="50" spans="1:10" s="164" customFormat="1" ht="12" customHeight="1">
      <c r="A50" s="193" t="s">
        <v>1171</v>
      </c>
      <c r="B50" s="540">
        <v>128</v>
      </c>
      <c r="C50" s="523">
        <v>136</v>
      </c>
      <c r="D50" s="523">
        <v>160</v>
      </c>
      <c r="E50" s="523">
        <v>150</v>
      </c>
      <c r="F50" s="523">
        <v>166</v>
      </c>
      <c r="G50" s="523">
        <v>167</v>
      </c>
      <c r="H50" s="523">
        <v>132</v>
      </c>
      <c r="I50" s="523">
        <v>283</v>
      </c>
      <c r="J50" s="545" t="s">
        <v>1172</v>
      </c>
    </row>
    <row r="51" spans="1:10" s="164" customFormat="1" ht="12" customHeight="1">
      <c r="A51" s="169" t="s">
        <v>1225</v>
      </c>
      <c r="B51" s="540">
        <v>135</v>
      </c>
      <c r="C51" s="523">
        <v>130</v>
      </c>
      <c r="D51" s="523">
        <v>146</v>
      </c>
      <c r="E51" s="523">
        <v>145</v>
      </c>
      <c r="F51" s="523">
        <v>154</v>
      </c>
      <c r="G51" s="523">
        <v>157</v>
      </c>
      <c r="H51" s="523">
        <v>126</v>
      </c>
      <c r="I51" s="523">
        <v>243</v>
      </c>
      <c r="J51" s="541" t="s">
        <v>1226</v>
      </c>
    </row>
    <row r="52" spans="1:10" s="164" customFormat="1" ht="12" customHeight="1">
      <c r="A52" s="193" t="s">
        <v>1171</v>
      </c>
      <c r="B52" s="540">
        <v>100</v>
      </c>
      <c r="C52" s="523">
        <v>98</v>
      </c>
      <c r="D52" s="523">
        <v>106</v>
      </c>
      <c r="E52" s="523">
        <v>113</v>
      </c>
      <c r="F52" s="523">
        <v>125</v>
      </c>
      <c r="G52" s="523">
        <v>114</v>
      </c>
      <c r="H52" s="523">
        <v>99</v>
      </c>
      <c r="I52" s="523">
        <v>209</v>
      </c>
      <c r="J52" s="545" t="s">
        <v>1172</v>
      </c>
    </row>
    <row r="53" spans="1:10" s="164" customFormat="1" ht="12" customHeight="1">
      <c r="A53" s="546" t="s">
        <v>1175</v>
      </c>
      <c r="B53" s="540">
        <v>119</v>
      </c>
      <c r="C53" s="523">
        <v>159</v>
      </c>
      <c r="D53" s="523">
        <v>135</v>
      </c>
      <c r="E53" s="523">
        <v>186</v>
      </c>
      <c r="F53" s="523">
        <v>208</v>
      </c>
      <c r="G53" s="523">
        <v>127</v>
      </c>
      <c r="H53" s="523">
        <v>121</v>
      </c>
      <c r="I53" s="523">
        <v>315</v>
      </c>
      <c r="J53" s="546" t="s">
        <v>1227</v>
      </c>
    </row>
    <row r="54" spans="1:10" s="164" customFormat="1" ht="12" customHeight="1">
      <c r="A54" s="543" t="s">
        <v>1233</v>
      </c>
      <c r="B54" s="540"/>
      <c r="C54" s="523"/>
      <c r="D54" s="523"/>
      <c r="E54" s="523"/>
      <c r="F54" s="523"/>
      <c r="G54" s="523"/>
      <c r="H54" s="523"/>
      <c r="I54" s="523"/>
      <c r="J54" s="544" t="s">
        <v>1233</v>
      </c>
    </row>
    <row r="55" spans="1:10" s="164" customFormat="1" ht="12" customHeight="1">
      <c r="A55" s="169" t="s">
        <v>1223</v>
      </c>
      <c r="B55" s="540">
        <v>133</v>
      </c>
      <c r="C55" s="523">
        <v>165</v>
      </c>
      <c r="D55" s="523">
        <v>158</v>
      </c>
      <c r="E55" s="523">
        <v>183</v>
      </c>
      <c r="F55" s="523">
        <v>171</v>
      </c>
      <c r="G55" s="523">
        <v>171</v>
      </c>
      <c r="H55" s="523">
        <v>187</v>
      </c>
      <c r="I55" s="523">
        <v>194</v>
      </c>
      <c r="J55" s="541" t="s">
        <v>1224</v>
      </c>
    </row>
    <row r="56" spans="1:10" s="164" customFormat="1" ht="12" customHeight="1">
      <c r="A56" s="193" t="s">
        <v>1171</v>
      </c>
      <c r="B56" s="540">
        <v>88</v>
      </c>
      <c r="C56" s="523">
        <v>112</v>
      </c>
      <c r="D56" s="523">
        <v>98</v>
      </c>
      <c r="E56" s="523">
        <v>131</v>
      </c>
      <c r="F56" s="523">
        <v>119</v>
      </c>
      <c r="G56" s="523">
        <v>121</v>
      </c>
      <c r="H56" s="523">
        <v>132</v>
      </c>
      <c r="I56" s="523">
        <v>135</v>
      </c>
      <c r="J56" s="545" t="s">
        <v>1172</v>
      </c>
    </row>
    <row r="57" spans="1:10" s="164" customFormat="1" ht="12" customHeight="1">
      <c r="A57" s="169" t="s">
        <v>1225</v>
      </c>
      <c r="B57" s="540">
        <v>119</v>
      </c>
      <c r="C57" s="523">
        <v>150</v>
      </c>
      <c r="D57" s="523">
        <v>141</v>
      </c>
      <c r="E57" s="523">
        <v>162</v>
      </c>
      <c r="F57" s="523">
        <v>155</v>
      </c>
      <c r="G57" s="523">
        <v>147</v>
      </c>
      <c r="H57" s="523">
        <v>165</v>
      </c>
      <c r="I57" s="523">
        <v>170</v>
      </c>
      <c r="J57" s="541" t="s">
        <v>1226</v>
      </c>
    </row>
    <row r="58" spans="1:10" s="164" customFormat="1" ht="12" customHeight="1">
      <c r="A58" s="193" t="s">
        <v>1171</v>
      </c>
      <c r="B58" s="540">
        <v>85</v>
      </c>
      <c r="C58" s="523">
        <v>103</v>
      </c>
      <c r="D58" s="523">
        <v>86</v>
      </c>
      <c r="E58" s="523">
        <v>122</v>
      </c>
      <c r="F58" s="523">
        <v>109</v>
      </c>
      <c r="G58" s="523">
        <v>103</v>
      </c>
      <c r="H58" s="523">
        <v>120</v>
      </c>
      <c r="I58" s="523">
        <v>118</v>
      </c>
      <c r="J58" s="545" t="s">
        <v>1172</v>
      </c>
    </row>
    <row r="59" spans="1:10" s="164" customFormat="1" ht="12" customHeight="1">
      <c r="A59" s="546" t="s">
        <v>1175</v>
      </c>
      <c r="B59" s="540">
        <v>216</v>
      </c>
      <c r="C59" s="523">
        <v>363</v>
      </c>
      <c r="D59" s="523">
        <v>500</v>
      </c>
      <c r="E59" s="523">
        <v>370</v>
      </c>
      <c r="F59" s="523">
        <v>624</v>
      </c>
      <c r="G59" s="523">
        <v>314</v>
      </c>
      <c r="H59" s="523">
        <v>380</v>
      </c>
      <c r="I59" s="523">
        <v>511</v>
      </c>
      <c r="J59" s="546" t="s">
        <v>1227</v>
      </c>
    </row>
    <row r="60" spans="1:10" s="164" customFormat="1" ht="12" customHeight="1">
      <c r="A60" s="543" t="s">
        <v>1184</v>
      </c>
      <c r="B60" s="540"/>
      <c r="C60" s="523"/>
      <c r="D60" s="523"/>
      <c r="E60" s="523"/>
      <c r="F60" s="523"/>
      <c r="G60" s="523"/>
      <c r="H60" s="523"/>
      <c r="I60" s="523"/>
      <c r="J60" s="544" t="s">
        <v>1184</v>
      </c>
    </row>
    <row r="61" spans="1:10" s="164" customFormat="1" ht="12" customHeight="1">
      <c r="A61" s="169" t="s">
        <v>1223</v>
      </c>
      <c r="B61" s="540">
        <v>137</v>
      </c>
      <c r="C61" s="523">
        <v>165</v>
      </c>
      <c r="D61" s="523">
        <v>150</v>
      </c>
      <c r="E61" s="523">
        <v>193</v>
      </c>
      <c r="F61" s="523">
        <v>178</v>
      </c>
      <c r="G61" s="523">
        <v>177</v>
      </c>
      <c r="H61" s="523">
        <v>173</v>
      </c>
      <c r="I61" s="523">
        <v>175</v>
      </c>
      <c r="J61" s="541" t="s">
        <v>1224</v>
      </c>
    </row>
    <row r="62" spans="1:10" s="164" customFormat="1" ht="12" customHeight="1">
      <c r="A62" s="193" t="s">
        <v>1171</v>
      </c>
      <c r="B62" s="540">
        <v>98</v>
      </c>
      <c r="C62" s="523">
        <v>126</v>
      </c>
      <c r="D62" s="523">
        <v>116</v>
      </c>
      <c r="E62" s="523">
        <v>136</v>
      </c>
      <c r="F62" s="523">
        <v>126</v>
      </c>
      <c r="G62" s="523">
        <v>135</v>
      </c>
      <c r="H62" s="523">
        <v>124</v>
      </c>
      <c r="I62" s="523">
        <v>129</v>
      </c>
      <c r="J62" s="545" t="s">
        <v>1172</v>
      </c>
    </row>
    <row r="63" spans="1:10" s="164" customFormat="1" ht="12" customHeight="1">
      <c r="A63" s="169" t="s">
        <v>1225</v>
      </c>
      <c r="B63" s="540">
        <v>100</v>
      </c>
      <c r="C63" s="523">
        <v>127</v>
      </c>
      <c r="D63" s="523">
        <v>114</v>
      </c>
      <c r="E63" s="523">
        <v>145</v>
      </c>
      <c r="F63" s="523">
        <v>135</v>
      </c>
      <c r="G63" s="523">
        <v>130</v>
      </c>
      <c r="H63" s="523">
        <v>124</v>
      </c>
      <c r="I63" s="523">
        <v>141</v>
      </c>
      <c r="J63" s="541" t="s">
        <v>1226</v>
      </c>
    </row>
    <row r="64" spans="1:10" s="164" customFormat="1" ht="12" customHeight="1">
      <c r="A64" s="193" t="s">
        <v>1171</v>
      </c>
      <c r="B64" s="540">
        <v>71</v>
      </c>
      <c r="C64" s="523">
        <v>96</v>
      </c>
      <c r="D64" s="523">
        <v>87</v>
      </c>
      <c r="E64" s="523">
        <v>108</v>
      </c>
      <c r="F64" s="523">
        <v>100</v>
      </c>
      <c r="G64" s="523">
        <v>101</v>
      </c>
      <c r="H64" s="523">
        <v>90</v>
      </c>
      <c r="I64" s="523">
        <v>105</v>
      </c>
      <c r="J64" s="545" t="s">
        <v>1172</v>
      </c>
    </row>
    <row r="65" spans="1:10" s="164" customFormat="1" ht="12" customHeight="1">
      <c r="A65" s="546" t="s">
        <v>1175</v>
      </c>
      <c r="B65" s="540">
        <v>81</v>
      </c>
      <c r="C65" s="523">
        <v>119</v>
      </c>
      <c r="D65" s="523">
        <v>121</v>
      </c>
      <c r="E65" s="523">
        <v>192</v>
      </c>
      <c r="F65" s="523">
        <v>108</v>
      </c>
      <c r="G65" s="523">
        <v>120</v>
      </c>
      <c r="H65" s="523">
        <v>117</v>
      </c>
      <c r="I65" s="523">
        <v>125</v>
      </c>
      <c r="J65" s="546" t="s">
        <v>1227</v>
      </c>
    </row>
    <row r="66" spans="1:10" s="164" customFormat="1" ht="12" customHeight="1">
      <c r="A66" s="543" t="s">
        <v>1185</v>
      </c>
      <c r="B66" s="540"/>
      <c r="C66" s="523"/>
      <c r="D66" s="523"/>
      <c r="E66" s="523"/>
      <c r="F66" s="523"/>
      <c r="G66" s="523"/>
      <c r="H66" s="523"/>
      <c r="I66" s="523"/>
      <c r="J66" s="544" t="s">
        <v>1185</v>
      </c>
    </row>
    <row r="67" spans="1:10" s="164" customFormat="1" ht="12" customHeight="1">
      <c r="A67" s="169" t="s">
        <v>1223</v>
      </c>
      <c r="B67" s="540">
        <v>106</v>
      </c>
      <c r="C67" s="523">
        <v>85</v>
      </c>
      <c r="D67" s="523">
        <v>98</v>
      </c>
      <c r="E67" s="523">
        <v>100</v>
      </c>
      <c r="F67" s="523">
        <v>84</v>
      </c>
      <c r="G67" s="523">
        <v>98</v>
      </c>
      <c r="H67" s="523">
        <v>106</v>
      </c>
      <c r="I67" s="523">
        <v>108</v>
      </c>
      <c r="J67" s="541" t="s">
        <v>1224</v>
      </c>
    </row>
    <row r="68" spans="1:10" s="164" customFormat="1" ht="12" customHeight="1">
      <c r="A68" s="193" t="s">
        <v>1171</v>
      </c>
      <c r="B68" s="540">
        <v>82</v>
      </c>
      <c r="C68" s="523">
        <v>62</v>
      </c>
      <c r="D68" s="523">
        <v>77</v>
      </c>
      <c r="E68" s="523">
        <v>74</v>
      </c>
      <c r="F68" s="523">
        <v>65</v>
      </c>
      <c r="G68" s="523">
        <v>75</v>
      </c>
      <c r="H68" s="523">
        <v>71</v>
      </c>
      <c r="I68" s="523">
        <v>80</v>
      </c>
      <c r="J68" s="545" t="s">
        <v>1172</v>
      </c>
    </row>
    <row r="69" spans="1:10" s="164" customFormat="1" ht="12" customHeight="1">
      <c r="A69" s="169" t="s">
        <v>1225</v>
      </c>
      <c r="B69" s="540">
        <v>99</v>
      </c>
      <c r="C69" s="523">
        <v>77</v>
      </c>
      <c r="D69" s="523">
        <v>85</v>
      </c>
      <c r="E69" s="523">
        <v>87</v>
      </c>
      <c r="F69" s="523">
        <v>72</v>
      </c>
      <c r="G69" s="523">
        <v>83</v>
      </c>
      <c r="H69" s="523">
        <v>91</v>
      </c>
      <c r="I69" s="523">
        <v>99</v>
      </c>
      <c r="J69" s="541" t="s">
        <v>1226</v>
      </c>
    </row>
    <row r="70" spans="1:10" s="164" customFormat="1" ht="12" customHeight="1">
      <c r="A70" s="193" t="s">
        <v>1171</v>
      </c>
      <c r="B70" s="540">
        <v>77</v>
      </c>
      <c r="C70" s="523">
        <v>55</v>
      </c>
      <c r="D70" s="523">
        <v>66</v>
      </c>
      <c r="E70" s="523">
        <v>64</v>
      </c>
      <c r="F70" s="523">
        <v>55</v>
      </c>
      <c r="G70" s="523">
        <v>66</v>
      </c>
      <c r="H70" s="523">
        <v>62</v>
      </c>
      <c r="I70" s="523">
        <v>76</v>
      </c>
      <c r="J70" s="545" t="s">
        <v>1172</v>
      </c>
    </row>
    <row r="71" spans="1:10" s="164" customFormat="1" ht="12" customHeight="1" thickBot="1">
      <c r="A71" s="546" t="s">
        <v>1175</v>
      </c>
      <c r="B71" s="540">
        <v>285</v>
      </c>
      <c r="C71" s="523">
        <v>226</v>
      </c>
      <c r="D71" s="523">
        <v>355</v>
      </c>
      <c r="E71" s="523">
        <v>192</v>
      </c>
      <c r="F71" s="523">
        <v>124</v>
      </c>
      <c r="G71" s="523">
        <v>255</v>
      </c>
      <c r="H71" s="523">
        <v>227</v>
      </c>
      <c r="I71" s="523">
        <v>219</v>
      </c>
      <c r="J71" s="546" t="s">
        <v>1227</v>
      </c>
    </row>
    <row r="72" spans="1:10" s="164" customFormat="1" ht="12" customHeight="1" thickBot="1">
      <c r="A72" s="141"/>
      <c r="B72" s="924" t="s">
        <v>1234</v>
      </c>
      <c r="C72" s="924"/>
      <c r="D72" s="924"/>
      <c r="E72" s="924"/>
      <c r="F72" s="924"/>
      <c r="G72" s="924"/>
      <c r="H72" s="924"/>
      <c r="I72" s="924"/>
      <c r="J72" s="296"/>
    </row>
    <row r="73" spans="1:10" s="164" customFormat="1" ht="34.5" thickBot="1">
      <c r="A73" s="141"/>
      <c r="B73" s="185" t="s">
        <v>1235</v>
      </c>
      <c r="C73" s="185" t="s">
        <v>1236</v>
      </c>
      <c r="D73" s="185" t="s">
        <v>1237</v>
      </c>
      <c r="E73" s="185" t="s">
        <v>1238</v>
      </c>
      <c r="F73" s="185" t="s">
        <v>1239</v>
      </c>
      <c r="G73" s="185" t="s">
        <v>1240</v>
      </c>
      <c r="H73" s="185" t="s">
        <v>1241</v>
      </c>
      <c r="I73" s="185" t="s">
        <v>1242</v>
      </c>
      <c r="J73" s="296"/>
    </row>
    <row r="74" spans="1:10" s="362" customFormat="1" ht="12" customHeight="1">
      <c r="B74" s="264"/>
      <c r="C74" s="264"/>
      <c r="D74" s="264"/>
      <c r="E74" s="264"/>
      <c r="F74" s="264"/>
      <c r="G74" s="264"/>
      <c r="H74" s="264"/>
      <c r="I74" s="264"/>
      <c r="J74" s="439"/>
    </row>
    <row r="75" spans="1:10" s="498" customFormat="1" ht="12" customHeight="1">
      <c r="A75" s="264" t="s">
        <v>1243</v>
      </c>
      <c r="B75" s="278"/>
      <c r="C75" s="278"/>
      <c r="D75" s="278"/>
      <c r="E75" s="278"/>
      <c r="F75" s="278"/>
      <c r="G75" s="278"/>
      <c r="H75" s="278"/>
      <c r="I75" s="278"/>
      <c r="J75" s="547"/>
    </row>
    <row r="76" spans="1:10" s="97" customFormat="1" ht="12" customHeight="1">
      <c r="A76" s="42" t="s">
        <v>1244</v>
      </c>
    </row>
    <row r="77" spans="1:10" s="164" customFormat="1" ht="12" customHeight="1">
      <c r="A77" s="97"/>
      <c r="B77" s="548"/>
    </row>
    <row r="78" spans="1:10" s="164" customFormat="1" ht="12" customHeight="1">
      <c r="A78" s="549" t="s">
        <v>1245</v>
      </c>
      <c r="B78" s="548"/>
    </row>
    <row r="79" spans="1:10" s="164" customFormat="1" ht="12" customHeight="1">
      <c r="A79" s="549" t="s">
        <v>1246</v>
      </c>
      <c r="B79" s="540"/>
    </row>
    <row r="80" spans="1:10" s="164" customFormat="1" ht="12" customHeight="1">
      <c r="A80" s="303" t="s">
        <v>1247</v>
      </c>
      <c r="B80" s="540"/>
      <c r="J80" s="550"/>
    </row>
    <row r="81" spans="1:12" s="164" customFormat="1" ht="12" customHeight="1">
      <c r="A81" s="551" t="s">
        <v>1248</v>
      </c>
      <c r="B81" s="540"/>
      <c r="J81" s="330"/>
    </row>
    <row r="82" spans="1:12" ht="12" customHeight="1">
      <c r="A82" s="551" t="s">
        <v>1249</v>
      </c>
      <c r="B82" s="164"/>
      <c r="C82" s="164"/>
      <c r="D82" s="164"/>
      <c r="E82" s="164"/>
      <c r="F82" s="164"/>
      <c r="G82" s="164"/>
      <c r="H82" s="164"/>
      <c r="I82" s="164"/>
      <c r="J82" s="330"/>
    </row>
    <row r="83" spans="1:12" s="5" customFormat="1" ht="12" customHeight="1">
      <c r="A83" s="303" t="s">
        <v>1250</v>
      </c>
      <c r="E83" s="223"/>
      <c r="F83" s="223"/>
      <c r="G83" s="223"/>
      <c r="H83" s="223"/>
      <c r="I83" s="223"/>
      <c r="J83" s="223"/>
      <c r="K83" s="223"/>
      <c r="L83" s="223"/>
    </row>
    <row r="84" spans="1:12" s="450" customFormat="1" ht="12" customHeight="1">
      <c r="A84" s="5"/>
      <c r="B84" s="470"/>
      <c r="C84" s="471"/>
      <c r="D84" s="471"/>
      <c r="E84" s="471"/>
      <c r="F84" s="95"/>
      <c r="G84" s="472"/>
      <c r="H84" s="472"/>
      <c r="I84" s="446"/>
      <c r="J84" s="445"/>
      <c r="K84" s="446"/>
      <c r="L84" s="447"/>
    </row>
    <row r="85" spans="1:12" s="450" customFormat="1" ht="12" customHeight="1">
      <c r="A85" s="16" t="s">
        <v>140</v>
      </c>
      <c r="B85" s="473"/>
      <c r="C85" s="474"/>
      <c r="D85" s="448"/>
      <c r="E85" s="455"/>
      <c r="F85" s="475"/>
      <c r="G85" s="455"/>
      <c r="H85" s="455"/>
      <c r="I85" s="446"/>
      <c r="J85" s="446"/>
      <c r="L85" s="449"/>
    </row>
    <row r="86" spans="1:12" ht="12" customHeight="1">
      <c r="A86" s="54" t="s">
        <v>1251</v>
      </c>
    </row>
  </sheetData>
  <mergeCells count="4">
    <mergeCell ref="A1:J1"/>
    <mergeCell ref="A2:J2"/>
    <mergeCell ref="B4:I4"/>
    <mergeCell ref="B72:I72"/>
  </mergeCells>
  <hyperlinks>
    <hyperlink ref="A86" r:id="rId1" xr:uid="{69A04448-5C97-4865-BF30-35AD1B3DCC9E}"/>
    <hyperlink ref="A11" r:id="rId2" display="        Fogos" xr:uid="{15782304-CDD9-46BF-A0EA-46204C5881DC}"/>
    <hyperlink ref="A17" r:id="rId3" display="        Fogos" xr:uid="{D9DA961F-899A-4D03-8828-524B3740D364}"/>
    <hyperlink ref="A23" r:id="rId4" display="        Fogos" xr:uid="{DB1E0B6F-24C2-49B4-BD7A-7394A5D354A4}"/>
    <hyperlink ref="A29" r:id="rId5" display="        Fogos" xr:uid="{B4D3EFDD-0C5B-486A-8476-0BCEC623E3ED}"/>
    <hyperlink ref="A53" r:id="rId6" display="        Fogos" xr:uid="{2C32AD76-709D-401C-8A92-C8ADD42552A9}"/>
    <hyperlink ref="A59" r:id="rId7" display="        Fogos" xr:uid="{8F76EA50-34EC-4BD8-BA5A-A67643468EDD}"/>
    <hyperlink ref="A65" r:id="rId8" display="        Fogos" xr:uid="{F26BB191-C61D-4848-BE70-358A4A5AF9F0}"/>
    <hyperlink ref="A71" r:id="rId9" display="        Fogos" xr:uid="{5AA30CE6-0294-4B32-A328-3CAF53627EC0}"/>
    <hyperlink ref="J11" r:id="rId10" xr:uid="{3794D29D-A71F-470A-B433-C5C4DBBDA6ED}"/>
    <hyperlink ref="J17" r:id="rId11" xr:uid="{EB9BFD6F-6AE4-487A-A619-3BBFD51F20DF}"/>
    <hyperlink ref="J23" r:id="rId12" xr:uid="{8088C171-9626-4F83-95CC-1659D1B2A496}"/>
    <hyperlink ref="J29" r:id="rId13" xr:uid="{3F051D39-8191-41E5-A676-F58FD9DDF09B}"/>
    <hyperlink ref="J53" r:id="rId14" xr:uid="{FAF1E0D1-1958-4180-89D4-F026A097CBFD}"/>
    <hyperlink ref="J59" r:id="rId15" xr:uid="{2C9E451F-DE88-4CF5-A746-3DFD6ADBA4F4}"/>
    <hyperlink ref="J65" r:id="rId16" xr:uid="{223168CF-F5C4-4B9B-8736-1189AC7ED311}"/>
    <hyperlink ref="J71" r:id="rId17" xr:uid="{140F80A8-6EEA-4A46-8D52-3310A6B9C5F4}"/>
    <hyperlink ref="A47" r:id="rId18" display="        Fogos" xr:uid="{E6720C4C-1C70-4597-808A-F270CE77B76A}"/>
    <hyperlink ref="J47" r:id="rId19" xr:uid="{A4A3D623-FBA8-4D5F-AB7F-ACF28A0B7CA0}"/>
    <hyperlink ref="A35" r:id="rId20" display="        Fogos" xr:uid="{8425050C-DB71-48A7-B117-21A18222DCB0}"/>
    <hyperlink ref="J35" r:id="rId21" xr:uid="{AD513B9F-DEB6-42A9-B4D1-3BA5A6A8B809}"/>
    <hyperlink ref="A41" r:id="rId22" display="        Fogos" xr:uid="{D975F4B9-ED1D-43E9-9C36-5D5AF0F66F96}"/>
    <hyperlink ref="J41" r:id="rId23" xr:uid="{3E0FDCBC-1853-479C-BFD3-372645D3517D}"/>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C21EF-D7AA-4A49-93FA-36DF9CA57803}">
  <dimension ref="A1:AD51"/>
  <sheetViews>
    <sheetView showGridLines="0" workbookViewId="0">
      <selection sqref="A1:N1"/>
    </sheetView>
  </sheetViews>
  <sheetFormatPr defaultColWidth="9.140625" defaultRowHeight="11.25"/>
  <cols>
    <col min="1" max="1" width="30.42578125" style="362" customWidth="1"/>
    <col min="2" max="13" width="6" style="362" customWidth="1"/>
    <col min="14" max="14" width="27.7109375" style="498" customWidth="1"/>
    <col min="15" max="15" width="3.7109375" style="498" customWidth="1"/>
    <col min="16" max="16384" width="9.140625" style="362"/>
  </cols>
  <sheetData>
    <row r="1" spans="1:30" ht="12" customHeight="1">
      <c r="A1" s="942" t="s">
        <v>1252</v>
      </c>
      <c r="B1" s="942"/>
      <c r="C1" s="942"/>
      <c r="D1" s="942"/>
      <c r="E1" s="942"/>
      <c r="F1" s="942"/>
      <c r="G1" s="942"/>
      <c r="H1" s="942"/>
      <c r="I1" s="942"/>
      <c r="J1" s="942"/>
      <c r="K1" s="942"/>
      <c r="L1" s="942"/>
      <c r="M1" s="942"/>
      <c r="N1" s="942"/>
      <c r="O1" s="200"/>
    </row>
    <row r="2" spans="1:30" ht="12" customHeight="1">
      <c r="A2" s="943" t="s">
        <v>1253</v>
      </c>
      <c r="B2" s="943"/>
      <c r="C2" s="943"/>
      <c r="D2" s="943"/>
      <c r="E2" s="943"/>
      <c r="F2" s="943"/>
      <c r="G2" s="943"/>
      <c r="H2" s="943"/>
      <c r="I2" s="943"/>
      <c r="J2" s="943"/>
      <c r="K2" s="943"/>
      <c r="L2" s="943"/>
      <c r="M2" s="943"/>
      <c r="N2" s="943"/>
      <c r="O2" s="202"/>
    </row>
    <row r="3" spans="1:30" ht="12" customHeight="1">
      <c r="A3" s="560"/>
      <c r="B3" s="560"/>
      <c r="C3" s="560"/>
      <c r="D3" s="560"/>
      <c r="E3" s="560"/>
      <c r="F3" s="560"/>
      <c r="G3" s="560"/>
      <c r="H3" s="560"/>
      <c r="I3" s="560"/>
      <c r="J3" s="560"/>
      <c r="K3" s="560"/>
      <c r="L3" s="560"/>
      <c r="M3" s="560"/>
      <c r="N3" s="561"/>
      <c r="O3" s="561"/>
    </row>
    <row r="4" spans="1:30" s="97" customFormat="1" ht="12" customHeight="1">
      <c r="A4" s="265" t="s">
        <v>1107</v>
      </c>
      <c r="N4" s="507" t="s">
        <v>1108</v>
      </c>
      <c r="O4" s="507"/>
    </row>
    <row r="5" spans="1:30" s="97" customFormat="1" ht="12" customHeight="1" thickBot="1">
      <c r="M5" s="365" t="s">
        <v>1083</v>
      </c>
      <c r="N5" s="277"/>
      <c r="O5" s="277"/>
      <c r="U5" s="373"/>
    </row>
    <row r="6" spans="1:30" s="97" customFormat="1" ht="12" customHeight="1" thickBot="1">
      <c r="B6" s="894">
        <v>2025</v>
      </c>
      <c r="C6" s="895"/>
      <c r="D6" s="895"/>
      <c r="E6" s="895"/>
      <c r="F6" s="895"/>
      <c r="G6" s="895"/>
      <c r="H6" s="895"/>
      <c r="I6" s="973"/>
      <c r="J6" s="895">
        <v>2024</v>
      </c>
      <c r="K6" s="895"/>
      <c r="L6" s="895"/>
      <c r="M6" s="973"/>
      <c r="N6" s="277"/>
      <c r="O6" s="277"/>
      <c r="U6" s="373"/>
    </row>
    <row r="7" spans="1:30" s="97" customFormat="1" ht="12" customHeight="1" thickBot="1">
      <c r="B7" s="34" t="s">
        <v>1109</v>
      </c>
      <c r="C7" s="34" t="s">
        <v>1110</v>
      </c>
      <c r="D7" s="34" t="s">
        <v>1111</v>
      </c>
      <c r="E7" s="34" t="s">
        <v>1112</v>
      </c>
      <c r="F7" s="34" t="s">
        <v>1113</v>
      </c>
      <c r="G7" s="34" t="s">
        <v>1114</v>
      </c>
      <c r="H7" s="34" t="s">
        <v>1115</v>
      </c>
      <c r="I7" s="34" t="s">
        <v>1116</v>
      </c>
      <c r="J7" s="34" t="s">
        <v>1117</v>
      </c>
      <c r="K7" s="34" t="s">
        <v>1118</v>
      </c>
      <c r="L7" s="34" t="s">
        <v>1119</v>
      </c>
      <c r="M7" s="34" t="s">
        <v>1120</v>
      </c>
      <c r="N7" s="277"/>
      <c r="O7" s="277"/>
      <c r="U7" s="373"/>
    </row>
    <row r="8" spans="1:30" s="97" customFormat="1" ht="12" customHeight="1">
      <c r="A8" s="423" t="s">
        <v>957</v>
      </c>
      <c r="N8" s="469" t="s">
        <v>957</v>
      </c>
      <c r="O8" s="469"/>
      <c r="P8" s="262"/>
      <c r="Q8" s="262"/>
      <c r="U8" s="373"/>
    </row>
    <row r="9" spans="1:30" s="97" customFormat="1" ht="12" customHeight="1">
      <c r="A9" s="68" t="s">
        <v>1121</v>
      </c>
      <c r="B9" s="562">
        <v>2.4810028511</v>
      </c>
      <c r="C9" s="562">
        <v>3.6200278894500002</v>
      </c>
      <c r="D9" s="562">
        <v>5.6751081266999996</v>
      </c>
      <c r="E9" s="562">
        <v>4.7931980938000001</v>
      </c>
      <c r="F9" s="562">
        <v>2.91883754805</v>
      </c>
      <c r="G9" s="562">
        <v>3.3299125624499997</v>
      </c>
      <c r="H9" s="562">
        <v>5.3458204579000004</v>
      </c>
      <c r="I9" s="562">
        <v>4.23524214545</v>
      </c>
      <c r="J9" s="562">
        <v>3.6032506065000001</v>
      </c>
      <c r="K9" s="562">
        <v>1.1809591569</v>
      </c>
      <c r="L9" s="562">
        <v>-0.26247071864999993</v>
      </c>
      <c r="M9" s="562">
        <v>-3.7941321830499994</v>
      </c>
      <c r="N9" s="68" t="s">
        <v>1271</v>
      </c>
      <c r="O9" s="483"/>
      <c r="P9" s="562"/>
      <c r="Q9" s="562"/>
      <c r="R9" s="514"/>
      <c r="S9" s="514"/>
      <c r="T9" s="373"/>
      <c r="U9" s="514"/>
      <c r="V9" s="514"/>
      <c r="W9" s="514"/>
      <c r="X9" s="514"/>
      <c r="Y9" s="514"/>
      <c r="Z9" s="514"/>
      <c r="AA9" s="514"/>
      <c r="AB9" s="514"/>
      <c r="AC9" s="514"/>
      <c r="AD9" s="514"/>
    </row>
    <row r="10" spans="1:30" s="97" customFormat="1" ht="12" customHeight="1">
      <c r="A10" s="68" t="s">
        <v>1272</v>
      </c>
      <c r="B10" s="463">
        <v>7.9101492131000004</v>
      </c>
      <c r="C10" s="463">
        <v>9.4927556892999991</v>
      </c>
      <c r="D10" s="463">
        <v>10.3080938676</v>
      </c>
      <c r="E10" s="463">
        <v>7.5316400489999999</v>
      </c>
      <c r="F10" s="463">
        <v>6.4784659006999998</v>
      </c>
      <c r="G10" s="463">
        <v>2.827729164</v>
      </c>
      <c r="H10" s="463">
        <v>3.8610466719000001</v>
      </c>
      <c r="I10" s="463">
        <v>7.1018420587</v>
      </c>
      <c r="J10" s="463">
        <v>5.5853759729999997</v>
      </c>
      <c r="K10" s="463">
        <v>0.1205913168</v>
      </c>
      <c r="L10" s="463">
        <v>4.0438328371000001</v>
      </c>
      <c r="M10" s="463">
        <v>0.6328617621</v>
      </c>
      <c r="N10" s="68" t="s">
        <v>1273</v>
      </c>
      <c r="O10" s="505"/>
      <c r="P10" s="463"/>
      <c r="Q10" s="463"/>
      <c r="R10" s="514"/>
      <c r="S10" s="514"/>
      <c r="T10" s="373"/>
      <c r="U10" s="514"/>
      <c r="V10" s="514"/>
      <c r="W10" s="514"/>
      <c r="X10" s="514"/>
      <c r="Y10" s="514"/>
      <c r="Z10" s="514"/>
      <c r="AA10" s="514"/>
      <c r="AB10" s="514"/>
      <c r="AC10" s="514"/>
      <c r="AD10" s="514"/>
    </row>
    <row r="11" spans="1:30" s="97" customFormat="1" ht="12" customHeight="1">
      <c r="A11" s="68" t="s">
        <v>1274</v>
      </c>
      <c r="B11" s="463">
        <v>-3.1216896534999998</v>
      </c>
      <c r="C11" s="463">
        <v>-3.4930807642000001</v>
      </c>
      <c r="D11" s="463">
        <v>-1.0900982775000001</v>
      </c>
      <c r="E11" s="463">
        <v>1.78804966E-2</v>
      </c>
      <c r="F11" s="463">
        <v>-3.5561464126</v>
      </c>
      <c r="G11" s="463">
        <v>-1.6244534419000001</v>
      </c>
      <c r="H11" s="463">
        <v>-4.7995657863999996</v>
      </c>
      <c r="I11" s="463">
        <v>-1.5613274260000001</v>
      </c>
      <c r="J11" s="463">
        <v>-1.7487603859</v>
      </c>
      <c r="K11" s="463">
        <v>-3.7229975184000001</v>
      </c>
      <c r="L11" s="463">
        <v>-4.9596735524</v>
      </c>
      <c r="M11" s="463">
        <v>-10.434785208699999</v>
      </c>
      <c r="N11" s="68" t="s">
        <v>1275</v>
      </c>
      <c r="O11" s="505"/>
      <c r="P11" s="463"/>
      <c r="Q11" s="463"/>
      <c r="R11" s="514"/>
      <c r="S11" s="514"/>
      <c r="T11" s="373"/>
      <c r="U11" s="514"/>
      <c r="V11" s="514"/>
      <c r="W11" s="514"/>
      <c r="X11" s="514"/>
      <c r="Y11" s="514"/>
      <c r="Z11" s="514"/>
      <c r="AA11" s="514"/>
      <c r="AB11" s="514"/>
      <c r="AC11" s="514"/>
      <c r="AD11" s="514"/>
    </row>
    <row r="12" spans="1:30" s="97" customFormat="1" ht="12" customHeight="1">
      <c r="A12" s="68" t="s">
        <v>1135</v>
      </c>
      <c r="B12" s="463">
        <v>8.0836953556999998</v>
      </c>
      <c r="C12" s="463">
        <v>10.733136543100001</v>
      </c>
      <c r="D12" s="463">
        <v>12.4403145309</v>
      </c>
      <c r="E12" s="463">
        <v>9.568515691</v>
      </c>
      <c r="F12" s="463">
        <v>9.3938215087000003</v>
      </c>
      <c r="G12" s="463">
        <v>8.2842785667999994</v>
      </c>
      <c r="H12" s="463">
        <v>15.4912067022</v>
      </c>
      <c r="I12" s="463">
        <v>10.0318117169</v>
      </c>
      <c r="J12" s="463">
        <v>8.9552615989</v>
      </c>
      <c r="K12" s="463">
        <v>6.0849158322000001</v>
      </c>
      <c r="L12" s="463">
        <v>4.4347321151000001</v>
      </c>
      <c r="M12" s="463">
        <v>2.8465208425999999</v>
      </c>
      <c r="N12" s="68" t="s">
        <v>1276</v>
      </c>
      <c r="O12" s="505"/>
      <c r="P12" s="463"/>
      <c r="Q12" s="463"/>
      <c r="R12" s="514"/>
      <c r="S12" s="514"/>
      <c r="T12" s="373"/>
      <c r="U12" s="514"/>
      <c r="V12" s="514"/>
      <c r="W12" s="514"/>
      <c r="X12" s="514"/>
      <c r="Y12" s="514"/>
      <c r="Z12" s="514"/>
      <c r="AA12" s="514"/>
      <c r="AB12" s="514"/>
      <c r="AC12" s="514"/>
      <c r="AD12" s="514"/>
    </row>
    <row r="13" spans="1:30" s="97" customFormat="1" ht="12" customHeight="1">
      <c r="A13" s="68" t="s">
        <v>1142</v>
      </c>
      <c r="B13" s="463">
        <v>15.5251948276</v>
      </c>
      <c r="C13" s="463">
        <v>12.9439697222</v>
      </c>
      <c r="D13" s="463">
        <v>12.6296297596</v>
      </c>
      <c r="E13" s="463">
        <v>15.7360088198</v>
      </c>
      <c r="F13" s="463">
        <v>17.4830363389</v>
      </c>
      <c r="G13" s="463">
        <v>16.124856932699998</v>
      </c>
      <c r="H13" s="463">
        <v>19.958172578199999</v>
      </c>
      <c r="I13" s="463">
        <v>20.239786394599999</v>
      </c>
      <c r="J13" s="463">
        <v>13.936433433099999</v>
      </c>
      <c r="K13" s="463">
        <v>10.194458641700001</v>
      </c>
      <c r="L13" s="463">
        <v>5.5417939993000003</v>
      </c>
      <c r="M13" s="463">
        <v>7.9000346072000003</v>
      </c>
      <c r="N13" s="68" t="s">
        <v>1277</v>
      </c>
      <c r="O13" s="505"/>
      <c r="P13" s="463"/>
      <c r="Q13" s="463"/>
      <c r="R13" s="514"/>
      <c r="S13" s="514"/>
      <c r="T13" s="373"/>
      <c r="U13" s="514"/>
      <c r="V13" s="514"/>
      <c r="W13" s="514"/>
      <c r="X13" s="514"/>
      <c r="Y13" s="514"/>
      <c r="Z13" s="514"/>
      <c r="AA13" s="514"/>
      <c r="AB13" s="514"/>
      <c r="AC13" s="514"/>
      <c r="AD13" s="514"/>
    </row>
    <row r="14" spans="1:30" s="97" customFormat="1" ht="12" customHeight="1">
      <c r="A14" s="68" t="s">
        <v>1278</v>
      </c>
      <c r="B14" s="463">
        <v>37.0129941625</v>
      </c>
      <c r="C14" s="463">
        <v>35.034615933300003</v>
      </c>
      <c r="D14" s="463">
        <v>34.624007024199997</v>
      </c>
      <c r="E14" s="463">
        <v>36.473241193200003</v>
      </c>
      <c r="F14" s="463">
        <v>39.861978309199998</v>
      </c>
      <c r="G14" s="463">
        <v>37.074755487499999</v>
      </c>
      <c r="H14" s="463">
        <v>40.083844003899998</v>
      </c>
      <c r="I14" s="463">
        <v>37.037353035800002</v>
      </c>
      <c r="J14" s="463">
        <v>36.781404593200001</v>
      </c>
      <c r="K14" s="463">
        <v>37.2510380481</v>
      </c>
      <c r="L14" s="463">
        <v>39.185945256700002</v>
      </c>
      <c r="M14" s="463">
        <v>36.716849480500002</v>
      </c>
      <c r="N14" s="68" t="s">
        <v>1279</v>
      </c>
      <c r="O14" s="505"/>
      <c r="P14" s="463"/>
      <c r="Q14" s="463"/>
      <c r="R14" s="514"/>
      <c r="S14" s="514"/>
      <c r="T14" s="373"/>
      <c r="U14" s="514"/>
      <c r="V14" s="514"/>
      <c r="W14" s="514"/>
      <c r="X14" s="514"/>
      <c r="Y14" s="514"/>
      <c r="Z14" s="514"/>
      <c r="AA14" s="514"/>
      <c r="AB14" s="514"/>
      <c r="AC14" s="514"/>
      <c r="AD14" s="514"/>
    </row>
    <row r="15" spans="1:30" s="97" customFormat="1" ht="12" customHeight="1">
      <c r="A15" s="553" t="s">
        <v>1257</v>
      </c>
      <c r="B15" s="463"/>
      <c r="C15" s="463"/>
      <c r="D15" s="463"/>
      <c r="E15" s="463"/>
      <c r="F15" s="463"/>
      <c r="G15" s="463"/>
      <c r="H15" s="463"/>
      <c r="I15" s="463"/>
      <c r="J15" s="463"/>
      <c r="K15" s="463"/>
      <c r="L15" s="463"/>
      <c r="M15" s="463"/>
      <c r="N15" s="554" t="s">
        <v>1258</v>
      </c>
      <c r="O15" s="554"/>
      <c r="P15" s="463"/>
      <c r="Q15" s="463"/>
      <c r="R15" s="514"/>
      <c r="S15" s="514"/>
      <c r="U15" s="514"/>
      <c r="V15" s="514"/>
      <c r="W15" s="514"/>
      <c r="X15" s="514"/>
      <c r="Y15" s="514"/>
      <c r="Z15" s="514"/>
      <c r="AA15" s="514"/>
      <c r="AB15" s="514"/>
      <c r="AC15" s="514"/>
      <c r="AD15" s="514"/>
    </row>
    <row r="16" spans="1:30" s="97" customFormat="1" ht="12" customHeight="1">
      <c r="A16" s="68" t="s">
        <v>1272</v>
      </c>
      <c r="B16" s="463">
        <v>6.1363769156999997</v>
      </c>
      <c r="C16" s="463">
        <v>9.8954300698999997</v>
      </c>
      <c r="D16" s="463">
        <v>9.8984251058999995</v>
      </c>
      <c r="E16" s="463">
        <v>9.6014276582000004</v>
      </c>
      <c r="F16" s="463">
        <v>7.3506211811000002</v>
      </c>
      <c r="G16" s="463">
        <v>3.3586132484000002</v>
      </c>
      <c r="H16" s="463">
        <v>4.6029895420000004</v>
      </c>
      <c r="I16" s="463">
        <v>5.6042884033</v>
      </c>
      <c r="J16" s="463">
        <v>1.0263270200000001</v>
      </c>
      <c r="K16" s="463">
        <v>0.87573475609999996</v>
      </c>
      <c r="L16" s="463">
        <v>2.7636085851000001</v>
      </c>
      <c r="M16" s="463">
        <v>3.0877093501999999</v>
      </c>
      <c r="N16" s="68" t="s">
        <v>1273</v>
      </c>
      <c r="O16" s="505"/>
      <c r="P16" s="463"/>
      <c r="Q16" s="463"/>
      <c r="R16" s="514"/>
      <c r="S16" s="514"/>
      <c r="T16" s="373"/>
      <c r="U16" s="514"/>
      <c r="V16" s="514"/>
      <c r="W16" s="514"/>
      <c r="X16" s="514"/>
      <c r="Y16" s="514"/>
      <c r="Z16" s="514"/>
      <c r="AA16" s="514"/>
      <c r="AB16" s="514"/>
      <c r="AC16" s="514"/>
      <c r="AD16" s="514"/>
    </row>
    <row r="17" spans="1:30" s="97" customFormat="1" ht="12" customHeight="1">
      <c r="A17" s="68" t="s">
        <v>1274</v>
      </c>
      <c r="B17" s="463">
        <v>-2.1248909944999999</v>
      </c>
      <c r="C17" s="463">
        <v>-2.1469238423000001</v>
      </c>
      <c r="D17" s="463">
        <v>2.5137280845999999</v>
      </c>
      <c r="E17" s="463">
        <v>2.6756548467000001</v>
      </c>
      <c r="F17" s="463">
        <v>-2.3920112675</v>
      </c>
      <c r="G17" s="463">
        <v>6.0948593799999999E-2</v>
      </c>
      <c r="H17" s="463">
        <v>-5.4958838292000003</v>
      </c>
      <c r="I17" s="463">
        <v>-3.8099212615</v>
      </c>
      <c r="J17" s="463">
        <v>-6.1147260282999998</v>
      </c>
      <c r="K17" s="463">
        <v>-9.4841682689999995</v>
      </c>
      <c r="L17" s="463">
        <v>-7.5312438643000004</v>
      </c>
      <c r="M17" s="463">
        <v>-6.4634590333000004</v>
      </c>
      <c r="N17" s="68" t="s">
        <v>1275</v>
      </c>
      <c r="O17" s="505"/>
      <c r="P17" s="463"/>
      <c r="Q17" s="463"/>
      <c r="R17" s="514"/>
      <c r="S17" s="514"/>
      <c r="T17" s="373"/>
      <c r="U17" s="514"/>
      <c r="V17" s="514"/>
      <c r="W17" s="514"/>
      <c r="X17" s="514"/>
      <c r="Y17" s="514"/>
      <c r="Z17" s="514"/>
      <c r="AA17" s="514"/>
      <c r="AB17" s="514"/>
      <c r="AC17" s="514"/>
      <c r="AD17" s="514"/>
    </row>
    <row r="18" spans="1:30" s="97" customFormat="1" ht="12" customHeight="1">
      <c r="A18" s="68" t="s">
        <v>1135</v>
      </c>
      <c r="B18" s="463">
        <v>7.1879509791</v>
      </c>
      <c r="C18" s="463">
        <v>9.6115279989999998</v>
      </c>
      <c r="D18" s="463">
        <v>12.9040023008</v>
      </c>
      <c r="E18" s="463">
        <v>10.8623457094</v>
      </c>
      <c r="F18" s="463">
        <v>5.9074899150000002</v>
      </c>
      <c r="G18" s="463">
        <v>4.4536658385000001</v>
      </c>
      <c r="H18" s="463">
        <v>13.4233817216</v>
      </c>
      <c r="I18" s="463">
        <v>5.2955930274999998</v>
      </c>
      <c r="J18" s="463">
        <v>5.8670517467999996</v>
      </c>
      <c r="K18" s="463">
        <v>1.7008492349</v>
      </c>
      <c r="L18" s="463">
        <v>1.1754066175</v>
      </c>
      <c r="M18" s="463">
        <v>2.1421896526999999</v>
      </c>
      <c r="N18" s="68" t="s">
        <v>1276</v>
      </c>
      <c r="O18" s="505"/>
      <c r="P18" s="463"/>
      <c r="Q18" s="463"/>
      <c r="R18" s="514"/>
      <c r="S18" s="514"/>
      <c r="T18" s="373"/>
      <c r="U18" s="514"/>
      <c r="V18" s="514"/>
      <c r="W18" s="514"/>
      <c r="X18" s="514"/>
      <c r="Y18" s="514"/>
      <c r="Z18" s="514"/>
      <c r="AA18" s="514"/>
      <c r="AB18" s="514"/>
      <c r="AC18" s="514"/>
      <c r="AD18" s="514"/>
    </row>
    <row r="19" spans="1:30" s="97" customFormat="1" ht="12" customHeight="1">
      <c r="A19" s="68" t="s">
        <v>1142</v>
      </c>
      <c r="B19" s="463">
        <v>17.702869968400002</v>
      </c>
      <c r="C19" s="463">
        <v>16.158619165200001</v>
      </c>
      <c r="D19" s="463">
        <v>16.2847161145</v>
      </c>
      <c r="E19" s="463">
        <v>19.239431768900001</v>
      </c>
      <c r="F19" s="463">
        <v>18.9279270577</v>
      </c>
      <c r="G19" s="463">
        <v>16.188475898899998</v>
      </c>
      <c r="H19" s="463">
        <v>20.941143611800001</v>
      </c>
      <c r="I19" s="463">
        <v>21.484890103800002</v>
      </c>
      <c r="J19" s="463">
        <v>11.626295153199999</v>
      </c>
      <c r="K19" s="463">
        <v>11.720922999300001</v>
      </c>
      <c r="L19" s="463">
        <v>5.2204115074999997</v>
      </c>
      <c r="M19" s="463">
        <v>8.6378238961000005</v>
      </c>
      <c r="N19" s="68" t="s">
        <v>1277</v>
      </c>
      <c r="O19" s="505"/>
      <c r="P19" s="463"/>
      <c r="Q19" s="463"/>
      <c r="R19" s="514"/>
      <c r="S19" s="514"/>
      <c r="T19" s="373"/>
      <c r="U19" s="514"/>
      <c r="V19" s="514"/>
      <c r="W19" s="514"/>
      <c r="X19" s="514"/>
      <c r="Y19" s="514"/>
      <c r="Z19" s="514"/>
      <c r="AA19" s="514"/>
      <c r="AB19" s="514"/>
      <c r="AC19" s="514"/>
      <c r="AD19" s="514"/>
    </row>
    <row r="20" spans="1:30" s="97" customFormat="1" ht="12" customHeight="1">
      <c r="A20" s="68" t="s">
        <v>1278</v>
      </c>
      <c r="B20" s="463">
        <v>38.967844519000003</v>
      </c>
      <c r="C20" s="463">
        <v>35.402688022800007</v>
      </c>
      <c r="D20" s="463">
        <v>36.472308805099999</v>
      </c>
      <c r="E20" s="463">
        <v>36.008636097500002</v>
      </c>
      <c r="F20" s="463">
        <v>37.540392842599999</v>
      </c>
      <c r="G20" s="463">
        <v>36.157413476499997</v>
      </c>
      <c r="H20" s="463">
        <v>39.854276372199998</v>
      </c>
      <c r="I20" s="463">
        <v>33.802674848300001</v>
      </c>
      <c r="J20" s="463">
        <v>34.664547855600006</v>
      </c>
      <c r="K20" s="463">
        <v>36.080697499999999</v>
      </c>
      <c r="L20" s="463">
        <v>36.3962600885</v>
      </c>
      <c r="M20" s="463">
        <v>34.399531051799997</v>
      </c>
      <c r="N20" s="68" t="s">
        <v>1279</v>
      </c>
      <c r="O20" s="505"/>
      <c r="P20" s="463"/>
      <c r="Q20" s="463"/>
      <c r="R20" s="514"/>
      <c r="S20" s="514"/>
      <c r="T20" s="373"/>
      <c r="U20" s="514"/>
      <c r="V20" s="514"/>
      <c r="W20" s="514"/>
      <c r="X20" s="514"/>
      <c r="Y20" s="514"/>
      <c r="Z20" s="514"/>
      <c r="AA20" s="514"/>
      <c r="AB20" s="514"/>
      <c r="AC20" s="514"/>
      <c r="AD20" s="514"/>
    </row>
    <row r="21" spans="1:30" s="97" customFormat="1" ht="12" customHeight="1">
      <c r="A21" s="553" t="s">
        <v>1261</v>
      </c>
      <c r="B21" s="463"/>
      <c r="C21" s="463"/>
      <c r="D21" s="463"/>
      <c r="E21" s="463"/>
      <c r="F21" s="463"/>
      <c r="G21" s="463"/>
      <c r="H21" s="463"/>
      <c r="I21" s="463"/>
      <c r="J21" s="463"/>
      <c r="K21" s="463"/>
      <c r="L21" s="463"/>
      <c r="M21" s="463"/>
      <c r="N21" s="554" t="s">
        <v>1262</v>
      </c>
      <c r="O21" s="554"/>
      <c r="P21" s="463"/>
      <c r="Q21" s="463"/>
      <c r="R21" s="514"/>
      <c r="S21" s="514"/>
      <c r="U21" s="514"/>
      <c r="V21" s="514"/>
      <c r="W21" s="514"/>
      <c r="X21" s="514"/>
      <c r="Y21" s="514"/>
      <c r="Z21" s="514"/>
      <c r="AA21" s="514"/>
      <c r="AB21" s="514"/>
      <c r="AC21" s="514"/>
      <c r="AD21" s="514"/>
    </row>
    <row r="22" spans="1:30" s="97" customFormat="1" ht="12" customHeight="1">
      <c r="A22" s="68" t="s">
        <v>1272</v>
      </c>
      <c r="B22" s="463">
        <v>17.449538975700001</v>
      </c>
      <c r="C22" s="463">
        <v>15.433892398899999</v>
      </c>
      <c r="D22" s="463">
        <v>15.8890546729</v>
      </c>
      <c r="E22" s="463">
        <v>11.8875159588</v>
      </c>
      <c r="F22" s="463">
        <v>11.3793930156</v>
      </c>
      <c r="G22" s="463">
        <v>8.5114121317000002</v>
      </c>
      <c r="H22" s="463">
        <v>9.4131624535</v>
      </c>
      <c r="I22" s="463">
        <v>13.155087805200001</v>
      </c>
      <c r="J22" s="463">
        <v>16.6602713688</v>
      </c>
      <c r="K22" s="463">
        <v>2.7322822260000001</v>
      </c>
      <c r="L22" s="463">
        <v>12.2632768008</v>
      </c>
      <c r="M22" s="463">
        <v>1.4721406968999999</v>
      </c>
      <c r="N22" s="68" t="s">
        <v>1273</v>
      </c>
      <c r="O22" s="505"/>
      <c r="P22" s="463"/>
      <c r="Q22" s="463"/>
      <c r="R22" s="514"/>
      <c r="S22" s="514"/>
      <c r="T22" s="373"/>
      <c r="U22" s="514"/>
      <c r="V22" s="514"/>
      <c r="W22" s="514"/>
      <c r="X22" s="514"/>
      <c r="Y22" s="514"/>
      <c r="Z22" s="514"/>
      <c r="AA22" s="514"/>
      <c r="AB22" s="514"/>
      <c r="AC22" s="514"/>
      <c r="AD22" s="514"/>
    </row>
    <row r="23" spans="1:30" s="97" customFormat="1" ht="12" customHeight="1">
      <c r="A23" s="68" t="s">
        <v>1274</v>
      </c>
      <c r="B23" s="463">
        <v>-2.2006491201</v>
      </c>
      <c r="C23" s="463">
        <v>-2.2495663798000001</v>
      </c>
      <c r="D23" s="463">
        <v>-1.0759300178</v>
      </c>
      <c r="E23" s="463">
        <v>-4.1819292401999997</v>
      </c>
      <c r="F23" s="463">
        <v>-1.2879657627000001</v>
      </c>
      <c r="G23" s="463">
        <v>-2.6300713703</v>
      </c>
      <c r="H23" s="463">
        <v>-7.6733109025999999</v>
      </c>
      <c r="I23" s="463">
        <v>3.7652534571</v>
      </c>
      <c r="J23" s="463">
        <v>7.120994177</v>
      </c>
      <c r="K23" s="463">
        <v>10.302346781600001</v>
      </c>
      <c r="L23" s="463">
        <v>2.7513940789000002</v>
      </c>
      <c r="M23" s="463">
        <v>-21.9178765349</v>
      </c>
      <c r="N23" s="68" t="s">
        <v>1275</v>
      </c>
      <c r="O23" s="505"/>
      <c r="P23" s="463"/>
      <c r="Q23" s="463"/>
      <c r="R23" s="514"/>
      <c r="S23" s="514"/>
      <c r="T23" s="373"/>
      <c r="U23" s="514"/>
      <c r="V23" s="514"/>
      <c r="W23" s="514"/>
      <c r="X23" s="514"/>
      <c r="Y23" s="514"/>
      <c r="Z23" s="514"/>
      <c r="AA23" s="514"/>
      <c r="AB23" s="514"/>
      <c r="AC23" s="514"/>
      <c r="AD23" s="514"/>
    </row>
    <row r="24" spans="1:30" s="97" customFormat="1" ht="12" customHeight="1">
      <c r="A24" s="68" t="s">
        <v>1135</v>
      </c>
      <c r="B24" s="463">
        <v>13.1737718385</v>
      </c>
      <c r="C24" s="463">
        <v>25.042990013699999</v>
      </c>
      <c r="D24" s="463">
        <v>20.590059264299999</v>
      </c>
      <c r="E24" s="463">
        <v>19.8210019819</v>
      </c>
      <c r="F24" s="463">
        <v>21.917014067099998</v>
      </c>
      <c r="G24" s="463">
        <v>18.2533792505</v>
      </c>
      <c r="H24" s="463">
        <v>22.590890163600001</v>
      </c>
      <c r="I24" s="463">
        <v>23.7560355707</v>
      </c>
      <c r="J24" s="463">
        <v>15.1136026357</v>
      </c>
      <c r="K24" s="463">
        <v>16.6612498627</v>
      </c>
      <c r="L24" s="463">
        <v>11.671669097900001</v>
      </c>
      <c r="M24" s="463">
        <v>-4.5038645852999997</v>
      </c>
      <c r="N24" s="68" t="s">
        <v>1276</v>
      </c>
      <c r="O24" s="505"/>
      <c r="P24" s="463"/>
      <c r="Q24" s="463"/>
      <c r="R24" s="514"/>
      <c r="S24" s="514"/>
      <c r="T24" s="373"/>
      <c r="U24" s="514"/>
      <c r="V24" s="514"/>
      <c r="W24" s="514"/>
      <c r="X24" s="514"/>
      <c r="Y24" s="514"/>
      <c r="Z24" s="514"/>
      <c r="AA24" s="514"/>
      <c r="AB24" s="514"/>
      <c r="AC24" s="514"/>
      <c r="AD24" s="514"/>
    </row>
    <row r="25" spans="1:30" s="97" customFormat="1" ht="12" customHeight="1">
      <c r="A25" s="68" t="s">
        <v>1142</v>
      </c>
      <c r="B25" s="463">
        <v>16.667406363600001</v>
      </c>
      <c r="C25" s="463">
        <v>12.139434972</v>
      </c>
      <c r="D25" s="463">
        <v>11.981969085599999</v>
      </c>
      <c r="E25" s="463">
        <v>15.431482232700001</v>
      </c>
      <c r="F25" s="463">
        <v>17.9974002015</v>
      </c>
      <c r="G25" s="463">
        <v>12.233693819999999</v>
      </c>
      <c r="H25" s="463">
        <v>22.166594535200002</v>
      </c>
      <c r="I25" s="463">
        <v>18.162302531800002</v>
      </c>
      <c r="J25" s="463">
        <v>14.952269380200001</v>
      </c>
      <c r="K25" s="463">
        <v>9.8965439974000002</v>
      </c>
      <c r="L25" s="463">
        <v>4.6181084311999996</v>
      </c>
      <c r="M25" s="463">
        <v>6.1066033410999996</v>
      </c>
      <c r="N25" s="68" t="s">
        <v>1277</v>
      </c>
      <c r="O25" s="505"/>
      <c r="P25" s="463"/>
      <c r="Q25" s="463"/>
      <c r="R25" s="514"/>
      <c r="S25" s="514"/>
      <c r="T25" s="373"/>
      <c r="U25" s="514"/>
      <c r="V25" s="514"/>
      <c r="W25" s="514"/>
      <c r="X25" s="514"/>
      <c r="Y25" s="514"/>
      <c r="Z25" s="514"/>
      <c r="AA25" s="514"/>
      <c r="AB25" s="514"/>
      <c r="AC25" s="514"/>
      <c r="AD25" s="514"/>
    </row>
    <row r="26" spans="1:30" s="97" customFormat="1" ht="12" customHeight="1">
      <c r="A26" s="68" t="s">
        <v>1278</v>
      </c>
      <c r="B26" s="463">
        <v>49.077634639000003</v>
      </c>
      <c r="C26" s="463">
        <v>51.453383242800001</v>
      </c>
      <c r="D26" s="463">
        <v>43.726870147200003</v>
      </c>
      <c r="E26" s="463">
        <v>49.956911722800001</v>
      </c>
      <c r="F26" s="463">
        <v>50.700602613699999</v>
      </c>
      <c r="G26" s="463">
        <v>48.040509038700002</v>
      </c>
      <c r="H26" s="463">
        <v>49.618855866799997</v>
      </c>
      <c r="I26" s="463">
        <v>49.664272400599998</v>
      </c>
      <c r="J26" s="463">
        <v>49.721957292500001</v>
      </c>
      <c r="K26" s="463">
        <v>48.107507299600002</v>
      </c>
      <c r="L26" s="463">
        <v>52.274673913599997</v>
      </c>
      <c r="M26" s="463">
        <v>49.8568915508</v>
      </c>
      <c r="N26" s="68" t="s">
        <v>1279</v>
      </c>
      <c r="O26" s="505"/>
      <c r="P26" s="463"/>
      <c r="Q26" s="463"/>
      <c r="R26" s="514"/>
      <c r="S26" s="514"/>
      <c r="T26" s="373"/>
      <c r="U26" s="514"/>
      <c r="V26" s="514"/>
      <c r="W26" s="514"/>
      <c r="X26" s="514"/>
      <c r="Y26" s="514"/>
      <c r="Z26" s="514"/>
      <c r="AA26" s="514"/>
      <c r="AB26" s="514"/>
      <c r="AC26" s="514"/>
      <c r="AD26" s="514"/>
    </row>
    <row r="27" spans="1:30" s="97" customFormat="1" ht="12" customHeight="1">
      <c r="A27" s="553" t="s">
        <v>1264</v>
      </c>
      <c r="B27" s="463"/>
      <c r="C27" s="463"/>
      <c r="D27" s="463"/>
      <c r="E27" s="463"/>
      <c r="F27" s="463"/>
      <c r="G27" s="463"/>
      <c r="H27" s="463"/>
      <c r="I27" s="463"/>
      <c r="J27" s="463"/>
      <c r="K27" s="463"/>
      <c r="L27" s="463"/>
      <c r="M27" s="463"/>
      <c r="N27" s="554" t="s">
        <v>1265</v>
      </c>
      <c r="O27" s="554"/>
      <c r="P27" s="463"/>
      <c r="Q27" s="463"/>
      <c r="R27" s="514"/>
      <c r="S27" s="514"/>
      <c r="U27" s="514"/>
      <c r="V27" s="514"/>
      <c r="W27" s="514"/>
      <c r="X27" s="514"/>
      <c r="Y27" s="514"/>
      <c r="Z27" s="514"/>
      <c r="AA27" s="514"/>
      <c r="AB27" s="514"/>
      <c r="AC27" s="514"/>
      <c r="AD27" s="514"/>
    </row>
    <row r="28" spans="1:30" s="97" customFormat="1" ht="12" customHeight="1">
      <c r="A28" s="68" t="s">
        <v>1272</v>
      </c>
      <c r="B28" s="463">
        <v>4.0747122755999996</v>
      </c>
      <c r="C28" s="463">
        <v>4.2841853495000004</v>
      </c>
      <c r="D28" s="463">
        <v>6.8892721952000002</v>
      </c>
      <c r="E28" s="463">
        <v>0.39319425019999998</v>
      </c>
      <c r="F28" s="463">
        <v>1.1949387835</v>
      </c>
      <c r="G28" s="463">
        <v>-2.4193927893999998</v>
      </c>
      <c r="H28" s="463">
        <v>-1.6737252248000001</v>
      </c>
      <c r="I28" s="463">
        <v>5.2923103428999996</v>
      </c>
      <c r="J28" s="463">
        <v>5.6068835514000002</v>
      </c>
      <c r="K28" s="463">
        <v>-3.2268715148</v>
      </c>
      <c r="L28" s="463">
        <v>0.20701943789999999</v>
      </c>
      <c r="M28" s="463">
        <v>-4.4949614981000003</v>
      </c>
      <c r="N28" s="68" t="s">
        <v>1273</v>
      </c>
      <c r="O28" s="505"/>
      <c r="P28" s="463"/>
      <c r="Q28" s="463"/>
      <c r="R28" s="514"/>
      <c r="S28" s="514"/>
      <c r="T28" s="373"/>
      <c r="U28" s="514"/>
      <c r="V28" s="514"/>
      <c r="W28" s="514"/>
      <c r="X28" s="514"/>
      <c r="Y28" s="514"/>
      <c r="Z28" s="514"/>
      <c r="AA28" s="514"/>
      <c r="AB28" s="514"/>
      <c r="AC28" s="514"/>
      <c r="AD28" s="514"/>
    </row>
    <row r="29" spans="1:30" s="97" customFormat="1" ht="12" customHeight="1">
      <c r="A29" s="68" t="s">
        <v>1274</v>
      </c>
      <c r="B29" s="463">
        <v>-5.6770945023000001</v>
      </c>
      <c r="C29" s="463">
        <v>-6.9438551128999997</v>
      </c>
      <c r="D29" s="463">
        <v>-7.8424042325999999</v>
      </c>
      <c r="E29" s="463">
        <v>-1.8045627464</v>
      </c>
      <c r="F29" s="463">
        <v>-7.3944155931999997</v>
      </c>
      <c r="G29" s="463">
        <v>-3.9553209295</v>
      </c>
      <c r="H29" s="463">
        <v>-1.3627642854999999</v>
      </c>
      <c r="I29" s="463">
        <v>-1.4486374345999999</v>
      </c>
      <c r="J29" s="463">
        <v>-0.42244520740000002</v>
      </c>
      <c r="K29" s="463">
        <v>-3.7185626773</v>
      </c>
      <c r="L29" s="463">
        <v>-6.0487485270999999</v>
      </c>
      <c r="M29" s="463">
        <v>-9.0727434405</v>
      </c>
      <c r="N29" s="68" t="s">
        <v>1275</v>
      </c>
      <c r="O29" s="505"/>
      <c r="P29" s="463"/>
      <c r="Q29" s="463"/>
      <c r="R29" s="514"/>
      <c r="S29" s="514"/>
      <c r="T29" s="373"/>
      <c r="U29" s="514"/>
      <c r="V29" s="514"/>
      <c r="W29" s="514"/>
      <c r="X29" s="514"/>
      <c r="Y29" s="514"/>
      <c r="Z29" s="514"/>
      <c r="AA29" s="514"/>
      <c r="AB29" s="514"/>
      <c r="AC29" s="514"/>
      <c r="AD29" s="514"/>
    </row>
    <row r="30" spans="1:30" s="97" customFormat="1" ht="12" customHeight="1">
      <c r="A30" s="68" t="s">
        <v>1135</v>
      </c>
      <c r="B30" s="463">
        <v>5.9422922759999999</v>
      </c>
      <c r="C30" s="463">
        <v>2.1003026001</v>
      </c>
      <c r="D30" s="463">
        <v>5.4613605989999998</v>
      </c>
      <c r="E30" s="463">
        <v>-0.54024208559999998</v>
      </c>
      <c r="F30" s="463">
        <v>6.3611451114999999</v>
      </c>
      <c r="G30" s="463">
        <v>7.8031585701999999</v>
      </c>
      <c r="H30" s="463">
        <v>13.9392304434</v>
      </c>
      <c r="I30" s="463">
        <v>8.3852896160999997</v>
      </c>
      <c r="J30" s="463">
        <v>9.9803307981000007</v>
      </c>
      <c r="K30" s="463">
        <v>6.1608712625999997</v>
      </c>
      <c r="L30" s="463">
        <v>4.9620276325999999</v>
      </c>
      <c r="M30" s="463">
        <v>9.6648742641999998</v>
      </c>
      <c r="N30" s="68" t="s">
        <v>1276</v>
      </c>
      <c r="O30" s="505"/>
      <c r="P30" s="463"/>
      <c r="Q30" s="463"/>
      <c r="R30" s="514"/>
      <c r="S30" s="514"/>
      <c r="T30" s="373"/>
      <c r="U30" s="514"/>
      <c r="V30" s="514"/>
      <c r="W30" s="514"/>
      <c r="X30" s="514"/>
      <c r="Y30" s="514"/>
      <c r="Z30" s="514"/>
      <c r="AA30" s="514"/>
      <c r="AB30" s="514"/>
      <c r="AC30" s="514"/>
      <c r="AD30" s="514"/>
    </row>
    <row r="31" spans="1:30" s="97" customFormat="1" ht="12" customHeight="1">
      <c r="A31" s="68" t="s">
        <v>1142</v>
      </c>
      <c r="B31" s="463">
        <v>10.594866117800001</v>
      </c>
      <c r="C31" s="463">
        <v>7.5336466976000001</v>
      </c>
      <c r="D31" s="463">
        <v>6.2777403958000004</v>
      </c>
      <c r="E31" s="463">
        <v>9.4105184170000005</v>
      </c>
      <c r="F31" s="463">
        <v>14.449543286600001</v>
      </c>
      <c r="G31" s="463">
        <v>18.934862133399999</v>
      </c>
      <c r="H31" s="463">
        <v>16.4966904417</v>
      </c>
      <c r="I31" s="463">
        <v>19.5215725212</v>
      </c>
      <c r="J31" s="463">
        <v>17.403960252099999</v>
      </c>
      <c r="K31" s="463">
        <v>7.6224585792999999</v>
      </c>
      <c r="L31" s="463">
        <v>6.8251804235</v>
      </c>
      <c r="M31" s="463">
        <v>7.8974451587000001</v>
      </c>
      <c r="N31" s="68" t="s">
        <v>1277</v>
      </c>
      <c r="O31" s="505"/>
      <c r="P31" s="463"/>
      <c r="Q31" s="463"/>
      <c r="R31" s="514"/>
      <c r="S31" s="514"/>
      <c r="T31" s="373"/>
      <c r="U31" s="514"/>
      <c r="V31" s="514"/>
      <c r="W31" s="514"/>
      <c r="X31" s="514"/>
      <c r="Y31" s="514"/>
      <c r="Z31" s="514"/>
      <c r="AA31" s="514"/>
      <c r="AB31" s="514"/>
      <c r="AC31" s="514"/>
      <c r="AD31" s="514"/>
    </row>
    <row r="32" spans="1:30" s="97" customFormat="1" ht="12" customHeight="1">
      <c r="A32" s="68" t="s">
        <v>1278</v>
      </c>
      <c r="B32" s="463">
        <v>24.308721914800003</v>
      </c>
      <c r="C32" s="463">
        <v>22.033550491400007</v>
      </c>
      <c r="D32" s="463">
        <v>24.340106388199999</v>
      </c>
      <c r="E32" s="463">
        <v>27.230908893800006</v>
      </c>
      <c r="F32" s="463">
        <v>35.962769735500004</v>
      </c>
      <c r="G32" s="463">
        <v>30.507746961199999</v>
      </c>
      <c r="H32" s="463">
        <v>33.333081278700007</v>
      </c>
      <c r="I32" s="463">
        <v>33.465704322899995</v>
      </c>
      <c r="J32" s="463">
        <v>30.926332523100001</v>
      </c>
      <c r="K32" s="463">
        <v>31.229645527700001</v>
      </c>
      <c r="L32" s="463">
        <v>34.451866177799999</v>
      </c>
      <c r="M32" s="463">
        <v>31.078932235699995</v>
      </c>
      <c r="N32" s="68" t="s">
        <v>1279</v>
      </c>
      <c r="O32" s="505"/>
      <c r="P32" s="463"/>
      <c r="Q32" s="463"/>
      <c r="R32" s="514"/>
      <c r="S32" s="514"/>
      <c r="T32" s="373"/>
      <c r="U32" s="514"/>
      <c r="V32" s="514"/>
      <c r="W32" s="514"/>
      <c r="X32" s="514"/>
      <c r="Y32" s="514"/>
      <c r="Z32" s="514"/>
      <c r="AA32" s="514"/>
      <c r="AB32" s="514"/>
      <c r="AC32" s="514"/>
      <c r="AD32" s="514"/>
    </row>
    <row r="33" spans="1:30" s="97" customFormat="1" ht="6.6" customHeight="1" thickBot="1">
      <c r="A33" s="483"/>
      <c r="B33" s="463"/>
      <c r="C33" s="463"/>
      <c r="D33" s="463"/>
      <c r="E33" s="463"/>
      <c r="F33" s="463"/>
      <c r="G33" s="463"/>
      <c r="H33" s="463"/>
      <c r="I33" s="463"/>
      <c r="J33" s="463"/>
      <c r="K33" s="463"/>
      <c r="L33" s="463"/>
      <c r="M33" s="463"/>
      <c r="N33" s="505"/>
      <c r="O33" s="505"/>
      <c r="P33" s="463"/>
      <c r="Q33" s="463"/>
      <c r="R33" s="514"/>
      <c r="S33" s="514"/>
      <c r="T33" s="373"/>
      <c r="U33" s="514"/>
      <c r="V33" s="514"/>
      <c r="W33" s="514"/>
      <c r="X33" s="514"/>
      <c r="Y33" s="514"/>
      <c r="Z33" s="514"/>
      <c r="AA33" s="514"/>
      <c r="AB33" s="514"/>
      <c r="AC33" s="514"/>
      <c r="AD33" s="514"/>
    </row>
    <row r="34" spans="1:30" s="97" customFormat="1" ht="12" customHeight="1" thickBot="1">
      <c r="B34" s="894">
        <v>2025</v>
      </c>
      <c r="C34" s="895"/>
      <c r="D34" s="895"/>
      <c r="E34" s="895"/>
      <c r="F34" s="895"/>
      <c r="G34" s="895"/>
      <c r="H34" s="895"/>
      <c r="I34" s="973"/>
      <c r="J34" s="895">
        <v>2024</v>
      </c>
      <c r="K34" s="895"/>
      <c r="L34" s="895"/>
      <c r="M34" s="973"/>
      <c r="N34" s="277"/>
      <c r="O34" s="277"/>
      <c r="U34" s="373"/>
    </row>
    <row r="35" spans="1:30" s="97" customFormat="1" ht="12" customHeight="1" thickBot="1">
      <c r="B35" s="508" t="s">
        <v>1144</v>
      </c>
      <c r="C35" s="508" t="s">
        <v>1110</v>
      </c>
      <c r="D35" s="508" t="s">
        <v>1111</v>
      </c>
      <c r="E35" s="508" t="s">
        <v>1145</v>
      </c>
      <c r="F35" s="508" t="s">
        <v>1146</v>
      </c>
      <c r="G35" s="508" t="s">
        <v>1114</v>
      </c>
      <c r="H35" s="508" t="s">
        <v>1147</v>
      </c>
      <c r="I35" s="508" t="s">
        <v>1116</v>
      </c>
      <c r="J35" s="508" t="s">
        <v>1148</v>
      </c>
      <c r="K35" s="508" t="s">
        <v>1118</v>
      </c>
      <c r="L35" s="508" t="s">
        <v>1119</v>
      </c>
      <c r="M35" s="508" t="s">
        <v>1149</v>
      </c>
      <c r="N35" s="277"/>
      <c r="O35" s="277"/>
      <c r="U35" s="373"/>
    </row>
    <row r="36" spans="1:30" s="97" customFormat="1" ht="7.5" customHeight="1">
      <c r="B36" s="509"/>
      <c r="C36" s="509"/>
      <c r="D36" s="509"/>
      <c r="E36" s="509"/>
      <c r="F36" s="509"/>
      <c r="G36" s="509"/>
      <c r="H36" s="509"/>
      <c r="I36" s="509"/>
      <c r="J36" s="509"/>
      <c r="K36" s="509"/>
      <c r="L36" s="509"/>
      <c r="M36" s="509"/>
      <c r="N36" s="277"/>
      <c r="O36" s="277"/>
      <c r="U36" s="373"/>
    </row>
    <row r="37" spans="1:30" s="386" customFormat="1" ht="12" customHeight="1">
      <c r="A37" s="42" t="s">
        <v>1267</v>
      </c>
      <c r="B37" s="30"/>
      <c r="C37" s="30"/>
      <c r="D37" s="30"/>
      <c r="E37" s="30"/>
      <c r="F37" s="30"/>
      <c r="G37" s="30"/>
      <c r="H37" s="30"/>
      <c r="I37" s="30"/>
    </row>
    <row r="38" spans="1:30" s="386" customFormat="1" ht="12" customHeight="1">
      <c r="A38" s="42" t="s">
        <v>1268</v>
      </c>
      <c r="B38" s="30"/>
      <c r="C38" s="30"/>
      <c r="D38" s="30"/>
      <c r="E38" s="30"/>
      <c r="F38" s="30"/>
      <c r="G38" s="30"/>
      <c r="H38" s="30"/>
      <c r="I38" s="30"/>
    </row>
    <row r="39" spans="1:30" s="386" customFormat="1" ht="12" customHeight="1">
      <c r="A39" s="30"/>
      <c r="B39" s="30"/>
      <c r="C39" s="30"/>
      <c r="D39" s="30"/>
      <c r="E39" s="30"/>
      <c r="F39" s="30"/>
      <c r="G39" s="30"/>
      <c r="H39" s="30"/>
      <c r="I39" s="30"/>
    </row>
    <row r="40" spans="1:30" s="97" customFormat="1" ht="12" customHeight="1">
      <c r="A40" s="18" t="s">
        <v>1280</v>
      </c>
    </row>
    <row r="41" spans="1:30" s="5" customFormat="1" ht="12" customHeight="1">
      <c r="A41" s="264" t="s">
        <v>1102</v>
      </c>
      <c r="E41" s="223"/>
      <c r="F41" s="223"/>
      <c r="G41" s="223"/>
      <c r="H41" s="223"/>
      <c r="I41" s="223"/>
      <c r="J41" s="223"/>
      <c r="K41" s="223"/>
      <c r="L41" s="223"/>
      <c r="M41" s="277"/>
    </row>
    <row r="42" spans="1:30" s="450" customFormat="1" ht="12" customHeight="1">
      <c r="A42" s="5"/>
      <c r="B42" s="473"/>
      <c r="C42" s="474"/>
      <c r="D42" s="448"/>
      <c r="E42" s="455"/>
      <c r="F42" s="475"/>
      <c r="G42" s="455"/>
      <c r="H42" s="455"/>
      <c r="I42" s="446"/>
      <c r="J42" s="446"/>
      <c r="L42" s="449"/>
      <c r="M42" s="448"/>
      <c r="N42" s="449"/>
      <c r="O42" s="449"/>
    </row>
    <row r="43" spans="1:30" s="450" customFormat="1" ht="12" customHeight="1">
      <c r="A43" s="93" t="s">
        <v>140</v>
      </c>
      <c r="B43" s="473"/>
      <c r="C43" s="474"/>
      <c r="D43" s="448"/>
      <c r="E43" s="455"/>
      <c r="F43" s="475"/>
      <c r="G43" s="455"/>
      <c r="H43" s="455"/>
      <c r="I43" s="446"/>
      <c r="J43" s="446"/>
      <c r="L43" s="449"/>
      <c r="M43" s="448"/>
      <c r="N43" s="449"/>
      <c r="O43" s="449"/>
    </row>
    <row r="44" spans="1:30" s="450" customFormat="1" ht="12" customHeight="1">
      <c r="A44" s="54" t="s">
        <v>1281</v>
      </c>
      <c r="B44" s="473"/>
      <c r="C44" s="474"/>
      <c r="D44" s="448"/>
      <c r="E44" s="455"/>
      <c r="F44" s="475"/>
      <c r="G44" s="455"/>
      <c r="H44" s="455"/>
      <c r="I44" s="446"/>
      <c r="J44" s="446"/>
      <c r="L44" s="449"/>
      <c r="M44" s="448"/>
      <c r="N44" s="449"/>
      <c r="O44" s="449"/>
    </row>
    <row r="45" spans="1:30" s="450" customFormat="1" ht="12" customHeight="1">
      <c r="A45" s="54" t="s">
        <v>1282</v>
      </c>
      <c r="B45" s="473"/>
      <c r="C45" s="474"/>
      <c r="D45" s="448"/>
      <c r="E45" s="455"/>
      <c r="F45" s="475"/>
      <c r="G45" s="455"/>
      <c r="H45" s="455"/>
      <c r="I45" s="446"/>
      <c r="J45" s="446"/>
      <c r="L45" s="449"/>
      <c r="M45" s="448"/>
      <c r="N45" s="449"/>
      <c r="O45" s="449"/>
    </row>
    <row r="46" spans="1:30" s="450" customFormat="1" ht="12" customHeight="1">
      <c r="A46" s="54" t="s">
        <v>1283</v>
      </c>
      <c r="B46" s="473"/>
      <c r="C46" s="474"/>
      <c r="D46" s="448"/>
      <c r="E46" s="455"/>
      <c r="F46" s="475"/>
      <c r="G46" s="455"/>
      <c r="H46" s="455"/>
      <c r="I46" s="446"/>
      <c r="J46" s="446"/>
      <c r="L46" s="449"/>
      <c r="M46" s="448"/>
      <c r="N46" s="449"/>
      <c r="O46" s="449"/>
    </row>
    <row r="47" spans="1:30" s="450" customFormat="1" ht="12" customHeight="1">
      <c r="A47" s="54" t="s">
        <v>1284</v>
      </c>
      <c r="B47" s="473"/>
      <c r="C47" s="474"/>
      <c r="D47" s="448"/>
      <c r="E47" s="455"/>
      <c r="F47" s="475"/>
      <c r="G47" s="455"/>
      <c r="H47" s="455"/>
      <c r="I47" s="446"/>
      <c r="J47" s="446"/>
      <c r="L47" s="449"/>
      <c r="M47" s="448"/>
      <c r="N47" s="449"/>
      <c r="O47" s="449"/>
    </row>
    <row r="48" spans="1:30" ht="12" customHeight="1">
      <c r="A48" s="54" t="s">
        <v>1285</v>
      </c>
    </row>
    <row r="49" spans="1:1" ht="12" customHeight="1">
      <c r="A49" s="54" t="s">
        <v>1286</v>
      </c>
    </row>
    <row r="50" spans="1:1" ht="12" customHeight="1"/>
    <row r="51" spans="1:1" ht="12" customHeight="1"/>
  </sheetData>
  <mergeCells count="6">
    <mergeCell ref="A1:N1"/>
    <mergeCell ref="A2:N2"/>
    <mergeCell ref="B6:I6"/>
    <mergeCell ref="J6:M6"/>
    <mergeCell ref="B34:I34"/>
    <mergeCell ref="J34:M34"/>
  </mergeCells>
  <hyperlinks>
    <hyperlink ref="A49" r:id="rId1" xr:uid="{7C23B4BD-868D-48D4-86AD-A95F58F56CAA}"/>
    <hyperlink ref="A48" r:id="rId2" xr:uid="{F49F9E69-C39C-48FE-96D2-D22C2CCEC8BF}"/>
    <hyperlink ref="A13" r:id="rId3" display="Perspetivas de preços   " xr:uid="{348306B9-5CDF-45D2-A73F-59A8FF6CA18D}"/>
    <hyperlink ref="A47" r:id="rId4" xr:uid="{ED9B576C-D7F0-4FA6-A336-9FE64D352E7C}"/>
    <hyperlink ref="A30" r:id="rId5" display="Perspetivas de emprego  " xr:uid="{F477CE95-7457-4BDD-BD24-07E32286EAF2}"/>
    <hyperlink ref="A24" r:id="rId6" display="Perspetivas de emprego  " xr:uid="{79BD05B8-ACC2-4076-A23D-3A709045D041}"/>
    <hyperlink ref="A18" r:id="rId7" display="Perspetivas de emprego  " xr:uid="{EFDCAED9-7445-4F2E-B22C-381F9B810710}"/>
    <hyperlink ref="A12" r:id="rId8" display="Perspetivas de emprego  " xr:uid="{CD112DB6-472E-4552-AFEC-74CEA32E460E}"/>
    <hyperlink ref="A46" r:id="rId9" xr:uid="{A22C97C6-DF73-4F6B-8954-A21EC576991D}"/>
    <hyperlink ref="A29" r:id="rId10" display="Carteira de encomendas   " xr:uid="{5279330B-0EC9-4115-B332-91BC5A6809BA}"/>
    <hyperlink ref="A23" r:id="rId11" display="Carteira de encomendas   " xr:uid="{E8F3E88E-EE8A-42BD-B976-D2D1350D66D6}"/>
    <hyperlink ref="A17" r:id="rId12" display="Carteira de encomendas   " xr:uid="{D08F9D7A-3B65-4C52-8519-8CE24232DC80}"/>
    <hyperlink ref="A11" r:id="rId13" display="Carteira de encomendas   " xr:uid="{39A62065-01D0-42A1-A2D5-5DFFB03B4B75}"/>
    <hyperlink ref="A45" r:id="rId14" xr:uid="{0BB6B045-66BB-4132-9E59-8EB67E112422}"/>
    <hyperlink ref="A10" r:id="rId15" display="Atividade da empresa  " xr:uid="{5D5A9BD7-DC71-4830-B2D9-80D45B32C2A8}"/>
    <hyperlink ref="A28" r:id="rId16" display="Atividade da empresa  " xr:uid="{3D01980E-DD72-4159-869C-74F386BD8094}"/>
    <hyperlink ref="A22" r:id="rId17" display="Atividade da empresa  " xr:uid="{794B2C0C-C662-4D6A-AD9D-5D67E674250A}"/>
    <hyperlink ref="A16" r:id="rId18" display="Atividade da empresa  " xr:uid="{9438511C-45ED-4B51-BA2C-586592C03DBC}"/>
    <hyperlink ref="A9" r:id="rId19" display="Indicador de confiança  " xr:uid="{4D8ED050-E73F-4723-B98D-00D2E907FF97}"/>
    <hyperlink ref="A44" r:id="rId20" xr:uid="{31807B01-3297-47F5-966D-96F735E059F3}"/>
    <hyperlink ref="A19" r:id="rId21" display="Perspetivas de preços   " xr:uid="{B99078FB-9ED0-446E-9523-C17946F81A7A}"/>
    <hyperlink ref="A25" r:id="rId22" display="Perspetivas de preços   " xr:uid="{E51634D7-6947-4068-8ACA-9A122C47281F}"/>
    <hyperlink ref="A31" r:id="rId23" display="Perspetivas de preços   " xr:uid="{A5F88EA8-FBF0-4747-9D4D-D759774CA61A}"/>
    <hyperlink ref="N9" r:id="rId24" xr:uid="{CC3DDA56-2CA2-4C08-BD49-5B655D419B6D}"/>
    <hyperlink ref="N10" r:id="rId25" xr:uid="{A2C33706-8E92-421E-AAA0-668A71E38451}"/>
    <hyperlink ref="N16" r:id="rId26" xr:uid="{B979DE6B-87A7-4B21-9D3C-F45BC154F01F}"/>
    <hyperlink ref="N22" r:id="rId27" xr:uid="{A18EDF96-2D40-4483-B82A-F48ECC5D8A90}"/>
    <hyperlink ref="N28" r:id="rId28" xr:uid="{38315AD7-EFFA-44CB-ABD1-CF968EFFBDAB}"/>
    <hyperlink ref="N11" r:id="rId29" xr:uid="{52338A41-D02A-462E-997A-B23D0CF4ECD5}"/>
    <hyperlink ref="N17" r:id="rId30" xr:uid="{0B842CE3-87A8-4AEF-845A-DD62932CAD12}"/>
    <hyperlink ref="N23" r:id="rId31" xr:uid="{5E08C969-6775-4452-BA93-3BBBFFD4AD4F}"/>
    <hyperlink ref="N29" r:id="rId32" xr:uid="{8B939E1B-EBCF-4464-A48B-AB9C5ABAB0B7}"/>
    <hyperlink ref="N12" r:id="rId33" xr:uid="{B21BC62E-AEE7-4F39-911B-8426365B5E55}"/>
    <hyperlink ref="N18" r:id="rId34" xr:uid="{28064943-093B-47C0-87BE-8152C85C9AD3}"/>
    <hyperlink ref="N24" r:id="rId35" xr:uid="{28D385BF-8670-43C1-8B21-1CAF55EB9842}"/>
    <hyperlink ref="N30" r:id="rId36" xr:uid="{B2C43E7C-176B-4BDD-80C9-20D32D205D97}"/>
    <hyperlink ref="N13" r:id="rId37" xr:uid="{F3A77CE3-46A2-4364-BFDB-9CEB4408D1F5}"/>
    <hyperlink ref="N19" r:id="rId38" xr:uid="{B75A5D8A-0BE7-4FCB-AC5D-8A077A710034}"/>
    <hyperlink ref="N25" r:id="rId39" xr:uid="{3E75092D-BE3F-4B47-AFB8-85E9BAA38976}"/>
    <hyperlink ref="N31" r:id="rId40" xr:uid="{0120F465-9749-43B5-84EB-D0F375410ABF}"/>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C3AAE-2762-4E29-ABB6-6F50BD8D515E}">
  <dimension ref="A1:Y34"/>
  <sheetViews>
    <sheetView showGridLines="0" workbookViewId="0">
      <selection sqref="A1:J1"/>
    </sheetView>
  </sheetViews>
  <sheetFormatPr defaultColWidth="9.140625" defaultRowHeight="11.25"/>
  <cols>
    <col min="1" max="1" width="37" style="201" customWidth="1"/>
    <col min="2" max="9" width="6" style="201" customWidth="1"/>
    <col min="10" max="10" width="22" style="498" customWidth="1"/>
    <col min="11" max="11" width="9.140625" style="201"/>
    <col min="12" max="12" width="5.42578125" style="201" customWidth="1"/>
    <col min="13" max="16384" width="9.140625" style="201"/>
  </cols>
  <sheetData>
    <row r="1" spans="1:25">
      <c r="A1" s="942" t="s">
        <v>1252</v>
      </c>
      <c r="B1" s="942"/>
      <c r="C1" s="942"/>
      <c r="D1" s="942"/>
      <c r="E1" s="942"/>
      <c r="F1" s="942"/>
      <c r="G1" s="942"/>
      <c r="H1" s="942"/>
      <c r="I1" s="942"/>
      <c r="J1" s="942"/>
    </row>
    <row r="2" spans="1:25">
      <c r="A2" s="943" t="s">
        <v>1253</v>
      </c>
      <c r="B2" s="943"/>
      <c r="C2" s="943"/>
      <c r="D2" s="943"/>
      <c r="E2" s="943"/>
      <c r="F2" s="943"/>
      <c r="G2" s="943"/>
      <c r="H2" s="943"/>
      <c r="I2" s="943"/>
      <c r="J2" s="943"/>
    </row>
    <row r="4" spans="1:25" s="5" customFormat="1">
      <c r="A4" s="10" t="s">
        <v>1081</v>
      </c>
      <c r="J4" s="469" t="s">
        <v>1082</v>
      </c>
    </row>
    <row r="5" spans="1:25" s="5" customFormat="1" ht="12" thickBot="1">
      <c r="I5" s="501" t="s">
        <v>1083</v>
      </c>
      <c r="J5" s="277"/>
    </row>
    <row r="6" spans="1:25" s="5" customFormat="1" ht="12" customHeight="1" thickBot="1">
      <c r="B6" s="894">
        <v>2025</v>
      </c>
      <c r="C6" s="973"/>
      <c r="D6" s="894">
        <v>2024</v>
      </c>
      <c r="E6" s="895"/>
      <c r="F6" s="895"/>
      <c r="G6" s="973"/>
      <c r="H6" s="894">
        <v>2023</v>
      </c>
      <c r="I6" s="973"/>
      <c r="J6" s="277"/>
    </row>
    <row r="7" spans="1:25" s="5" customFormat="1" ht="12" customHeight="1" thickBot="1">
      <c r="B7" s="11" t="s">
        <v>1084</v>
      </c>
      <c r="C7" s="11" t="s">
        <v>1085</v>
      </c>
      <c r="D7" s="11" t="s">
        <v>1086</v>
      </c>
      <c r="E7" s="11" t="s">
        <v>1087</v>
      </c>
      <c r="F7" s="11" t="s">
        <v>1084</v>
      </c>
      <c r="G7" s="11" t="s">
        <v>1085</v>
      </c>
      <c r="H7" s="11" t="s">
        <v>1086</v>
      </c>
      <c r="I7" s="11" t="s">
        <v>1087</v>
      </c>
      <c r="J7" s="277"/>
    </row>
    <row r="8" spans="1:25" s="5" customFormat="1">
      <c r="A8" s="10" t="s">
        <v>957</v>
      </c>
      <c r="J8" s="469" t="s">
        <v>957</v>
      </c>
      <c r="M8" s="35"/>
      <c r="N8" s="35"/>
    </row>
    <row r="9" spans="1:25" s="5" customFormat="1">
      <c r="A9" s="483" t="s">
        <v>1094</v>
      </c>
      <c r="B9" s="552">
        <v>80.816490189600003</v>
      </c>
      <c r="C9" s="552">
        <v>80.283251950700006</v>
      </c>
      <c r="D9" s="552">
        <v>80.344230486499995</v>
      </c>
      <c r="E9" s="552">
        <v>80.663368658799996</v>
      </c>
      <c r="F9" s="552">
        <v>79.809620931400005</v>
      </c>
      <c r="G9" s="552">
        <v>79.673187320799997</v>
      </c>
      <c r="H9" s="552">
        <v>80.351123901999998</v>
      </c>
      <c r="I9" s="552">
        <v>79.958694035899995</v>
      </c>
      <c r="J9" s="505" t="s">
        <v>1254</v>
      </c>
      <c r="K9" s="223"/>
      <c r="L9" s="223"/>
      <c r="M9" s="552"/>
      <c r="N9" s="552"/>
      <c r="O9" s="500"/>
      <c r="P9" s="500"/>
      <c r="Q9" s="500"/>
      <c r="R9" s="500"/>
      <c r="S9" s="500"/>
      <c r="T9" s="500"/>
      <c r="U9" s="500"/>
      <c r="V9" s="500"/>
      <c r="W9" s="500"/>
      <c r="X9" s="500"/>
      <c r="Y9" s="500"/>
    </row>
    <row r="10" spans="1:25" s="5" customFormat="1">
      <c r="A10" s="483" t="s">
        <v>1255</v>
      </c>
      <c r="B10" s="552">
        <v>9.2576687017000001</v>
      </c>
      <c r="C10" s="552">
        <v>14.041786608100001</v>
      </c>
      <c r="D10" s="552">
        <v>7.4700619565000004</v>
      </c>
      <c r="E10" s="552">
        <v>2.8872281853000001</v>
      </c>
      <c r="F10" s="552">
        <v>5.7233325313999996</v>
      </c>
      <c r="G10" s="552">
        <v>6.8765894514000001</v>
      </c>
      <c r="H10" s="552">
        <v>2.2084452082000001</v>
      </c>
      <c r="I10" s="552">
        <v>1.0484693811000001</v>
      </c>
      <c r="J10" s="505" t="s">
        <v>1256</v>
      </c>
      <c r="K10" s="223"/>
      <c r="L10" s="223"/>
      <c r="M10" s="552"/>
      <c r="N10" s="552"/>
      <c r="O10" s="500"/>
      <c r="P10" s="500"/>
      <c r="Q10" s="500"/>
      <c r="R10" s="500"/>
      <c r="S10" s="500"/>
      <c r="T10" s="500"/>
      <c r="U10" s="500"/>
      <c r="V10" s="500"/>
      <c r="W10" s="500"/>
      <c r="X10" s="500"/>
      <c r="Y10" s="500"/>
    </row>
    <row r="11" spans="1:25" s="5" customFormat="1">
      <c r="A11" s="553" t="s">
        <v>1257</v>
      </c>
      <c r="B11" s="552"/>
      <c r="C11" s="552"/>
      <c r="D11" s="552"/>
      <c r="E11" s="552"/>
      <c r="F11" s="552"/>
      <c r="G11" s="552"/>
      <c r="H11" s="552"/>
      <c r="I11" s="552"/>
      <c r="J11" s="554" t="s">
        <v>1258</v>
      </c>
      <c r="K11" s="223"/>
      <c r="L11" s="223"/>
      <c r="M11" s="552"/>
      <c r="N11" s="552"/>
      <c r="O11" s="500"/>
      <c r="P11" s="500"/>
      <c r="Q11" s="500"/>
      <c r="R11" s="500"/>
      <c r="S11" s="500"/>
      <c r="T11" s="500"/>
      <c r="U11" s="500"/>
      <c r="V11" s="500"/>
      <c r="W11" s="500"/>
      <c r="X11" s="500"/>
      <c r="Y11" s="500"/>
    </row>
    <row r="12" spans="1:25" s="5" customFormat="1">
      <c r="A12" s="483" t="s">
        <v>1094</v>
      </c>
      <c r="B12" s="552">
        <v>81.102148723499994</v>
      </c>
      <c r="C12" s="552">
        <v>80.043888406500002</v>
      </c>
      <c r="D12" s="552">
        <v>77.039152426200005</v>
      </c>
      <c r="E12" s="552">
        <v>79.528152919700005</v>
      </c>
      <c r="F12" s="552">
        <v>78.141372355800002</v>
      </c>
      <c r="G12" s="552">
        <v>76.533344162199995</v>
      </c>
      <c r="H12" s="552">
        <v>77.3772711509</v>
      </c>
      <c r="I12" s="552">
        <v>76.900834319699996</v>
      </c>
      <c r="J12" s="505" t="s">
        <v>1254</v>
      </c>
      <c r="K12" s="223"/>
      <c r="L12" s="223"/>
      <c r="M12" s="552"/>
      <c r="N12" s="552"/>
      <c r="O12" s="500"/>
      <c r="P12" s="500"/>
      <c r="Q12" s="500"/>
      <c r="R12" s="500"/>
      <c r="S12" s="500"/>
      <c r="T12" s="500"/>
      <c r="U12" s="500"/>
      <c r="V12" s="500"/>
      <c r="W12" s="500"/>
      <c r="X12" s="500"/>
      <c r="Y12" s="500"/>
    </row>
    <row r="13" spans="1:25" s="5" customFormat="1">
      <c r="A13" s="483" t="s">
        <v>1259</v>
      </c>
      <c r="B13" s="552">
        <v>5.3119129750000003</v>
      </c>
      <c r="C13" s="552">
        <v>10.1748390413</v>
      </c>
      <c r="D13" s="552">
        <v>5.6277890201999998</v>
      </c>
      <c r="E13" s="552">
        <v>-0.79367317859999997</v>
      </c>
      <c r="F13" s="552">
        <v>4.5482447326999997</v>
      </c>
      <c r="G13" s="552">
        <v>3.6627381557000001</v>
      </c>
      <c r="H13" s="552">
        <v>0.19599916119999999</v>
      </c>
      <c r="I13" s="552">
        <v>-1.0711869763999999</v>
      </c>
      <c r="J13" s="505" t="s">
        <v>1260</v>
      </c>
      <c r="K13" s="223"/>
      <c r="L13" s="223"/>
      <c r="M13" s="552"/>
      <c r="N13" s="552"/>
      <c r="O13" s="500"/>
      <c r="P13" s="500"/>
      <c r="Q13" s="500"/>
      <c r="R13" s="500"/>
      <c r="S13" s="500"/>
      <c r="T13" s="500"/>
      <c r="U13" s="500"/>
      <c r="V13" s="500"/>
      <c r="W13" s="500"/>
      <c r="X13" s="500"/>
      <c r="Y13" s="500"/>
    </row>
    <row r="14" spans="1:25" s="5" customFormat="1">
      <c r="A14" s="553" t="s">
        <v>1261</v>
      </c>
      <c r="B14" s="552"/>
      <c r="C14" s="552"/>
      <c r="D14" s="552"/>
      <c r="E14" s="552"/>
      <c r="F14" s="552"/>
      <c r="G14" s="552"/>
      <c r="H14" s="552"/>
      <c r="I14" s="552"/>
      <c r="J14" s="554" t="s">
        <v>1262</v>
      </c>
      <c r="K14" s="223"/>
      <c r="L14" s="223"/>
      <c r="M14" s="552"/>
      <c r="N14" s="552"/>
      <c r="O14" s="500"/>
      <c r="P14" s="500"/>
      <c r="Q14" s="500"/>
      <c r="R14" s="500"/>
      <c r="S14" s="500"/>
      <c r="T14" s="500"/>
      <c r="U14" s="500"/>
      <c r="V14" s="500"/>
      <c r="W14" s="500"/>
      <c r="X14" s="500"/>
      <c r="Y14" s="500"/>
    </row>
    <row r="15" spans="1:25" s="5" customFormat="1">
      <c r="A15" s="483" t="s">
        <v>1094</v>
      </c>
      <c r="B15" s="552">
        <v>83.000401139000004</v>
      </c>
      <c r="C15" s="552">
        <v>82.862321398199995</v>
      </c>
      <c r="D15" s="552">
        <v>84.196150363699999</v>
      </c>
      <c r="E15" s="552">
        <v>83.675227086700005</v>
      </c>
      <c r="F15" s="552">
        <v>83.888536567000003</v>
      </c>
      <c r="G15" s="552">
        <v>85.703932788700001</v>
      </c>
      <c r="H15" s="552">
        <v>86.1602273126</v>
      </c>
      <c r="I15" s="552">
        <v>84.034189105600007</v>
      </c>
      <c r="J15" s="505" t="s">
        <v>1263</v>
      </c>
      <c r="K15" s="223"/>
      <c r="L15" s="223"/>
      <c r="M15" s="552"/>
      <c r="N15" s="552"/>
      <c r="O15" s="500"/>
      <c r="P15" s="500"/>
      <c r="Q15" s="500"/>
      <c r="R15" s="500"/>
      <c r="S15" s="500"/>
      <c r="T15" s="500"/>
      <c r="U15" s="500"/>
      <c r="V15" s="500"/>
      <c r="W15" s="500"/>
      <c r="X15" s="500"/>
      <c r="Y15" s="500"/>
    </row>
    <row r="16" spans="1:25" s="5" customFormat="1">
      <c r="A16" s="483" t="s">
        <v>1255</v>
      </c>
      <c r="B16" s="552">
        <v>21.491744622999999</v>
      </c>
      <c r="C16" s="552">
        <v>26.1985276568</v>
      </c>
      <c r="D16" s="552">
        <v>20.488341034299999</v>
      </c>
      <c r="E16" s="552">
        <v>7.5555663454999999</v>
      </c>
      <c r="F16" s="552">
        <v>6.0942109735000001</v>
      </c>
      <c r="G16" s="552">
        <v>8.2905568383000006</v>
      </c>
      <c r="H16" s="552">
        <v>-0.54610793869999996</v>
      </c>
      <c r="I16" s="552">
        <v>4.2935524293</v>
      </c>
      <c r="J16" s="505" t="s">
        <v>1256</v>
      </c>
      <c r="K16" s="223"/>
      <c r="L16" s="223"/>
      <c r="M16" s="552"/>
      <c r="N16" s="552"/>
      <c r="O16" s="500"/>
      <c r="P16" s="500"/>
      <c r="Q16" s="500"/>
      <c r="R16" s="500"/>
      <c r="S16" s="500"/>
      <c r="T16" s="500"/>
      <c r="U16" s="500"/>
      <c r="V16" s="500"/>
      <c r="W16" s="500"/>
      <c r="X16" s="500"/>
      <c r="Y16" s="500"/>
    </row>
    <row r="17" spans="1:25" s="5" customFormat="1">
      <c r="A17" s="553" t="s">
        <v>1264</v>
      </c>
      <c r="B17" s="552"/>
      <c r="C17" s="552"/>
      <c r="D17" s="552"/>
      <c r="E17" s="552"/>
      <c r="F17" s="552"/>
      <c r="G17" s="552"/>
      <c r="H17" s="552"/>
      <c r="I17" s="552"/>
      <c r="J17" s="554" t="s">
        <v>1265</v>
      </c>
      <c r="K17" s="223"/>
      <c r="L17" s="223"/>
      <c r="M17" s="552"/>
      <c r="N17" s="552"/>
      <c r="O17" s="500"/>
      <c r="P17" s="500"/>
      <c r="Q17" s="500"/>
      <c r="R17" s="500"/>
      <c r="S17" s="500"/>
      <c r="T17" s="500"/>
      <c r="U17" s="500"/>
      <c r="V17" s="500"/>
      <c r="W17" s="500"/>
      <c r="X17" s="500"/>
      <c r="Y17" s="500"/>
    </row>
    <row r="18" spans="1:25" s="5" customFormat="1">
      <c r="A18" s="483" t="s">
        <v>1094</v>
      </c>
      <c r="B18" s="552">
        <v>78.644383184999995</v>
      </c>
      <c r="C18" s="552">
        <v>78.781985843499996</v>
      </c>
      <c r="D18" s="552">
        <v>83.501198038400005</v>
      </c>
      <c r="E18" s="552">
        <v>80.477556492900007</v>
      </c>
      <c r="F18" s="552">
        <v>79.797645705999997</v>
      </c>
      <c r="G18" s="552">
        <v>80.888798903700007</v>
      </c>
      <c r="H18" s="552">
        <v>81.429383532399996</v>
      </c>
      <c r="I18" s="552">
        <v>82.494675301100003</v>
      </c>
      <c r="J18" s="505" t="s">
        <v>1263</v>
      </c>
      <c r="K18" s="223"/>
      <c r="L18" s="223"/>
      <c r="M18" s="552"/>
      <c r="N18" s="552"/>
      <c r="O18" s="500"/>
      <c r="P18" s="500"/>
      <c r="Q18" s="500"/>
      <c r="R18" s="500"/>
      <c r="S18" s="500"/>
      <c r="T18" s="500"/>
      <c r="U18" s="500"/>
      <c r="V18" s="500"/>
      <c r="W18" s="500"/>
      <c r="X18" s="500"/>
      <c r="Y18" s="500"/>
    </row>
    <row r="19" spans="1:25" s="5" customFormat="1">
      <c r="A19" s="483" t="s">
        <v>1255</v>
      </c>
      <c r="B19" s="552">
        <v>7.4646049281</v>
      </c>
      <c r="C19" s="552">
        <v>11.9819011687</v>
      </c>
      <c r="D19" s="552">
        <v>1.0535702995</v>
      </c>
      <c r="E19" s="552">
        <v>6.1185733610000002</v>
      </c>
      <c r="F19" s="552">
        <v>7.5968318093000002</v>
      </c>
      <c r="G19" s="552">
        <v>11.700034946000001</v>
      </c>
      <c r="H19" s="552">
        <v>7.9663856924000003</v>
      </c>
      <c r="I19" s="552">
        <v>2.4904727235999999</v>
      </c>
      <c r="J19" s="505" t="s">
        <v>1266</v>
      </c>
      <c r="K19" s="223"/>
      <c r="L19" s="223"/>
      <c r="M19" s="552"/>
      <c r="N19" s="552"/>
      <c r="O19" s="500"/>
      <c r="Q19" s="500"/>
      <c r="R19" s="500"/>
      <c r="S19" s="500"/>
      <c r="T19" s="500"/>
      <c r="U19" s="500"/>
      <c r="V19" s="500"/>
      <c r="W19" s="500"/>
      <c r="X19" s="500"/>
      <c r="Y19" s="500"/>
    </row>
    <row r="20" spans="1:25" s="5" customFormat="1" ht="7.5" customHeight="1" thickBot="1">
      <c r="A20" s="483"/>
      <c r="B20" s="552"/>
      <c r="C20" s="552"/>
      <c r="D20" s="552"/>
      <c r="E20" s="552"/>
      <c r="F20" s="552"/>
      <c r="G20" s="552"/>
      <c r="H20" s="552"/>
      <c r="I20" s="552"/>
      <c r="J20" s="505"/>
      <c r="K20" s="223"/>
      <c r="L20" s="223"/>
      <c r="M20" s="552"/>
      <c r="N20" s="552"/>
      <c r="O20" s="500"/>
      <c r="Q20" s="500"/>
      <c r="R20" s="500"/>
      <c r="S20" s="500"/>
      <c r="T20" s="500"/>
      <c r="U20" s="500"/>
      <c r="V20" s="500"/>
      <c r="W20" s="500"/>
      <c r="X20" s="500"/>
      <c r="Y20" s="500"/>
    </row>
    <row r="21" spans="1:25" s="5" customFormat="1" ht="12" customHeight="1" thickBot="1">
      <c r="B21" s="894">
        <v>2025</v>
      </c>
      <c r="C21" s="973"/>
      <c r="D21" s="894">
        <v>2024</v>
      </c>
      <c r="E21" s="895"/>
      <c r="F21" s="895"/>
      <c r="G21" s="973"/>
      <c r="H21" s="894">
        <v>2023</v>
      </c>
      <c r="I21" s="973"/>
      <c r="J21" s="277"/>
    </row>
    <row r="22" spans="1:25" s="5" customFormat="1" ht="12" customHeight="1" thickBot="1">
      <c r="B22" s="11" t="s">
        <v>1084</v>
      </c>
      <c r="C22" s="11" t="s">
        <v>1085</v>
      </c>
      <c r="D22" s="11" t="s">
        <v>1086</v>
      </c>
      <c r="E22" s="11" t="s">
        <v>1087</v>
      </c>
      <c r="F22" s="11" t="s">
        <v>1084</v>
      </c>
      <c r="G22" s="11" t="s">
        <v>1085</v>
      </c>
      <c r="H22" s="11" t="s">
        <v>1086</v>
      </c>
      <c r="I22" s="11" t="s">
        <v>1087</v>
      </c>
      <c r="J22" s="277"/>
    </row>
    <row r="23" spans="1:25" s="5" customFormat="1">
      <c r="B23" s="555"/>
      <c r="C23" s="555"/>
      <c r="D23" s="555"/>
      <c r="E23" s="555"/>
      <c r="F23" s="555"/>
      <c r="G23" s="555"/>
      <c r="H23" s="555"/>
      <c r="I23" s="555"/>
      <c r="J23" s="277"/>
    </row>
    <row r="24" spans="1:25" s="556" customFormat="1">
      <c r="A24" s="42" t="s">
        <v>1267</v>
      </c>
      <c r="B24" s="42"/>
      <c r="C24" s="42"/>
      <c r="D24" s="42"/>
      <c r="E24" s="42"/>
      <c r="F24" s="42"/>
      <c r="G24" s="42"/>
      <c r="H24" s="42"/>
      <c r="I24" s="42"/>
    </row>
    <row r="25" spans="1:25" s="556" customFormat="1">
      <c r="A25" s="42" t="s">
        <v>1268</v>
      </c>
      <c r="B25" s="42"/>
      <c r="C25" s="42"/>
      <c r="D25" s="42"/>
      <c r="E25" s="42"/>
      <c r="F25" s="42"/>
      <c r="G25" s="42"/>
      <c r="H25" s="42"/>
      <c r="I25" s="42"/>
    </row>
    <row r="26" spans="1:25" s="264" customFormat="1"/>
    <row r="27" spans="1:25" s="7" customFormat="1">
      <c r="A27" s="7" t="s">
        <v>1100</v>
      </c>
    </row>
    <row r="28" spans="1:25" s="7" customFormat="1">
      <c r="A28" s="40" t="s">
        <v>1101</v>
      </c>
      <c r="J28" s="278"/>
    </row>
    <row r="29" spans="1:25" s="7" customFormat="1">
      <c r="A29" s="264" t="s">
        <v>1102</v>
      </c>
      <c r="J29" s="557"/>
    </row>
    <row r="30" spans="1:25" s="7" customFormat="1">
      <c r="A30" s="57" t="s">
        <v>1103</v>
      </c>
      <c r="J30" s="278"/>
    </row>
    <row r="31" spans="1:25" s="7" customFormat="1">
      <c r="E31" s="20"/>
      <c r="F31" s="20"/>
      <c r="G31" s="20"/>
      <c r="H31" s="20"/>
      <c r="I31" s="20"/>
      <c r="J31" s="20"/>
      <c r="K31" s="20"/>
      <c r="L31" s="20"/>
      <c r="M31" s="278"/>
    </row>
    <row r="32" spans="1:25" s="559" customFormat="1">
      <c r="A32" s="93" t="s">
        <v>140</v>
      </c>
      <c r="B32" s="440"/>
      <c r="C32" s="441"/>
      <c r="D32" s="441"/>
      <c r="E32" s="441"/>
      <c r="F32" s="54"/>
      <c r="G32" s="442"/>
      <c r="H32" s="442"/>
      <c r="I32" s="444"/>
      <c r="J32" s="445"/>
      <c r="K32" s="444"/>
      <c r="L32" s="443"/>
      <c r="M32" s="454"/>
      <c r="N32" s="558"/>
      <c r="O32" s="558"/>
      <c r="P32" s="558"/>
    </row>
    <row r="33" spans="1:16" s="559" customFormat="1">
      <c r="A33" s="54" t="s">
        <v>1269</v>
      </c>
      <c r="B33" s="452"/>
      <c r="C33" s="453"/>
      <c r="D33" s="454"/>
      <c r="E33" s="455"/>
      <c r="F33" s="456"/>
      <c r="G33" s="455"/>
      <c r="H33" s="455"/>
      <c r="I33" s="444"/>
      <c r="J33" s="444"/>
      <c r="L33" s="558"/>
      <c r="M33" s="454"/>
      <c r="N33" s="558"/>
      <c r="O33" s="558"/>
      <c r="P33" s="558"/>
    </row>
    <row r="34" spans="1:16" s="559" customFormat="1">
      <c r="A34" s="54" t="s">
        <v>1270</v>
      </c>
      <c r="B34" s="452"/>
      <c r="C34" s="453"/>
      <c r="D34" s="454"/>
      <c r="E34" s="455"/>
      <c r="F34" s="456"/>
      <c r="G34" s="455"/>
      <c r="H34" s="455"/>
      <c r="I34" s="444"/>
      <c r="J34" s="444"/>
      <c r="L34" s="558"/>
      <c r="M34" s="454"/>
      <c r="N34" s="558"/>
      <c r="O34" s="558"/>
      <c r="P34" s="558"/>
    </row>
  </sheetData>
  <mergeCells count="8">
    <mergeCell ref="B21:C21"/>
    <mergeCell ref="D21:G21"/>
    <mergeCell ref="H21:I21"/>
    <mergeCell ref="A1:J1"/>
    <mergeCell ref="A2:J2"/>
    <mergeCell ref="B6:C6"/>
    <mergeCell ref="D6:G6"/>
    <mergeCell ref="H6:I6"/>
  </mergeCells>
  <hyperlinks>
    <hyperlink ref="A9" r:id="rId1" xr:uid="{6BE6AB59-ED27-4CE4-9920-C4A24A56886C}"/>
    <hyperlink ref="A15" r:id="rId2" xr:uid="{35B5D515-E2A3-45FE-82C4-98057CEF853B}"/>
    <hyperlink ref="A18" r:id="rId3" xr:uid="{872D6F07-4B83-407F-AB7E-3B7ED06B0C90}"/>
    <hyperlink ref="A33" r:id="rId4" xr:uid="{9EE2D381-F6EC-440B-B5DE-B5FD286DB36D}"/>
    <hyperlink ref="J9" r:id="rId5" display="Percentage of full capacity  (%)" xr:uid="{3F9C331E-B498-43B1-8287-BD4910085572}"/>
    <hyperlink ref="J12" r:id="rId6" display="Percentage of full capacity  (%)" xr:uid="{9A2F85D9-2370-42DE-9EFC-A77565E1510E}"/>
    <hyperlink ref="J15" r:id="rId7" xr:uid="{A083E144-CBA8-4D4A-B0EA-1CBFD799E251}"/>
    <hyperlink ref="J18" r:id="rId8" xr:uid="{A2895533-48E2-4FE0-B9B9-83356AE2E8F6}"/>
    <hyperlink ref="A13" r:id="rId9" display="Perspetivas de atividade (a)" xr:uid="{D1DEB8B3-103C-4DD8-A11F-1CEDA30D72DF}"/>
    <hyperlink ref="A34" r:id="rId10" xr:uid="{F5C37600-E684-4852-98D2-F6B429C38EE0}"/>
    <hyperlink ref="J13" r:id="rId11" display="Expected evolution of the activity (a)" xr:uid="{2B5EECC9-00E8-4F1C-85C2-CFE56559D364}"/>
    <hyperlink ref="A12" r:id="rId12" xr:uid="{BBE21CF3-F1D3-4DA3-86A1-16759C1CBA95}"/>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DD04D-38AD-414A-B684-EBAF602627B7}">
  <dimension ref="A1:IV53"/>
  <sheetViews>
    <sheetView showGridLines="0" topLeftCell="C1" workbookViewId="0">
      <selection activeCell="A32" sqref="A32"/>
    </sheetView>
  </sheetViews>
  <sheetFormatPr defaultRowHeight="12.75"/>
  <cols>
    <col min="1" max="1" width="47.85546875" style="5" customWidth="1"/>
    <col min="2" max="8" width="9.42578125" style="5" customWidth="1"/>
    <col min="9" max="9" width="9.140625" style="5"/>
    <col min="10" max="10" width="46.42578125" style="6" bestFit="1" customWidth="1"/>
    <col min="11" max="256" width="9.140625" style="5"/>
  </cols>
  <sheetData>
    <row r="1" spans="1:256">
      <c r="A1" s="889" t="s">
        <v>0</v>
      </c>
      <c r="B1" s="889"/>
      <c r="C1" s="889"/>
      <c r="D1" s="889"/>
      <c r="E1" s="889"/>
      <c r="F1" s="889"/>
      <c r="G1" s="889"/>
      <c r="H1" s="889"/>
      <c r="I1" s="889"/>
      <c r="J1" s="889"/>
      <c r="K1" s="1"/>
      <c r="L1" s="1"/>
      <c r="M1" s="1"/>
      <c r="N1" s="1"/>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90" t="s">
        <v>1</v>
      </c>
      <c r="B2" s="890"/>
      <c r="C2" s="890"/>
      <c r="D2" s="890"/>
      <c r="E2" s="890"/>
      <c r="F2" s="890"/>
      <c r="G2" s="890"/>
      <c r="H2" s="890"/>
      <c r="I2" s="890"/>
      <c r="J2" s="890"/>
      <c r="K2" s="3"/>
      <c r="L2" s="3"/>
      <c r="M2" s="3"/>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3" spans="1:256">
      <c r="A3" s="2"/>
      <c r="B3" s="2"/>
      <c r="C3" s="2"/>
      <c r="D3" s="2"/>
      <c r="E3" s="2"/>
      <c r="F3" s="2"/>
      <c r="G3" s="2"/>
      <c r="H3" s="2"/>
      <c r="I3" s="2"/>
      <c r="J3" s="4"/>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row>
    <row r="5" spans="1:256" ht="13.5" thickBot="1">
      <c r="I5" s="7"/>
      <c r="J5" s="5"/>
    </row>
    <row r="6" spans="1:256" ht="13.5" thickBot="1">
      <c r="A6" s="8" t="s">
        <v>2</v>
      </c>
      <c r="B6" s="891" t="s">
        <v>3</v>
      </c>
      <c r="C6" s="892"/>
      <c r="D6" s="892"/>
      <c r="E6" s="892"/>
      <c r="F6" s="892"/>
      <c r="G6" s="892"/>
      <c r="H6" s="892"/>
      <c r="I6" s="893"/>
      <c r="J6" s="10" t="s">
        <v>4</v>
      </c>
    </row>
    <row r="7" spans="1:256" ht="23.25" thickBot="1">
      <c r="B7" s="11" t="s">
        <v>5</v>
      </c>
      <c r="C7" s="11" t="s">
        <v>6</v>
      </c>
      <c r="D7" s="11" t="s">
        <v>7</v>
      </c>
      <c r="E7" s="11" t="s">
        <v>8</v>
      </c>
      <c r="F7" s="11" t="s">
        <v>9</v>
      </c>
      <c r="G7" s="11" t="s">
        <v>10</v>
      </c>
      <c r="H7" s="11" t="s">
        <v>11</v>
      </c>
      <c r="I7" s="11" t="s">
        <v>12</v>
      </c>
    </row>
    <row r="8" spans="1:256" ht="38.25">
      <c r="A8" s="12" t="s">
        <v>13</v>
      </c>
      <c r="J8" s="13" t="s">
        <v>14</v>
      </c>
    </row>
    <row r="9" spans="1:256">
      <c r="A9" s="14" t="s">
        <v>15</v>
      </c>
      <c r="B9" s="15">
        <v>38069.432999999997</v>
      </c>
      <c r="C9" s="15">
        <v>37712.713000000003</v>
      </c>
      <c r="D9" s="15">
        <v>38097.923000000003</v>
      </c>
      <c r="E9" s="15">
        <v>37043.741000000002</v>
      </c>
      <c r="F9" s="15">
        <v>36742.400000000001</v>
      </c>
      <c r="G9" s="15">
        <v>36436.040999999997</v>
      </c>
      <c r="H9" s="15">
        <v>36283.913999999997</v>
      </c>
      <c r="I9" s="15">
        <v>35671.383000000002</v>
      </c>
      <c r="J9" s="16" t="s">
        <v>16</v>
      </c>
      <c r="T9" s="17"/>
      <c r="U9" s="17"/>
      <c r="V9" s="17"/>
      <c r="W9" s="17"/>
      <c r="X9" s="17"/>
      <c r="Y9" s="17"/>
      <c r="Z9" s="17"/>
    </row>
    <row r="10" spans="1:256">
      <c r="A10" s="14" t="s">
        <v>17</v>
      </c>
      <c r="B10" s="15">
        <v>975.66200000000003</v>
      </c>
      <c r="C10" s="15">
        <v>971.73500000000001</v>
      </c>
      <c r="D10" s="15">
        <v>966.87099999999998</v>
      </c>
      <c r="E10" s="15">
        <v>961.10299999999995</v>
      </c>
      <c r="F10" s="15">
        <v>956.37300000000005</v>
      </c>
      <c r="G10" s="15">
        <v>949.75</v>
      </c>
      <c r="H10" s="15">
        <v>943.49599999999998</v>
      </c>
      <c r="I10" s="15">
        <v>939.42600000000004</v>
      </c>
      <c r="J10" s="18" t="s">
        <v>18</v>
      </c>
      <c r="T10" s="17"/>
      <c r="U10" s="17"/>
      <c r="V10" s="17"/>
      <c r="W10" s="17"/>
      <c r="X10" s="17"/>
      <c r="Y10" s="17"/>
      <c r="Z10" s="17"/>
    </row>
    <row r="11" spans="1:256">
      <c r="A11" s="14" t="s">
        <v>19</v>
      </c>
      <c r="B11" s="15">
        <v>10498.631000000005</v>
      </c>
      <c r="C11" s="15">
        <v>10461.746999999996</v>
      </c>
      <c r="D11" s="15">
        <v>10422.136999999995</v>
      </c>
      <c r="E11" s="15">
        <v>10393.532999999999</v>
      </c>
      <c r="F11" s="15">
        <v>10357.334000000003</v>
      </c>
      <c r="G11" s="15">
        <v>10322.713000000003</v>
      </c>
      <c r="H11" s="15">
        <v>10315.682000000001</v>
      </c>
      <c r="I11" s="15">
        <v>10285.722999999998</v>
      </c>
      <c r="J11" s="18" t="s">
        <v>20</v>
      </c>
      <c r="T11" s="17"/>
      <c r="U11" s="17"/>
      <c r="V11" s="17"/>
      <c r="W11" s="17"/>
      <c r="X11" s="17"/>
      <c r="Y11" s="17"/>
      <c r="Z11" s="17"/>
    </row>
    <row r="12" spans="1:256">
      <c r="A12" s="14" t="s">
        <v>21</v>
      </c>
      <c r="B12" s="15">
        <v>12969.058000000001</v>
      </c>
      <c r="C12" s="15">
        <v>12868.157999999999</v>
      </c>
      <c r="D12" s="15">
        <v>12364.987999999999</v>
      </c>
      <c r="E12" s="15">
        <v>13003.769</v>
      </c>
      <c r="F12" s="15">
        <v>12285.544</v>
      </c>
      <c r="G12" s="15">
        <v>12094.696</v>
      </c>
      <c r="H12" s="15">
        <v>12174.263000000001</v>
      </c>
      <c r="I12" s="15">
        <v>12605.81</v>
      </c>
      <c r="J12" s="18" t="s">
        <v>22</v>
      </c>
      <c r="T12" s="17"/>
      <c r="U12" s="17"/>
      <c r="V12" s="17"/>
      <c r="W12" s="17"/>
      <c r="X12" s="17"/>
      <c r="Y12" s="17"/>
      <c r="Z12" s="17"/>
    </row>
    <row r="13" spans="1:256">
      <c r="A13" s="14" t="s">
        <v>23</v>
      </c>
      <c r="B13" s="15">
        <v>28409.641</v>
      </c>
      <c r="C13" s="15">
        <v>28346.103999999999</v>
      </c>
      <c r="D13" s="15">
        <v>28452.423999999999</v>
      </c>
      <c r="E13" s="15">
        <v>28276.611000000001</v>
      </c>
      <c r="F13" s="15">
        <v>28379.271000000001</v>
      </c>
      <c r="G13" s="15">
        <v>27934.356</v>
      </c>
      <c r="H13" s="15">
        <v>27382.644</v>
      </c>
      <c r="I13" s="15">
        <v>26956.598999999998</v>
      </c>
      <c r="J13" s="18" t="s">
        <v>24</v>
      </c>
      <c r="T13" s="17"/>
      <c r="U13" s="17"/>
      <c r="V13" s="17"/>
      <c r="W13" s="17"/>
      <c r="X13" s="17"/>
      <c r="Y13" s="17"/>
      <c r="Z13" s="17"/>
    </row>
    <row r="14" spans="1:256">
      <c r="A14" s="14" t="s">
        <v>25</v>
      </c>
      <c r="B14" s="15">
        <v>29499.062999999998</v>
      </c>
      <c r="C14" s="15">
        <v>29283.044999999998</v>
      </c>
      <c r="D14" s="15">
        <v>28958.477999999999</v>
      </c>
      <c r="E14" s="15">
        <v>29162.008999999998</v>
      </c>
      <c r="F14" s="15">
        <v>28422.927</v>
      </c>
      <c r="G14" s="15">
        <v>27652.374</v>
      </c>
      <c r="H14" s="15">
        <v>27400.646000000001</v>
      </c>
      <c r="I14" s="15">
        <v>27133.737000000001</v>
      </c>
      <c r="J14" s="18" t="s">
        <v>26</v>
      </c>
      <c r="T14" s="17"/>
      <c r="U14" s="17"/>
      <c r="V14" s="17"/>
      <c r="W14" s="17"/>
      <c r="X14" s="17"/>
      <c r="Y14" s="17"/>
      <c r="Z14" s="17"/>
    </row>
    <row r="15" spans="1:256">
      <c r="A15" s="14" t="s">
        <v>27</v>
      </c>
      <c r="B15" s="15">
        <v>61423.362000000001</v>
      </c>
      <c r="C15" s="15">
        <v>61077.411999999997</v>
      </c>
      <c r="D15" s="15">
        <v>61345.864999999998</v>
      </c>
      <c r="E15" s="15">
        <v>60516.747000000003</v>
      </c>
      <c r="F15" s="15">
        <v>60297.995999999999</v>
      </c>
      <c r="G15" s="15">
        <v>60085.182000000001</v>
      </c>
      <c r="H15" s="15">
        <v>59699.351999999999</v>
      </c>
      <c r="I15" s="15">
        <v>59325.203999999998</v>
      </c>
      <c r="J15" s="18" t="s">
        <v>28</v>
      </c>
      <c r="T15" s="17"/>
      <c r="U15" s="17"/>
      <c r="V15" s="17"/>
      <c r="W15" s="17"/>
      <c r="X15" s="17"/>
      <c r="Y15" s="17"/>
      <c r="Z15" s="17"/>
    </row>
    <row r="16" spans="1:256">
      <c r="A16" s="12" t="s">
        <v>29</v>
      </c>
      <c r="B16" s="7"/>
      <c r="C16" s="7"/>
      <c r="D16" s="7"/>
      <c r="E16" s="7"/>
      <c r="F16" s="7"/>
      <c r="G16" s="7"/>
      <c r="H16" s="7"/>
      <c r="I16" s="7"/>
      <c r="J16" s="19" t="s">
        <v>30</v>
      </c>
      <c r="T16" s="17"/>
      <c r="U16" s="17"/>
      <c r="V16" s="17"/>
      <c r="W16" s="17"/>
      <c r="X16" s="17"/>
      <c r="Y16" s="17"/>
      <c r="Z16" s="17"/>
    </row>
    <row r="17" spans="1:26">
      <c r="A17" s="14" t="s">
        <v>15</v>
      </c>
      <c r="B17" s="20">
        <v>3.6</v>
      </c>
      <c r="C17" s="20">
        <v>3.5</v>
      </c>
      <c r="D17" s="20">
        <v>5</v>
      </c>
      <c r="E17" s="20">
        <v>3.8</v>
      </c>
      <c r="F17" s="20">
        <v>2.4</v>
      </c>
      <c r="G17" s="20">
        <v>1.6</v>
      </c>
      <c r="H17" s="20">
        <v>1.9</v>
      </c>
      <c r="I17" s="20">
        <v>0.9</v>
      </c>
      <c r="J17" s="21" t="s">
        <v>16</v>
      </c>
      <c r="T17" s="17"/>
      <c r="U17" s="17"/>
      <c r="V17" s="17"/>
      <c r="W17" s="17"/>
      <c r="X17" s="17"/>
      <c r="Y17" s="17"/>
      <c r="Z17" s="17"/>
    </row>
    <row r="18" spans="1:26">
      <c r="A18" s="14" t="s">
        <v>17</v>
      </c>
      <c r="B18" s="20">
        <v>2</v>
      </c>
      <c r="C18" s="20">
        <v>2.2999999999999998</v>
      </c>
      <c r="D18" s="20">
        <v>2.5</v>
      </c>
      <c r="E18" s="20">
        <v>2.2999999999999998</v>
      </c>
      <c r="F18" s="20">
        <v>1.9</v>
      </c>
      <c r="G18" s="20">
        <v>1.2</v>
      </c>
      <c r="H18" s="20">
        <v>0.3</v>
      </c>
      <c r="I18" s="20">
        <v>0.6</v>
      </c>
      <c r="J18" s="22" t="s">
        <v>18</v>
      </c>
      <c r="T18" s="17"/>
      <c r="U18" s="17"/>
      <c r="V18" s="17"/>
      <c r="W18" s="17"/>
      <c r="X18" s="17"/>
      <c r="Y18" s="17"/>
      <c r="Z18" s="17"/>
    </row>
    <row r="19" spans="1:26">
      <c r="A19" s="14" t="s">
        <v>19</v>
      </c>
      <c r="B19" s="20">
        <v>1.4</v>
      </c>
      <c r="C19" s="20">
        <v>1.3</v>
      </c>
      <c r="D19" s="20">
        <v>1</v>
      </c>
      <c r="E19" s="20">
        <v>1</v>
      </c>
      <c r="F19" s="20">
        <v>1.3</v>
      </c>
      <c r="G19" s="20">
        <v>1.1000000000000001</v>
      </c>
      <c r="H19" s="20">
        <v>0.6</v>
      </c>
      <c r="I19" s="20">
        <v>1.1000000000000001</v>
      </c>
      <c r="J19" s="22" t="s">
        <v>20</v>
      </c>
      <c r="T19" s="17"/>
      <c r="U19" s="17"/>
      <c r="V19" s="17"/>
      <c r="W19" s="17"/>
      <c r="X19" s="17"/>
      <c r="Y19" s="17"/>
      <c r="Z19" s="17"/>
    </row>
    <row r="20" spans="1:26">
      <c r="A20" s="14" t="s">
        <v>21</v>
      </c>
      <c r="B20" s="20">
        <v>5.6</v>
      </c>
      <c r="C20" s="20">
        <v>6.4</v>
      </c>
      <c r="D20" s="20">
        <v>1.6</v>
      </c>
      <c r="E20" s="20">
        <v>3.2</v>
      </c>
      <c r="F20" s="20">
        <v>4</v>
      </c>
      <c r="G20" s="20">
        <v>1.7</v>
      </c>
      <c r="H20" s="20">
        <v>2.4</v>
      </c>
      <c r="I20" s="20">
        <v>7.8</v>
      </c>
      <c r="J20" s="22" t="s">
        <v>22</v>
      </c>
      <c r="T20" s="17"/>
      <c r="U20" s="17"/>
      <c r="V20" s="17"/>
      <c r="W20" s="17"/>
      <c r="X20" s="17"/>
      <c r="Y20" s="17"/>
      <c r="Z20" s="17"/>
    </row>
    <row r="21" spans="1:26">
      <c r="A21" s="14" t="s">
        <v>23</v>
      </c>
      <c r="B21" s="20">
        <v>0.1</v>
      </c>
      <c r="C21" s="20">
        <v>1.5</v>
      </c>
      <c r="D21" s="20">
        <v>3.9</v>
      </c>
      <c r="E21" s="20">
        <v>4.9000000000000004</v>
      </c>
      <c r="F21" s="20">
        <v>3.1</v>
      </c>
      <c r="G21" s="20">
        <v>1.5</v>
      </c>
      <c r="H21" s="20">
        <v>2.5</v>
      </c>
      <c r="I21" s="20">
        <v>-0.6</v>
      </c>
      <c r="J21" s="22" t="s">
        <v>24</v>
      </c>
      <c r="T21" s="17"/>
      <c r="U21" s="17"/>
      <c r="V21" s="17"/>
      <c r="W21" s="17"/>
      <c r="X21" s="17"/>
      <c r="Y21" s="17"/>
      <c r="Z21" s="17"/>
    </row>
    <row r="22" spans="1:26">
      <c r="A22" s="14" t="s">
        <v>25</v>
      </c>
      <c r="B22" s="20">
        <v>3.8</v>
      </c>
      <c r="C22" s="20">
        <v>5.9</v>
      </c>
      <c r="D22" s="20">
        <v>5.7</v>
      </c>
      <c r="E22" s="20">
        <v>7.5</v>
      </c>
      <c r="F22" s="20">
        <v>5.4</v>
      </c>
      <c r="G22" s="20">
        <v>1.7</v>
      </c>
      <c r="H22" s="20">
        <v>1.6</v>
      </c>
      <c r="I22" s="20">
        <v>0.1</v>
      </c>
      <c r="J22" s="22" t="s">
        <v>26</v>
      </c>
      <c r="T22" s="17"/>
      <c r="U22" s="17"/>
      <c r="V22" s="17"/>
      <c r="W22" s="17"/>
      <c r="X22" s="17"/>
      <c r="Y22" s="17"/>
      <c r="Z22" s="17"/>
    </row>
    <row r="23" spans="1:26">
      <c r="A23" s="14" t="s">
        <v>27</v>
      </c>
      <c r="B23" s="20">
        <v>1.9</v>
      </c>
      <c r="C23" s="20">
        <v>1.7</v>
      </c>
      <c r="D23" s="20">
        <v>2.8</v>
      </c>
      <c r="E23" s="20">
        <v>2</v>
      </c>
      <c r="F23" s="20">
        <v>1.5</v>
      </c>
      <c r="G23" s="20">
        <v>1.4</v>
      </c>
      <c r="H23" s="20">
        <v>2.1</v>
      </c>
      <c r="I23" s="20">
        <v>2</v>
      </c>
      <c r="J23" s="22" t="s">
        <v>28</v>
      </c>
      <c r="T23" s="17"/>
      <c r="U23" s="17"/>
      <c r="V23" s="17"/>
      <c r="W23" s="17"/>
      <c r="X23" s="17"/>
      <c r="Y23" s="17"/>
      <c r="Z23" s="17"/>
    </row>
    <row r="24" spans="1:26" ht="25.5">
      <c r="A24" s="12" t="s">
        <v>31</v>
      </c>
      <c r="B24" s="7"/>
      <c r="C24" s="7"/>
      <c r="D24" s="7"/>
      <c r="E24" s="7"/>
      <c r="F24" s="7"/>
      <c r="G24" s="7"/>
      <c r="H24" s="7"/>
      <c r="I24" s="7"/>
      <c r="J24" s="23" t="s">
        <v>32</v>
      </c>
      <c r="T24" s="17"/>
      <c r="U24" s="17"/>
      <c r="V24" s="17"/>
      <c r="W24" s="17"/>
      <c r="X24" s="17"/>
      <c r="Y24" s="17"/>
      <c r="Z24" s="17"/>
    </row>
    <row r="25" spans="1:26">
      <c r="A25" s="14" t="s">
        <v>15</v>
      </c>
      <c r="B25" s="15">
        <v>44757.241999999998</v>
      </c>
      <c r="C25" s="15">
        <v>44084.682999999997</v>
      </c>
      <c r="D25" s="15">
        <v>43910.667000000001</v>
      </c>
      <c r="E25" s="15">
        <v>42694.908000000003</v>
      </c>
      <c r="F25" s="15">
        <v>42149.425999999999</v>
      </c>
      <c r="G25" s="15">
        <v>41495.857000000004</v>
      </c>
      <c r="H25" s="15">
        <v>40859.107000000004</v>
      </c>
      <c r="I25" s="15">
        <v>40162.078999999998</v>
      </c>
      <c r="J25" s="24" t="s">
        <v>16</v>
      </c>
      <c r="T25" s="17"/>
      <c r="U25" s="17"/>
      <c r="V25" s="17"/>
      <c r="W25" s="17"/>
      <c r="X25" s="17"/>
      <c r="Y25" s="17"/>
      <c r="Z25" s="17"/>
    </row>
    <row r="26" spans="1:26">
      <c r="A26" s="14" t="s">
        <v>17</v>
      </c>
      <c r="B26" s="15">
        <v>1183.0970000000034</v>
      </c>
      <c r="C26" s="15">
        <v>1167.1030000000028</v>
      </c>
      <c r="D26" s="15">
        <v>1149.3429999999989</v>
      </c>
      <c r="E26" s="15">
        <v>1132.7799999999988</v>
      </c>
      <c r="F26" s="15">
        <v>1114.9779999999992</v>
      </c>
      <c r="G26" s="15">
        <v>1096.3429999999971</v>
      </c>
      <c r="H26" s="15">
        <v>1081.913999999997</v>
      </c>
      <c r="I26" s="15">
        <v>1064.9950000000044</v>
      </c>
      <c r="J26" s="25" t="s">
        <v>18</v>
      </c>
      <c r="T26" s="17"/>
      <c r="U26" s="17"/>
      <c r="V26" s="17"/>
      <c r="W26" s="17"/>
      <c r="X26" s="17"/>
      <c r="Y26" s="17"/>
      <c r="Z26" s="17"/>
    </row>
    <row r="27" spans="1:26">
      <c r="A27" s="14" t="s">
        <v>19</v>
      </c>
      <c r="B27" s="15">
        <v>12759.618</v>
      </c>
      <c r="C27" s="15">
        <v>12537.163</v>
      </c>
      <c r="D27" s="15">
        <v>12322.941000000001</v>
      </c>
      <c r="E27" s="15">
        <v>12095.822</v>
      </c>
      <c r="F27" s="15">
        <v>11886.196</v>
      </c>
      <c r="G27" s="15">
        <v>11675.444</v>
      </c>
      <c r="H27" s="15">
        <v>11478.964</v>
      </c>
      <c r="I27" s="15">
        <v>11308.47</v>
      </c>
      <c r="J27" s="25" t="s">
        <v>20</v>
      </c>
      <c r="T27" s="17"/>
      <c r="U27" s="17"/>
      <c r="V27" s="17"/>
      <c r="W27" s="17"/>
      <c r="X27" s="17"/>
      <c r="Y27" s="17"/>
      <c r="Z27" s="17"/>
    </row>
    <row r="28" spans="1:26">
      <c r="A28" s="14" t="s">
        <v>21</v>
      </c>
      <c r="B28" s="15">
        <v>15268.633</v>
      </c>
      <c r="C28" s="15">
        <v>15190.129000000001</v>
      </c>
      <c r="D28" s="15">
        <v>14502.005999999999</v>
      </c>
      <c r="E28" s="15">
        <v>15022.294</v>
      </c>
      <c r="F28" s="15">
        <v>14032.331</v>
      </c>
      <c r="G28" s="15">
        <v>13885.514999999999</v>
      </c>
      <c r="H28" s="15">
        <v>13908.976000000001</v>
      </c>
      <c r="I28" s="15">
        <v>14330.896000000001</v>
      </c>
      <c r="J28" s="25" t="s">
        <v>22</v>
      </c>
      <c r="T28" s="17"/>
      <c r="U28" s="17"/>
      <c r="V28" s="17"/>
      <c r="W28" s="17"/>
      <c r="X28" s="17"/>
      <c r="Y28" s="17"/>
      <c r="Z28" s="17"/>
    </row>
    <row r="29" spans="1:26">
      <c r="A29" s="14" t="s">
        <v>23</v>
      </c>
      <c r="B29" s="15">
        <v>33288.434000000001</v>
      </c>
      <c r="C29" s="15">
        <v>33515.173000000003</v>
      </c>
      <c r="D29" s="15">
        <v>33481.271000000001</v>
      </c>
      <c r="E29" s="15">
        <v>33188.586000000003</v>
      </c>
      <c r="F29" s="15">
        <v>33131.557999999997</v>
      </c>
      <c r="G29" s="15">
        <v>32724.496999999999</v>
      </c>
      <c r="H29" s="15">
        <v>31989.132000000001</v>
      </c>
      <c r="I29" s="15">
        <v>31292.278999999999</v>
      </c>
      <c r="J29" s="25" t="s">
        <v>24</v>
      </c>
      <c r="T29" s="17"/>
      <c r="U29" s="17"/>
      <c r="V29" s="17"/>
      <c r="W29" s="17"/>
      <c r="X29" s="17"/>
      <c r="Y29" s="17"/>
      <c r="Z29" s="17"/>
    </row>
    <row r="30" spans="1:26">
      <c r="A30" s="14" t="s">
        <v>25</v>
      </c>
      <c r="B30" s="15">
        <v>32452.692999999999</v>
      </c>
      <c r="C30" s="15">
        <v>33028.464999999997</v>
      </c>
      <c r="D30" s="15">
        <v>32418.534</v>
      </c>
      <c r="E30" s="15">
        <v>32320.181</v>
      </c>
      <c r="F30" s="15">
        <v>31739.398000000001</v>
      </c>
      <c r="G30" s="15">
        <v>31034.097000000002</v>
      </c>
      <c r="H30" s="15">
        <v>31127.370999999999</v>
      </c>
      <c r="I30" s="15">
        <v>30679.748</v>
      </c>
      <c r="J30" s="25" t="s">
        <v>26</v>
      </c>
      <c r="T30" s="17"/>
      <c r="U30" s="17"/>
      <c r="V30" s="17"/>
      <c r="W30" s="17"/>
      <c r="X30" s="17"/>
      <c r="Y30" s="17"/>
      <c r="Z30" s="17"/>
    </row>
    <row r="31" spans="1:26">
      <c r="A31" s="14" t="s">
        <v>33</v>
      </c>
      <c r="B31" s="15">
        <v>74804.331000000006</v>
      </c>
      <c r="C31" s="15">
        <v>73465.786000000022</v>
      </c>
      <c r="D31" s="15">
        <v>72947.694000000003</v>
      </c>
      <c r="E31" s="15">
        <v>71814.209000000017</v>
      </c>
      <c r="F31" s="15">
        <v>70575.091</v>
      </c>
      <c r="G31" s="15">
        <v>69843.559000000008</v>
      </c>
      <c r="H31" s="15">
        <v>68190.721999999994</v>
      </c>
      <c r="I31" s="15">
        <v>67478.97099999999</v>
      </c>
      <c r="J31" s="25" t="s">
        <v>28</v>
      </c>
      <c r="T31" s="17"/>
      <c r="U31" s="17"/>
      <c r="V31" s="17"/>
      <c r="W31" s="17"/>
      <c r="X31" s="17"/>
      <c r="Y31" s="17"/>
      <c r="Z31" s="17"/>
    </row>
    <row r="32" spans="1:26">
      <c r="A32" s="12" t="s">
        <v>29</v>
      </c>
      <c r="B32" s="7"/>
      <c r="C32" s="7"/>
      <c r="D32" s="7"/>
      <c r="E32" s="7"/>
      <c r="F32" s="7"/>
      <c r="G32" s="7"/>
      <c r="H32" s="7"/>
      <c r="I32" s="7"/>
      <c r="J32" s="26" t="s">
        <v>30</v>
      </c>
      <c r="T32" s="17"/>
      <c r="U32" s="17"/>
      <c r="V32" s="17"/>
      <c r="W32" s="17"/>
      <c r="X32" s="17"/>
      <c r="Y32" s="17"/>
      <c r="Z32" s="17"/>
    </row>
    <row r="33" spans="1:26">
      <c r="A33" s="14" t="s">
        <v>15</v>
      </c>
      <c r="B33" s="20">
        <v>6.2</v>
      </c>
      <c r="C33" s="20">
        <v>6.2</v>
      </c>
      <c r="D33" s="20">
        <v>7.5</v>
      </c>
      <c r="E33" s="20">
        <v>6.3</v>
      </c>
      <c r="F33" s="20">
        <v>5.4</v>
      </c>
      <c r="G33" s="20">
        <v>4</v>
      </c>
      <c r="H33" s="20">
        <v>3.9</v>
      </c>
      <c r="I33" s="20">
        <v>4.7</v>
      </c>
      <c r="J33" s="21" t="s">
        <v>16</v>
      </c>
      <c r="T33" s="17"/>
      <c r="U33" s="17"/>
      <c r="V33" s="17"/>
      <c r="W33" s="17"/>
      <c r="X33" s="17"/>
      <c r="Y33" s="17"/>
      <c r="Z33" s="17"/>
    </row>
    <row r="34" spans="1:26">
      <c r="A34" s="14" t="s">
        <v>17</v>
      </c>
      <c r="B34" s="20">
        <v>6.1</v>
      </c>
      <c r="C34" s="20">
        <v>6.5</v>
      </c>
      <c r="D34" s="20">
        <v>6.2</v>
      </c>
      <c r="E34" s="20">
        <v>6.4</v>
      </c>
      <c r="F34" s="20">
        <v>6.4</v>
      </c>
      <c r="G34" s="20">
        <v>6.3</v>
      </c>
      <c r="H34" s="20">
        <v>6.6</v>
      </c>
      <c r="I34" s="20">
        <v>7.6</v>
      </c>
      <c r="J34" s="22" t="s">
        <v>18</v>
      </c>
      <c r="T34" s="17"/>
      <c r="U34" s="17"/>
      <c r="V34" s="17"/>
      <c r="W34" s="17"/>
      <c r="X34" s="17"/>
      <c r="Y34" s="17"/>
      <c r="Z34" s="17"/>
    </row>
    <row r="35" spans="1:26">
      <c r="A35" s="14" t="s">
        <v>19</v>
      </c>
      <c r="B35" s="20">
        <v>7.3</v>
      </c>
      <c r="C35" s="20">
        <v>7.4</v>
      </c>
      <c r="D35" s="20">
        <v>7.4</v>
      </c>
      <c r="E35" s="20">
        <v>7</v>
      </c>
      <c r="F35" s="20">
        <v>7</v>
      </c>
      <c r="G35" s="20">
        <v>6.6</v>
      </c>
      <c r="H35" s="20">
        <v>5.7</v>
      </c>
      <c r="I35" s="20">
        <v>6.1</v>
      </c>
      <c r="J35" s="22" t="s">
        <v>20</v>
      </c>
      <c r="T35" s="17"/>
      <c r="U35" s="17"/>
      <c r="V35" s="17"/>
      <c r="W35" s="17"/>
      <c r="X35" s="17"/>
      <c r="Y35" s="17"/>
      <c r="Z35" s="17"/>
    </row>
    <row r="36" spans="1:26">
      <c r="A36" s="14" t="s">
        <v>21</v>
      </c>
      <c r="B36" s="20">
        <v>8.8000000000000007</v>
      </c>
      <c r="C36" s="20">
        <v>9.4</v>
      </c>
      <c r="D36" s="20">
        <v>4.3</v>
      </c>
      <c r="E36" s="20">
        <v>4.8</v>
      </c>
      <c r="F36" s="20">
        <v>5.9</v>
      </c>
      <c r="G36" s="20">
        <v>3.8</v>
      </c>
      <c r="H36" s="20">
        <v>5.3</v>
      </c>
      <c r="I36" s="20">
        <v>10.199999999999999</v>
      </c>
      <c r="J36" s="22" t="s">
        <v>22</v>
      </c>
      <c r="T36" s="17"/>
      <c r="U36" s="17"/>
      <c r="V36" s="17"/>
      <c r="W36" s="17"/>
      <c r="X36" s="17"/>
      <c r="Y36" s="17"/>
      <c r="Z36" s="17"/>
    </row>
    <row r="37" spans="1:26">
      <c r="A37" s="14" t="s">
        <v>23</v>
      </c>
      <c r="B37" s="20">
        <v>0.5</v>
      </c>
      <c r="C37" s="20">
        <v>2.4</v>
      </c>
      <c r="D37" s="20">
        <v>4.7</v>
      </c>
      <c r="E37" s="20">
        <v>6.1</v>
      </c>
      <c r="F37" s="20">
        <v>4.3</v>
      </c>
      <c r="G37" s="20">
        <v>1.6</v>
      </c>
      <c r="H37" s="20">
        <v>2.2000000000000002</v>
      </c>
      <c r="I37" s="20">
        <v>-1.6</v>
      </c>
      <c r="J37" s="22" t="s">
        <v>24</v>
      </c>
      <c r="T37" s="17"/>
      <c r="U37" s="17"/>
      <c r="V37" s="17"/>
      <c r="W37" s="17"/>
      <c r="X37" s="17"/>
      <c r="Y37" s="17"/>
      <c r="Z37" s="17"/>
    </row>
    <row r="38" spans="1:26">
      <c r="A38" s="14" t="s">
        <v>25</v>
      </c>
      <c r="B38" s="20">
        <v>2.2000000000000002</v>
      </c>
      <c r="C38" s="20">
        <v>6.4</v>
      </c>
      <c r="D38" s="20">
        <v>4.0999999999999996</v>
      </c>
      <c r="E38" s="20">
        <v>5.3</v>
      </c>
      <c r="F38" s="20">
        <v>3.4</v>
      </c>
      <c r="G38" s="20">
        <v>-2.1</v>
      </c>
      <c r="H38" s="20">
        <v>-3.5</v>
      </c>
      <c r="I38" s="20">
        <v>-7.6</v>
      </c>
      <c r="J38" s="22" t="s">
        <v>26</v>
      </c>
      <c r="T38" s="17"/>
      <c r="U38" s="17"/>
      <c r="V38" s="17"/>
      <c r="W38" s="17"/>
      <c r="X38" s="17"/>
      <c r="Y38" s="17"/>
      <c r="Z38" s="17"/>
    </row>
    <row r="39" spans="1:26" ht="13.5" thickBot="1">
      <c r="A39" s="14" t="s">
        <v>33</v>
      </c>
      <c r="B39" s="20">
        <v>6</v>
      </c>
      <c r="C39" s="20">
        <v>5.2</v>
      </c>
      <c r="D39" s="20">
        <v>7</v>
      </c>
      <c r="E39" s="20">
        <v>6.4</v>
      </c>
      <c r="F39" s="20">
        <v>6.2</v>
      </c>
      <c r="G39" s="20">
        <v>6.2</v>
      </c>
      <c r="H39" s="20">
        <v>7.4</v>
      </c>
      <c r="I39" s="20">
        <v>9.5</v>
      </c>
      <c r="J39" s="22" t="s">
        <v>28</v>
      </c>
      <c r="T39" s="17"/>
      <c r="U39" s="17"/>
      <c r="V39" s="17"/>
      <c r="W39" s="17"/>
      <c r="X39" s="17"/>
      <c r="Y39" s="17"/>
      <c r="Z39" s="17"/>
    </row>
    <row r="40" spans="1:26" ht="13.5" thickBot="1">
      <c r="B40" s="894" t="s">
        <v>34</v>
      </c>
      <c r="C40" s="895"/>
      <c r="D40" s="895"/>
      <c r="E40" s="895"/>
      <c r="F40" s="895"/>
      <c r="G40" s="895"/>
      <c r="H40" s="895"/>
      <c r="I40" s="895"/>
    </row>
    <row r="41" spans="1:26" ht="34.5" thickBot="1">
      <c r="B41" s="27" t="s">
        <v>35</v>
      </c>
      <c r="C41" s="27" t="s">
        <v>36</v>
      </c>
      <c r="D41" s="27" t="s">
        <v>37</v>
      </c>
      <c r="E41" s="27" t="s">
        <v>38</v>
      </c>
      <c r="F41" s="27" t="s">
        <v>39</v>
      </c>
      <c r="G41" s="27" t="s">
        <v>40</v>
      </c>
      <c r="H41" s="27" t="s">
        <v>41</v>
      </c>
      <c r="I41" s="27" t="s">
        <v>42</v>
      </c>
    </row>
    <row r="42" spans="1:26">
      <c r="A42" s="28" t="s">
        <v>43</v>
      </c>
      <c r="B42" s="28"/>
      <c r="C42" s="28"/>
      <c r="D42" s="28"/>
      <c r="E42" s="28"/>
      <c r="F42" s="28"/>
      <c r="G42" s="28"/>
    </row>
    <row r="43" spans="1:26">
      <c r="A43" s="28" t="s">
        <v>44</v>
      </c>
      <c r="B43" s="28"/>
      <c r="C43" s="28"/>
      <c r="D43" s="28"/>
      <c r="E43" s="28"/>
      <c r="F43" s="28"/>
      <c r="G43" s="28"/>
    </row>
    <row r="45" spans="1:26">
      <c r="A45" s="5" t="s">
        <v>45</v>
      </c>
    </row>
    <row r="46" spans="1:26">
      <c r="A46" s="5" t="s">
        <v>46</v>
      </c>
    </row>
    <row r="47" spans="1:26">
      <c r="A47" s="5" t="s">
        <v>47</v>
      </c>
    </row>
    <row r="48" spans="1:26">
      <c r="A48" s="5" t="s">
        <v>48</v>
      </c>
    </row>
    <row r="49" spans="1:1">
      <c r="A49" s="6" t="s">
        <v>49</v>
      </c>
    </row>
    <row r="50" spans="1:1">
      <c r="A50" s="6" t="s">
        <v>50</v>
      </c>
    </row>
    <row r="51" spans="1:1">
      <c r="A51" s="29" t="s">
        <v>51</v>
      </c>
    </row>
    <row r="52" spans="1:1">
      <c r="A52" s="30" t="s">
        <v>52</v>
      </c>
    </row>
    <row r="53" spans="1:1">
      <c r="A53" s="31"/>
    </row>
  </sheetData>
  <mergeCells count="4">
    <mergeCell ref="A1:J1"/>
    <mergeCell ref="A2:J2"/>
    <mergeCell ref="B6:I6"/>
    <mergeCell ref="B40:I40"/>
  </mergeCells>
  <hyperlinks>
    <hyperlink ref="A24" r:id="rId1" xr:uid="{B8660385-B704-4667-BA42-4FC959A8EC44}"/>
    <hyperlink ref="J24" r:id="rId2" xr:uid="{8E6955C8-2577-4A37-8E64-A48AE5CB5D40}"/>
    <hyperlink ref="A32" r:id="rId3" xr:uid="{ABFEBD88-1775-41A5-9870-A424C642D048}"/>
    <hyperlink ref="J32" r:id="rId4" xr:uid="{0F2D12F0-7775-4C06-A990-786E12C90EC0}"/>
    <hyperlink ref="A16" r:id="rId5" xr:uid="{1A465768-A87A-4331-858E-180FD2C83FCB}"/>
    <hyperlink ref="J16" r:id="rId6" xr:uid="{849D0AC1-39B5-40C7-B2A2-3907453D623B}"/>
    <hyperlink ref="A8" r:id="rId7" display="https://www.ine.pt/ngt_server/attachfileu.jsp?look_parentBoui=661548431&amp;att_display=n&amp;att_download=y" xr:uid="{7D55394A-C436-481B-9E74-FF73CF4D0A60}"/>
    <hyperlink ref="J8" r:id="rId8" xr:uid="{615CAFD6-4929-4034-B23E-2EB129ED82D2}"/>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36FB8-D684-4848-99A8-F7B7D10914E0}">
  <dimension ref="A1:P34"/>
  <sheetViews>
    <sheetView showGridLines="0" workbookViewId="0">
      <selection sqref="A1:M1"/>
    </sheetView>
  </sheetViews>
  <sheetFormatPr defaultColWidth="9.140625" defaultRowHeight="11.25"/>
  <cols>
    <col min="1" max="1" width="5.5703125" style="43" customWidth="1"/>
    <col min="2" max="2" width="31.28515625" style="43" customWidth="1"/>
    <col min="3" max="3" width="12" style="43" customWidth="1"/>
    <col min="4" max="9" width="7" style="43" customWidth="1"/>
    <col min="10" max="11" width="9.28515625" style="43" customWidth="1"/>
    <col min="12" max="12" width="5.5703125" style="563" customWidth="1"/>
    <col min="13" max="13" width="31.28515625" style="563" customWidth="1"/>
    <col min="14" max="16384" width="9.140625" style="43"/>
  </cols>
  <sheetData>
    <row r="1" spans="1:14">
      <c r="A1" s="919" t="s">
        <v>1287</v>
      </c>
      <c r="B1" s="919"/>
      <c r="C1" s="919"/>
      <c r="D1" s="919"/>
      <c r="E1" s="919"/>
      <c r="F1" s="919"/>
      <c r="G1" s="919"/>
      <c r="H1" s="919"/>
      <c r="I1" s="919"/>
      <c r="J1" s="919"/>
      <c r="K1" s="919"/>
      <c r="L1" s="919"/>
      <c r="M1" s="919"/>
    </row>
    <row r="2" spans="1:14">
      <c r="A2" s="920" t="s">
        <v>1288</v>
      </c>
      <c r="B2" s="920"/>
      <c r="C2" s="920"/>
      <c r="D2" s="920"/>
      <c r="E2" s="920"/>
      <c r="F2" s="920"/>
      <c r="G2" s="920"/>
      <c r="H2" s="920"/>
      <c r="I2" s="920"/>
      <c r="J2" s="920"/>
      <c r="K2" s="920"/>
      <c r="L2" s="920"/>
      <c r="M2" s="920"/>
    </row>
    <row r="3" spans="1:14" ht="12" thickBot="1"/>
    <row r="4" spans="1:14" s="45" customFormat="1" ht="23.25" thickBot="1">
      <c r="D4" s="84" t="s">
        <v>1289</v>
      </c>
      <c r="E4" s="897" t="s">
        <v>1290</v>
      </c>
      <c r="F4" s="897"/>
      <c r="G4" s="897"/>
      <c r="H4" s="897"/>
      <c r="I4" s="897"/>
      <c r="J4" s="897" t="s">
        <v>88</v>
      </c>
      <c r="K4" s="897"/>
      <c r="L4" s="564"/>
      <c r="M4" s="564"/>
    </row>
    <row r="5" spans="1:14" s="45" customFormat="1" ht="23.25" thickBot="1">
      <c r="A5" s="52" t="s">
        <v>1291</v>
      </c>
      <c r="D5" s="48" t="s">
        <v>487</v>
      </c>
      <c r="E5" s="48" t="s">
        <v>487</v>
      </c>
      <c r="F5" s="48" t="s">
        <v>488</v>
      </c>
      <c r="G5" s="48" t="s">
        <v>489</v>
      </c>
      <c r="H5" s="48" t="s">
        <v>683</v>
      </c>
      <c r="I5" s="48" t="s">
        <v>684</v>
      </c>
      <c r="J5" s="47" t="s">
        <v>94</v>
      </c>
      <c r="K5" s="48" t="s">
        <v>1292</v>
      </c>
      <c r="L5" s="1002" t="s">
        <v>1293</v>
      </c>
      <c r="M5" s="1003"/>
    </row>
    <row r="6" spans="1:14" s="45" customFormat="1" ht="22.5">
      <c r="B6" s="64" t="s">
        <v>686</v>
      </c>
      <c r="C6" s="565" t="s">
        <v>1294</v>
      </c>
      <c r="L6" s="564"/>
      <c r="M6" s="566" t="s">
        <v>686</v>
      </c>
    </row>
    <row r="7" spans="1:14" s="45" customFormat="1">
      <c r="A7" s="52" t="s">
        <v>1295</v>
      </c>
      <c r="L7" s="55" t="s">
        <v>1295</v>
      </c>
      <c r="M7" s="564"/>
    </row>
    <row r="8" spans="1:14" s="570" customFormat="1" ht="12.75">
      <c r="A8" s="567" t="s">
        <v>1296</v>
      </c>
      <c r="B8" s="64" t="s">
        <v>1297</v>
      </c>
      <c r="C8" s="568"/>
      <c r="D8" s="237">
        <v>116.2</v>
      </c>
      <c r="E8" s="237">
        <v>0.1</v>
      </c>
      <c r="F8" s="237">
        <v>0.9</v>
      </c>
      <c r="G8" s="237">
        <v>-0.2</v>
      </c>
      <c r="H8" s="237">
        <v>-1.4</v>
      </c>
      <c r="I8" s="237">
        <v>-1.2</v>
      </c>
      <c r="J8" s="237">
        <v>-3.7</v>
      </c>
      <c r="K8" s="237">
        <v>-0.7</v>
      </c>
      <c r="L8" s="569" t="s">
        <v>1296</v>
      </c>
      <c r="M8" s="566" t="s">
        <v>1298</v>
      </c>
    </row>
    <row r="9" spans="1:14" s="45" customFormat="1" ht="22.5">
      <c r="A9" s="571" t="s">
        <v>614</v>
      </c>
      <c r="B9" s="565" t="s">
        <v>1299</v>
      </c>
      <c r="D9" s="112"/>
      <c r="E9" s="112"/>
      <c r="F9" s="112"/>
      <c r="G9" s="112"/>
      <c r="H9" s="112"/>
      <c r="I9" s="112"/>
      <c r="J9" s="112"/>
      <c r="K9" s="112"/>
      <c r="L9" s="572" t="s">
        <v>614</v>
      </c>
      <c r="M9" s="566" t="s">
        <v>1300</v>
      </c>
      <c r="N9" s="506"/>
    </row>
    <row r="10" spans="1:14" s="570" customFormat="1" ht="12.75">
      <c r="A10" s="573" t="s">
        <v>1301</v>
      </c>
      <c r="B10" s="64" t="s">
        <v>1302</v>
      </c>
      <c r="C10" s="574">
        <v>32.357578754296782</v>
      </c>
      <c r="D10" s="237">
        <v>123.99</v>
      </c>
      <c r="E10" s="237">
        <v>-0.5</v>
      </c>
      <c r="F10" s="237">
        <v>-0.1</v>
      </c>
      <c r="G10" s="237">
        <v>0</v>
      </c>
      <c r="H10" s="237">
        <v>-0.6</v>
      </c>
      <c r="I10" s="237">
        <v>0.3</v>
      </c>
      <c r="J10" s="237">
        <v>-3.8</v>
      </c>
      <c r="K10" s="237">
        <v>-1.1000000000000001</v>
      </c>
      <c r="L10" s="575" t="s">
        <v>1301</v>
      </c>
      <c r="M10" s="566" t="s">
        <v>1303</v>
      </c>
    </row>
    <row r="11" spans="1:14" s="45" customFormat="1" ht="12.75">
      <c r="A11" s="571" t="s">
        <v>1301</v>
      </c>
      <c r="B11" s="52" t="s">
        <v>1304</v>
      </c>
      <c r="C11" s="576">
        <v>3.9047732779000177</v>
      </c>
      <c r="D11" s="242">
        <v>117.59</v>
      </c>
      <c r="E11" s="242">
        <v>0.1</v>
      </c>
      <c r="F11" s="242">
        <v>-0.2</v>
      </c>
      <c r="G11" s="242">
        <v>0</v>
      </c>
      <c r="H11" s="242">
        <v>0.5</v>
      </c>
      <c r="I11" s="242">
        <v>0</v>
      </c>
      <c r="J11" s="242">
        <v>1.8</v>
      </c>
      <c r="K11" s="242">
        <v>2.2999999999999998</v>
      </c>
      <c r="L11" s="577" t="s">
        <v>1301</v>
      </c>
      <c r="M11" s="55" t="s">
        <v>996</v>
      </c>
    </row>
    <row r="12" spans="1:14" s="45" customFormat="1" ht="12.75">
      <c r="A12" s="571" t="s">
        <v>1301</v>
      </c>
      <c r="B12" s="52" t="s">
        <v>1305</v>
      </c>
      <c r="C12" s="576">
        <v>28.452805476396758</v>
      </c>
      <c r="D12" s="242">
        <v>124.76</v>
      </c>
      <c r="E12" s="242">
        <v>-0.5</v>
      </c>
      <c r="F12" s="242">
        <v>0</v>
      </c>
      <c r="G12" s="242">
        <v>0</v>
      </c>
      <c r="H12" s="242">
        <v>-0.7</v>
      </c>
      <c r="I12" s="242">
        <v>0.3</v>
      </c>
      <c r="J12" s="242">
        <v>-4.3</v>
      </c>
      <c r="K12" s="242">
        <v>-1.5</v>
      </c>
      <c r="L12" s="577" t="s">
        <v>1301</v>
      </c>
      <c r="M12" s="55" t="s">
        <v>997</v>
      </c>
    </row>
    <row r="13" spans="1:14" s="570" customFormat="1" ht="12.75">
      <c r="A13" s="573" t="s">
        <v>1301</v>
      </c>
      <c r="B13" s="64" t="s">
        <v>1306</v>
      </c>
      <c r="C13" s="574">
        <v>32.718115734133399</v>
      </c>
      <c r="D13" s="237">
        <v>114.63</v>
      </c>
      <c r="E13" s="237">
        <v>-0.1</v>
      </c>
      <c r="F13" s="237">
        <v>-0.3</v>
      </c>
      <c r="G13" s="237">
        <v>-0.3</v>
      </c>
      <c r="H13" s="237">
        <v>-0.1</v>
      </c>
      <c r="I13" s="237">
        <v>0.6</v>
      </c>
      <c r="J13" s="237">
        <v>-4</v>
      </c>
      <c r="K13" s="237">
        <v>-0.8</v>
      </c>
      <c r="L13" s="575" t="s">
        <v>1301</v>
      </c>
      <c r="M13" s="566" t="s">
        <v>1097</v>
      </c>
    </row>
    <row r="14" spans="1:14" s="570" customFormat="1" ht="12.75">
      <c r="A14" s="573" t="s">
        <v>1301</v>
      </c>
      <c r="B14" s="64" t="s">
        <v>1307</v>
      </c>
      <c r="C14" s="574">
        <v>10.454123536516557</v>
      </c>
      <c r="D14" s="237">
        <v>111.81</v>
      </c>
      <c r="E14" s="237">
        <v>0.4</v>
      </c>
      <c r="F14" s="237">
        <v>-0.1</v>
      </c>
      <c r="G14" s="237">
        <v>0.3</v>
      </c>
      <c r="H14" s="237">
        <v>-0.5</v>
      </c>
      <c r="I14" s="237">
        <v>-0.2</v>
      </c>
      <c r="J14" s="237">
        <v>2</v>
      </c>
      <c r="K14" s="237">
        <v>0.9</v>
      </c>
      <c r="L14" s="575" t="s">
        <v>1301</v>
      </c>
      <c r="M14" s="566" t="s">
        <v>989</v>
      </c>
    </row>
    <row r="15" spans="1:14" s="570" customFormat="1" ht="12.75">
      <c r="A15" s="573" t="s">
        <v>1301</v>
      </c>
      <c r="B15" s="64" t="s">
        <v>951</v>
      </c>
      <c r="C15" s="574">
        <v>24.470181975053272</v>
      </c>
      <c r="D15" s="237">
        <v>109.04</v>
      </c>
      <c r="E15" s="237">
        <v>1.4</v>
      </c>
      <c r="F15" s="237">
        <v>7.1</v>
      </c>
      <c r="G15" s="237">
        <v>-0.6</v>
      </c>
      <c r="H15" s="237">
        <v>-6.6</v>
      </c>
      <c r="I15" s="237">
        <v>-8.5</v>
      </c>
      <c r="J15" s="237">
        <v>-7.6</v>
      </c>
      <c r="K15" s="237">
        <v>-1</v>
      </c>
      <c r="L15" s="575" t="s">
        <v>1301</v>
      </c>
      <c r="M15" s="566" t="s">
        <v>990</v>
      </c>
    </row>
    <row r="16" spans="1:14" s="570" customFormat="1" ht="12.75">
      <c r="A16" s="567" t="s">
        <v>1308</v>
      </c>
      <c r="B16" s="99" t="s">
        <v>1309</v>
      </c>
      <c r="C16" s="574">
        <v>1.2652767940190721</v>
      </c>
      <c r="D16" s="237">
        <v>116.28</v>
      </c>
      <c r="E16" s="237">
        <v>0.8</v>
      </c>
      <c r="F16" s="237">
        <v>0.6</v>
      </c>
      <c r="G16" s="237">
        <v>-0.7</v>
      </c>
      <c r="H16" s="237">
        <v>0.5</v>
      </c>
      <c r="I16" s="237">
        <v>-1</v>
      </c>
      <c r="J16" s="237">
        <v>3.6</v>
      </c>
      <c r="K16" s="237">
        <v>6.2</v>
      </c>
      <c r="L16" s="569" t="s">
        <v>1308</v>
      </c>
      <c r="M16" s="99" t="s">
        <v>991</v>
      </c>
    </row>
    <row r="17" spans="1:16" s="570" customFormat="1" ht="12.75">
      <c r="A17" s="567" t="s">
        <v>1310</v>
      </c>
      <c r="B17" s="99" t="s">
        <v>1311</v>
      </c>
      <c r="C17" s="574">
        <v>86.900036821053575</v>
      </c>
      <c r="D17" s="237">
        <v>118.27</v>
      </c>
      <c r="E17" s="237">
        <v>0.1</v>
      </c>
      <c r="F17" s="237">
        <v>-0.2</v>
      </c>
      <c r="G17" s="237">
        <v>-0.2</v>
      </c>
      <c r="H17" s="237">
        <v>-0.8</v>
      </c>
      <c r="I17" s="237">
        <v>0.1</v>
      </c>
      <c r="J17" s="237">
        <v>-3.6</v>
      </c>
      <c r="K17" s="237">
        <v>-1.6</v>
      </c>
      <c r="L17" s="569" t="s">
        <v>1310</v>
      </c>
      <c r="M17" s="99" t="s">
        <v>1312</v>
      </c>
    </row>
    <row r="18" spans="1:16" s="45" customFormat="1" ht="22.5">
      <c r="A18" s="578" t="s">
        <v>1313</v>
      </c>
      <c r="B18" s="579" t="s">
        <v>1314</v>
      </c>
      <c r="C18" s="580">
        <v>9.1411465949658801</v>
      </c>
      <c r="D18" s="237">
        <v>99.43</v>
      </c>
      <c r="E18" s="237">
        <v>-0.2</v>
      </c>
      <c r="F18" s="237">
        <v>14.2</v>
      </c>
      <c r="G18" s="237">
        <v>0</v>
      </c>
      <c r="H18" s="237">
        <v>-7.6</v>
      </c>
      <c r="I18" s="237">
        <v>-13.1</v>
      </c>
      <c r="J18" s="237">
        <v>-6.7</v>
      </c>
      <c r="K18" s="237">
        <v>7.9</v>
      </c>
      <c r="L18" s="581" t="s">
        <v>1313</v>
      </c>
      <c r="M18" s="582" t="s">
        <v>1315</v>
      </c>
    </row>
    <row r="19" spans="1:16" s="570" customFormat="1" ht="45.75" thickBot="1">
      <c r="A19" s="578" t="s">
        <v>1316</v>
      </c>
      <c r="B19" s="579" t="s">
        <v>1317</v>
      </c>
      <c r="C19" s="580">
        <v>2.6935397899615081</v>
      </c>
      <c r="D19" s="583">
        <v>113.46</v>
      </c>
      <c r="E19" s="583">
        <v>0</v>
      </c>
      <c r="F19" s="583">
        <v>0</v>
      </c>
      <c r="G19" s="583">
        <v>0</v>
      </c>
      <c r="H19" s="583">
        <v>0</v>
      </c>
      <c r="I19" s="583">
        <v>0</v>
      </c>
      <c r="J19" s="583">
        <v>2.2000000000000002</v>
      </c>
      <c r="K19" s="583">
        <v>3</v>
      </c>
      <c r="L19" s="581" t="s">
        <v>1316</v>
      </c>
      <c r="M19" s="582" t="s">
        <v>1318</v>
      </c>
    </row>
    <row r="20" spans="1:16" s="45" customFormat="1" ht="12" thickBot="1">
      <c r="D20" s="1004" t="s">
        <v>1319</v>
      </c>
      <c r="E20" s="897" t="s">
        <v>1320</v>
      </c>
      <c r="F20" s="897"/>
      <c r="G20" s="897"/>
      <c r="H20" s="897"/>
      <c r="I20" s="897"/>
      <c r="J20" s="897" t="s">
        <v>523</v>
      </c>
      <c r="K20" s="897"/>
      <c r="L20" s="564"/>
      <c r="M20" s="564"/>
    </row>
    <row r="21" spans="1:16" s="45" customFormat="1" ht="12" thickBot="1">
      <c r="D21" s="1004"/>
      <c r="E21" s="897"/>
      <c r="F21" s="897"/>
      <c r="G21" s="897"/>
      <c r="H21" s="897"/>
      <c r="I21" s="897"/>
      <c r="J21" s="897"/>
      <c r="K21" s="897"/>
      <c r="L21" s="564"/>
      <c r="M21" s="564"/>
    </row>
    <row r="22" spans="1:16" s="45" customFormat="1" ht="23.25" thickBot="1">
      <c r="D22" s="48" t="s">
        <v>487</v>
      </c>
      <c r="E22" s="48" t="s">
        <v>487</v>
      </c>
      <c r="F22" s="48" t="s">
        <v>488</v>
      </c>
      <c r="G22" s="48" t="s">
        <v>526</v>
      </c>
      <c r="H22" s="48" t="s">
        <v>708</v>
      </c>
      <c r="I22" s="48" t="s">
        <v>684</v>
      </c>
      <c r="J22" s="584" t="s">
        <v>376</v>
      </c>
      <c r="K22" s="84" t="s">
        <v>1321</v>
      </c>
      <c r="L22" s="564"/>
      <c r="M22" s="564"/>
    </row>
    <row r="23" spans="1:16" s="386" customFormat="1">
      <c r="A23" s="30" t="s">
        <v>1322</v>
      </c>
      <c r="B23" s="30"/>
      <c r="C23" s="30"/>
      <c r="D23" s="30"/>
      <c r="E23" s="30"/>
      <c r="F23" s="30"/>
      <c r="G23" s="30"/>
      <c r="H23" s="30"/>
      <c r="I23" s="30"/>
    </row>
    <row r="24" spans="1:16" s="386" customFormat="1">
      <c r="A24" s="30" t="s">
        <v>1323</v>
      </c>
      <c r="B24" s="30"/>
      <c r="C24" s="30"/>
      <c r="D24" s="30"/>
      <c r="E24" s="30"/>
      <c r="F24" s="30"/>
      <c r="G24" s="30"/>
      <c r="H24" s="30"/>
      <c r="I24" s="30"/>
    </row>
    <row r="25" spans="1:16" s="5" customFormat="1">
      <c r="E25" s="223"/>
      <c r="F25" s="223"/>
      <c r="G25" s="223"/>
      <c r="H25" s="223"/>
      <c r="I25" s="223"/>
      <c r="J25" s="223"/>
      <c r="K25" s="223"/>
      <c r="L25" s="223"/>
      <c r="M25" s="277"/>
    </row>
    <row r="26" spans="1:16" s="450" customFormat="1">
      <c r="A26" s="93" t="s">
        <v>140</v>
      </c>
      <c r="B26" s="470"/>
      <c r="C26" s="471"/>
      <c r="D26" s="471"/>
      <c r="E26" s="471"/>
      <c r="F26" s="95"/>
      <c r="G26" s="472"/>
      <c r="H26" s="472"/>
      <c r="I26" s="446"/>
      <c r="J26" s="445"/>
      <c r="K26" s="446"/>
      <c r="L26" s="447"/>
      <c r="M26" s="448"/>
      <c r="N26" s="449"/>
      <c r="O26" s="449"/>
      <c r="P26" s="449"/>
    </row>
    <row r="27" spans="1:16" s="450" customFormat="1">
      <c r="A27" s="95" t="s">
        <v>1324</v>
      </c>
      <c r="B27" s="473"/>
      <c r="C27" s="474"/>
      <c r="D27" s="448"/>
      <c r="E27" s="455"/>
      <c r="F27" s="475"/>
      <c r="G27" s="455"/>
      <c r="H27" s="455"/>
      <c r="I27" s="446"/>
      <c r="J27" s="446"/>
      <c r="L27" s="449"/>
      <c r="M27" s="448"/>
      <c r="N27" s="449"/>
      <c r="O27" s="449"/>
      <c r="P27" s="449"/>
    </row>
    <row r="28" spans="1:16" s="450" customFormat="1">
      <c r="A28" s="95" t="s">
        <v>1325</v>
      </c>
      <c r="B28" s="473"/>
      <c r="C28" s="474"/>
      <c r="D28" s="448"/>
      <c r="E28" s="455"/>
      <c r="F28" s="475"/>
      <c r="G28" s="455"/>
      <c r="H28" s="455"/>
      <c r="I28" s="446"/>
      <c r="J28" s="446"/>
      <c r="L28" s="449"/>
      <c r="M28" s="448"/>
      <c r="N28" s="449"/>
      <c r="O28" s="449"/>
      <c r="P28" s="449"/>
    </row>
    <row r="29" spans="1:16" s="450" customFormat="1">
      <c r="A29" s="95" t="s">
        <v>1326</v>
      </c>
      <c r="B29" s="473"/>
      <c r="C29" s="474"/>
      <c r="D29" s="448"/>
      <c r="E29" s="455"/>
      <c r="F29" s="475"/>
      <c r="G29" s="455"/>
      <c r="H29" s="455"/>
      <c r="I29" s="446"/>
      <c r="J29" s="446"/>
      <c r="L29" s="449"/>
      <c r="M29" s="448"/>
      <c r="N29" s="449"/>
      <c r="O29" s="449"/>
      <c r="P29" s="449"/>
    </row>
    <row r="30" spans="1:16" s="450" customFormat="1">
      <c r="A30" s="95" t="s">
        <v>1327</v>
      </c>
      <c r="B30" s="473"/>
      <c r="C30" s="474"/>
      <c r="D30" s="448"/>
      <c r="E30" s="455"/>
      <c r="F30" s="475"/>
      <c r="G30" s="455"/>
      <c r="H30" s="455"/>
      <c r="I30" s="446"/>
      <c r="J30" s="446"/>
      <c r="L30" s="449"/>
      <c r="M30" s="448"/>
      <c r="N30" s="449"/>
      <c r="O30" s="449"/>
      <c r="P30" s="449"/>
    </row>
    <row r="31" spans="1:16" s="450" customFormat="1">
      <c r="A31" s="95" t="s">
        <v>1328</v>
      </c>
      <c r="B31" s="473"/>
      <c r="C31" s="474"/>
      <c r="D31" s="448"/>
      <c r="E31" s="455"/>
      <c r="F31" s="475"/>
      <c r="G31" s="455"/>
      <c r="H31" s="455"/>
      <c r="I31" s="446"/>
      <c r="J31" s="446"/>
      <c r="L31" s="449"/>
      <c r="M31" s="448"/>
      <c r="N31" s="449"/>
      <c r="O31" s="449"/>
      <c r="P31" s="449"/>
    </row>
    <row r="32" spans="1:16" s="450" customFormat="1">
      <c r="A32" s="95" t="s">
        <v>1329</v>
      </c>
      <c r="B32" s="473"/>
      <c r="C32" s="474"/>
      <c r="D32" s="448"/>
      <c r="E32" s="455"/>
      <c r="F32" s="475"/>
      <c r="G32" s="455"/>
      <c r="H32" s="455"/>
      <c r="I32" s="446"/>
      <c r="J32" s="446"/>
      <c r="L32" s="449"/>
      <c r="M32" s="448"/>
      <c r="N32" s="449"/>
      <c r="O32" s="449"/>
      <c r="P32" s="449"/>
    </row>
    <row r="33" spans="1:16" s="450" customFormat="1">
      <c r="A33" s="95" t="s">
        <v>1330</v>
      </c>
      <c r="B33" s="473"/>
      <c r="C33" s="474"/>
      <c r="D33" s="448"/>
      <c r="E33" s="455"/>
      <c r="F33" s="475"/>
      <c r="G33" s="455"/>
      <c r="H33" s="455"/>
      <c r="I33" s="446"/>
      <c r="J33" s="446"/>
      <c r="L33" s="449"/>
      <c r="M33" s="448"/>
      <c r="N33" s="449"/>
      <c r="O33" s="449"/>
      <c r="P33" s="449"/>
    </row>
    <row r="34" spans="1:16" s="450" customFormat="1">
      <c r="A34" s="95" t="s">
        <v>1331</v>
      </c>
      <c r="B34" s="473"/>
      <c r="C34" s="474"/>
      <c r="D34" s="448"/>
      <c r="E34" s="455"/>
      <c r="F34" s="475"/>
      <c r="G34" s="455"/>
      <c r="H34" s="455"/>
      <c r="I34" s="446"/>
      <c r="J34" s="446"/>
      <c r="L34" s="449"/>
      <c r="M34" s="448"/>
      <c r="N34" s="449"/>
      <c r="O34" s="449"/>
      <c r="P34" s="449"/>
    </row>
  </sheetData>
  <mergeCells count="8">
    <mergeCell ref="D20:D21"/>
    <mergeCell ref="E20:I21"/>
    <mergeCell ref="J20:K21"/>
    <mergeCell ref="A1:M1"/>
    <mergeCell ref="A2:M2"/>
    <mergeCell ref="E4:I4"/>
    <mergeCell ref="J4:K4"/>
    <mergeCell ref="L5:M5"/>
  </mergeCells>
  <hyperlinks>
    <hyperlink ref="A27" r:id="rId1" xr:uid="{7FE39C49-611F-4170-9503-471D04CF6F25}"/>
    <hyperlink ref="A28" r:id="rId2" xr:uid="{B095B69C-C150-4C0F-A5BA-FF9C392857BB}"/>
    <hyperlink ref="A29" r:id="rId3" xr:uid="{E4FC5494-CA04-49F9-9A81-983DF4E4F138}"/>
    <hyperlink ref="A30" r:id="rId4" xr:uid="{50994201-C0A2-44E3-93B8-B3C12DA32959}"/>
    <hyperlink ref="A31" r:id="rId5" xr:uid="{D59DF99D-3DB0-4EAF-B897-44251942B995}"/>
    <hyperlink ref="A32" r:id="rId6" xr:uid="{E1D34506-E2BB-4E04-8481-74F0C2915830}"/>
    <hyperlink ref="A33" r:id="rId7" xr:uid="{0659B0BE-F79F-49EF-A8B5-0F40DA76A793}"/>
    <hyperlink ref="A34" r:id="rId8" xr:uid="{469AA7B7-09E6-4901-AE61-FA60CE7E5805}"/>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FFDCE-58C3-4804-A3C9-7D1C9A52FB92}">
  <dimension ref="A1:S70"/>
  <sheetViews>
    <sheetView showGridLines="0" workbookViewId="0">
      <selection sqref="A1:J1"/>
    </sheetView>
  </sheetViews>
  <sheetFormatPr defaultColWidth="9.140625" defaultRowHeight="12.75"/>
  <cols>
    <col min="1" max="1" width="11.7109375" style="585" customWidth="1"/>
    <col min="2" max="10" width="14.28515625" style="585" customWidth="1"/>
    <col min="11" max="13" width="9.140625" style="585"/>
    <col min="14" max="22" width="12.7109375" style="585" customWidth="1"/>
    <col min="23" max="16384" width="9.140625" style="585"/>
  </cols>
  <sheetData>
    <row r="1" spans="1:19">
      <c r="A1" s="942" t="s">
        <v>1332</v>
      </c>
      <c r="B1" s="942"/>
      <c r="C1" s="942"/>
      <c r="D1" s="942"/>
      <c r="E1" s="942"/>
      <c r="F1" s="942"/>
      <c r="G1" s="942"/>
      <c r="H1" s="942"/>
      <c r="I1" s="942"/>
      <c r="J1" s="942"/>
    </row>
    <row r="2" spans="1:19">
      <c r="A2" s="943" t="s">
        <v>1333</v>
      </c>
      <c r="B2" s="943"/>
      <c r="C2" s="943"/>
      <c r="D2" s="943"/>
      <c r="E2" s="943"/>
      <c r="F2" s="943"/>
      <c r="G2" s="943"/>
      <c r="H2" s="943"/>
      <c r="I2" s="943"/>
      <c r="J2" s="943"/>
    </row>
    <row r="3" spans="1:19">
      <c r="A3" s="200"/>
      <c r="B3" s="200"/>
      <c r="C3" s="200"/>
      <c r="D3" s="200"/>
      <c r="E3" s="200"/>
      <c r="F3" s="200"/>
      <c r="G3" s="200"/>
      <c r="H3" s="200"/>
      <c r="I3" s="200"/>
      <c r="J3" s="200"/>
    </row>
    <row r="4" spans="1:19" ht="11.45" customHeight="1" thickBot="1">
      <c r="A4" s="586"/>
      <c r="B4" s="1006" t="s">
        <v>944</v>
      </c>
      <c r="C4" s="1006"/>
      <c r="D4" s="587"/>
      <c r="E4" s="587"/>
      <c r="F4" s="587"/>
      <c r="G4" s="587"/>
      <c r="H4" s="587"/>
      <c r="I4" s="1007" t="s">
        <v>944</v>
      </c>
      <c r="J4" s="1007"/>
      <c r="M4" s="501"/>
    </row>
    <row r="5" spans="1:19" ht="27" customHeight="1" thickBot="1">
      <c r="A5" s="1005" t="s">
        <v>945</v>
      </c>
      <c r="B5" s="891" t="s">
        <v>1334</v>
      </c>
      <c r="C5" s="892"/>
      <c r="D5" s="893"/>
      <c r="E5" s="891" t="s">
        <v>1335</v>
      </c>
      <c r="F5" s="892"/>
      <c r="G5" s="893"/>
      <c r="H5" s="891" t="s">
        <v>1336</v>
      </c>
      <c r="I5" s="892"/>
      <c r="J5" s="893"/>
      <c r="K5" s="1005" t="s">
        <v>961</v>
      </c>
    </row>
    <row r="6" spans="1:19" ht="41.25" customHeight="1" thickBot="1">
      <c r="A6" s="1005"/>
      <c r="B6" s="34" t="s">
        <v>957</v>
      </c>
      <c r="C6" s="11" t="s">
        <v>1337</v>
      </c>
      <c r="D6" s="34" t="s">
        <v>1338</v>
      </c>
      <c r="E6" s="34" t="s">
        <v>957</v>
      </c>
      <c r="F6" s="11" t="s">
        <v>1337</v>
      </c>
      <c r="G6" s="34" t="s">
        <v>1338</v>
      </c>
      <c r="H6" s="34" t="s">
        <v>957</v>
      </c>
      <c r="I6" s="11" t="s">
        <v>1337</v>
      </c>
      <c r="J6" s="34" t="s">
        <v>1338</v>
      </c>
      <c r="K6" s="1005"/>
    </row>
    <row r="7" spans="1:19" ht="12.75" customHeight="1">
      <c r="A7" s="588"/>
      <c r="B7" s="589" t="s">
        <v>1339</v>
      </c>
      <c r="C7" s="590"/>
      <c r="D7" s="590"/>
      <c r="E7" s="591"/>
      <c r="F7" s="590"/>
      <c r="G7" s="590"/>
      <c r="H7" s="591"/>
      <c r="I7" s="590"/>
      <c r="J7" s="590"/>
    </row>
    <row r="8" spans="1:19" ht="12.75" customHeight="1">
      <c r="A8" s="592">
        <v>45383</v>
      </c>
      <c r="B8" s="593">
        <v>110.66</v>
      </c>
      <c r="C8" s="593">
        <v>109.46</v>
      </c>
      <c r="D8" s="593">
        <v>112.53</v>
      </c>
      <c r="E8" s="593">
        <v>110.54</v>
      </c>
      <c r="F8" s="593">
        <v>108.61</v>
      </c>
      <c r="G8" s="593">
        <v>113.55</v>
      </c>
      <c r="H8" s="593">
        <v>111.21</v>
      </c>
      <c r="I8" s="593">
        <v>110.16</v>
      </c>
      <c r="J8" s="593">
        <v>112.84</v>
      </c>
      <c r="K8" s="594" t="s">
        <v>1340</v>
      </c>
    </row>
    <row r="9" spans="1:19" ht="12.75" customHeight="1">
      <c r="A9" s="592">
        <v>45413</v>
      </c>
      <c r="B9" s="593">
        <v>106.91</v>
      </c>
      <c r="C9" s="593">
        <v>105.61</v>
      </c>
      <c r="D9" s="593">
        <v>108.93</v>
      </c>
      <c r="E9" s="593">
        <v>110.06</v>
      </c>
      <c r="F9" s="593">
        <v>109.23</v>
      </c>
      <c r="G9" s="593">
        <v>111.36</v>
      </c>
      <c r="H9" s="593">
        <v>112.09</v>
      </c>
      <c r="I9" s="593">
        <v>110.51</v>
      </c>
      <c r="J9" s="593">
        <v>114.56</v>
      </c>
      <c r="K9" s="594">
        <v>45413</v>
      </c>
    </row>
    <row r="10" spans="1:19" ht="12.75" customHeight="1">
      <c r="A10" s="592">
        <v>45444</v>
      </c>
      <c r="B10" s="593">
        <v>111.1</v>
      </c>
      <c r="C10" s="593">
        <v>109.67</v>
      </c>
      <c r="D10" s="593">
        <v>113.33</v>
      </c>
      <c r="E10" s="593">
        <v>110.4</v>
      </c>
      <c r="F10" s="593">
        <v>108.35</v>
      </c>
      <c r="G10" s="593">
        <v>113.61</v>
      </c>
      <c r="H10" s="593">
        <v>105.05</v>
      </c>
      <c r="I10" s="593">
        <v>103.72</v>
      </c>
      <c r="J10" s="593">
        <v>107.11</v>
      </c>
      <c r="K10" s="594">
        <v>45444</v>
      </c>
    </row>
    <row r="11" spans="1:19" ht="12.75" customHeight="1">
      <c r="A11" s="592">
        <v>45474</v>
      </c>
      <c r="B11" s="593">
        <v>109.71</v>
      </c>
      <c r="C11" s="593">
        <v>108.5</v>
      </c>
      <c r="D11" s="593">
        <v>111.59</v>
      </c>
      <c r="E11" s="593">
        <v>112.87</v>
      </c>
      <c r="F11" s="593">
        <v>112.82</v>
      </c>
      <c r="G11" s="593">
        <v>112.94</v>
      </c>
      <c r="H11" s="593">
        <v>116.74</v>
      </c>
      <c r="I11" s="593">
        <v>114.93</v>
      </c>
      <c r="J11" s="593">
        <v>119.58</v>
      </c>
      <c r="K11" s="594">
        <v>45474</v>
      </c>
    </row>
    <row r="12" spans="1:19" ht="12.75" customHeight="1">
      <c r="A12" s="592">
        <v>45505</v>
      </c>
      <c r="B12" s="593">
        <v>109.59</v>
      </c>
      <c r="C12" s="593">
        <v>109.59</v>
      </c>
      <c r="D12" s="593">
        <v>109.58</v>
      </c>
      <c r="E12" s="593">
        <v>104.26</v>
      </c>
      <c r="F12" s="593">
        <v>100.8</v>
      </c>
      <c r="G12" s="593">
        <v>109.66</v>
      </c>
      <c r="H12" s="593">
        <v>100.98</v>
      </c>
      <c r="I12" s="593">
        <v>99.54</v>
      </c>
      <c r="J12" s="593">
        <v>103.22</v>
      </c>
      <c r="K12" s="594" t="s">
        <v>1341</v>
      </c>
      <c r="L12" s="595"/>
      <c r="M12" s="595"/>
      <c r="N12" s="595"/>
      <c r="O12" s="595"/>
      <c r="P12" s="595"/>
      <c r="Q12" s="595"/>
      <c r="R12" s="595"/>
      <c r="S12" s="595"/>
    </row>
    <row r="13" spans="1:19" ht="12.75" customHeight="1">
      <c r="A13" s="592">
        <v>45536</v>
      </c>
      <c r="B13" s="593">
        <v>110.46</v>
      </c>
      <c r="C13" s="593">
        <v>110.15</v>
      </c>
      <c r="D13" s="593">
        <v>110.94</v>
      </c>
      <c r="E13" s="593">
        <v>110.82</v>
      </c>
      <c r="F13" s="593">
        <v>111.5</v>
      </c>
      <c r="G13" s="593">
        <v>109.75</v>
      </c>
      <c r="H13" s="593">
        <v>110.32</v>
      </c>
      <c r="I13" s="593">
        <v>110.11</v>
      </c>
      <c r="J13" s="593">
        <v>110.65</v>
      </c>
      <c r="K13" s="594">
        <v>45536</v>
      </c>
      <c r="L13" s="595"/>
      <c r="M13" s="595"/>
      <c r="N13" s="595"/>
      <c r="O13" s="595"/>
      <c r="P13" s="595"/>
      <c r="Q13" s="595"/>
      <c r="R13" s="595"/>
      <c r="S13" s="595"/>
    </row>
    <row r="14" spans="1:19" ht="12.75" customHeight="1">
      <c r="A14" s="592">
        <v>45566</v>
      </c>
      <c r="B14" s="593">
        <v>115.06</v>
      </c>
      <c r="C14" s="593">
        <v>114.47</v>
      </c>
      <c r="D14" s="593">
        <v>115.97</v>
      </c>
      <c r="E14" s="593">
        <v>116.46</v>
      </c>
      <c r="F14" s="593">
        <v>117.74</v>
      </c>
      <c r="G14" s="593">
        <v>114.45</v>
      </c>
      <c r="H14" s="593">
        <v>120.67</v>
      </c>
      <c r="I14" s="593">
        <v>119.94</v>
      </c>
      <c r="J14" s="593">
        <v>121.83</v>
      </c>
      <c r="K14" s="594" t="s">
        <v>1342</v>
      </c>
      <c r="L14" s="595"/>
      <c r="M14" s="595"/>
      <c r="N14" s="595"/>
      <c r="O14" s="595"/>
      <c r="P14" s="595"/>
      <c r="Q14" s="595"/>
      <c r="R14" s="595"/>
      <c r="S14" s="595"/>
    </row>
    <row r="15" spans="1:19" ht="12.75" customHeight="1">
      <c r="A15" s="592" t="s">
        <v>1343</v>
      </c>
      <c r="B15" s="593">
        <v>111.14</v>
      </c>
      <c r="C15" s="593">
        <v>111</v>
      </c>
      <c r="D15" s="593">
        <v>111.35</v>
      </c>
      <c r="E15" s="593">
        <v>111.81</v>
      </c>
      <c r="F15" s="593">
        <v>112.3</v>
      </c>
      <c r="G15" s="593">
        <v>111.04</v>
      </c>
      <c r="H15" s="593">
        <v>110.73</v>
      </c>
      <c r="I15" s="593">
        <v>110.14</v>
      </c>
      <c r="J15" s="593">
        <v>111.66</v>
      </c>
      <c r="K15" s="594">
        <v>45597</v>
      </c>
      <c r="L15" s="595"/>
      <c r="M15" s="595"/>
      <c r="N15" s="595"/>
      <c r="O15" s="595"/>
      <c r="P15" s="595"/>
      <c r="Q15" s="595"/>
      <c r="R15" s="595"/>
      <c r="S15" s="595"/>
    </row>
    <row r="16" spans="1:19" ht="12.75" customHeight="1">
      <c r="A16" s="592">
        <v>45627</v>
      </c>
      <c r="B16" s="593">
        <v>114</v>
      </c>
      <c r="C16" s="593">
        <v>113.74</v>
      </c>
      <c r="D16" s="593">
        <v>114.4</v>
      </c>
      <c r="E16" s="593">
        <v>106.6</v>
      </c>
      <c r="F16" s="593">
        <v>104.79</v>
      </c>
      <c r="G16" s="593">
        <v>109.42</v>
      </c>
      <c r="H16" s="593">
        <v>105.18</v>
      </c>
      <c r="I16" s="593">
        <v>105.28</v>
      </c>
      <c r="J16" s="593">
        <v>105.03</v>
      </c>
      <c r="K16" s="594" t="s">
        <v>1344</v>
      </c>
      <c r="L16" s="595"/>
      <c r="M16" s="595"/>
      <c r="N16" s="595"/>
      <c r="O16" s="595"/>
      <c r="P16" s="595"/>
      <c r="Q16" s="595"/>
      <c r="R16" s="595"/>
      <c r="S16" s="595"/>
    </row>
    <row r="17" spans="1:19" ht="12.75" customHeight="1">
      <c r="A17" s="592">
        <v>45658</v>
      </c>
      <c r="B17" s="593">
        <v>109.89</v>
      </c>
      <c r="C17" s="593">
        <v>109.75</v>
      </c>
      <c r="D17" s="593">
        <v>110.1</v>
      </c>
      <c r="E17" s="593">
        <v>109.51</v>
      </c>
      <c r="F17" s="593">
        <v>110.72</v>
      </c>
      <c r="G17" s="593">
        <v>107.62</v>
      </c>
      <c r="H17" s="593">
        <v>110.79</v>
      </c>
      <c r="I17" s="593">
        <v>112.01</v>
      </c>
      <c r="J17" s="593">
        <v>108.88</v>
      </c>
      <c r="K17" s="594">
        <v>45658</v>
      </c>
      <c r="L17" s="595"/>
      <c r="M17" s="595"/>
      <c r="N17" s="595"/>
      <c r="O17" s="595"/>
      <c r="P17" s="595"/>
      <c r="Q17" s="595"/>
      <c r="R17" s="595"/>
      <c r="S17" s="595"/>
    </row>
    <row r="18" spans="1:19" ht="12.75" customHeight="1">
      <c r="A18" s="592">
        <v>45689</v>
      </c>
      <c r="B18" s="593">
        <v>113.75</v>
      </c>
      <c r="C18" s="593">
        <v>113.04</v>
      </c>
      <c r="D18" s="593">
        <v>114.86</v>
      </c>
      <c r="E18" s="593">
        <v>111.46</v>
      </c>
      <c r="F18" s="593">
        <v>111.32</v>
      </c>
      <c r="G18" s="593">
        <v>111.69</v>
      </c>
      <c r="H18" s="593">
        <v>110.22</v>
      </c>
      <c r="I18" s="593">
        <v>110.1</v>
      </c>
      <c r="J18" s="593">
        <v>110.42</v>
      </c>
      <c r="K18" s="594">
        <v>45689</v>
      </c>
      <c r="L18" s="595"/>
      <c r="M18" s="595"/>
      <c r="N18" s="595"/>
      <c r="O18" s="595"/>
      <c r="P18" s="595"/>
      <c r="Q18" s="595"/>
      <c r="R18" s="595"/>
      <c r="S18" s="595"/>
    </row>
    <row r="19" spans="1:19" ht="12.75" customHeight="1">
      <c r="A19" s="592">
        <v>45717</v>
      </c>
      <c r="B19" s="593">
        <v>108.06</v>
      </c>
      <c r="C19" s="593">
        <v>107.01</v>
      </c>
      <c r="D19" s="593">
        <v>109.71</v>
      </c>
      <c r="E19" s="593">
        <v>114.02</v>
      </c>
      <c r="F19" s="593">
        <v>113.43</v>
      </c>
      <c r="G19" s="593">
        <v>114.94</v>
      </c>
      <c r="H19" s="593">
        <v>111.1</v>
      </c>
      <c r="I19" s="593">
        <v>110.53</v>
      </c>
      <c r="J19" s="593">
        <v>111.99</v>
      </c>
      <c r="K19" s="594">
        <v>45717</v>
      </c>
      <c r="L19" s="595"/>
      <c r="M19" s="595"/>
      <c r="N19" s="595"/>
      <c r="O19" s="595"/>
      <c r="P19" s="595"/>
      <c r="Q19" s="595"/>
      <c r="R19" s="595"/>
      <c r="S19" s="595"/>
    </row>
    <row r="20" spans="1:19" ht="12.75" customHeight="1">
      <c r="A20" s="592">
        <v>45748</v>
      </c>
      <c r="B20" s="593">
        <v>112.38</v>
      </c>
      <c r="C20" s="593">
        <v>111.7</v>
      </c>
      <c r="D20" s="593">
        <v>113.43</v>
      </c>
      <c r="E20" s="593">
        <v>111.25</v>
      </c>
      <c r="F20" s="593">
        <v>110.82</v>
      </c>
      <c r="G20" s="593">
        <v>111.92</v>
      </c>
      <c r="H20" s="593">
        <v>111.29</v>
      </c>
      <c r="I20" s="593">
        <v>110.91</v>
      </c>
      <c r="J20" s="593">
        <v>111.9</v>
      </c>
      <c r="K20" s="594" t="s">
        <v>1345</v>
      </c>
      <c r="L20" s="595"/>
      <c r="M20" s="595"/>
      <c r="N20" s="595"/>
      <c r="O20" s="595"/>
      <c r="P20" s="595"/>
      <c r="Q20" s="595"/>
      <c r="R20" s="595"/>
      <c r="S20" s="595"/>
    </row>
    <row r="21" spans="1:19" ht="12.75" customHeight="1">
      <c r="A21" s="596" t="s">
        <v>1346</v>
      </c>
      <c r="B21" s="593">
        <v>111.87</v>
      </c>
      <c r="C21" s="593">
        <v>111.49</v>
      </c>
      <c r="D21" s="593">
        <v>112.46</v>
      </c>
      <c r="E21" s="593">
        <v>115.96</v>
      </c>
      <c r="F21" s="593">
        <v>115.35</v>
      </c>
      <c r="G21" s="593">
        <v>116.91</v>
      </c>
      <c r="H21" s="593">
        <v>114.48</v>
      </c>
      <c r="I21" s="593">
        <v>113.91</v>
      </c>
      <c r="J21" s="593">
        <v>115.38</v>
      </c>
      <c r="K21" s="594" t="s">
        <v>1347</v>
      </c>
      <c r="L21" s="595"/>
      <c r="M21" s="595"/>
      <c r="N21" s="595"/>
      <c r="O21" s="595"/>
      <c r="P21" s="595"/>
      <c r="Q21" s="595"/>
      <c r="R21" s="595"/>
      <c r="S21" s="595"/>
    </row>
    <row r="22" spans="1:19" ht="12.75" customHeight="1">
      <c r="A22" s="596" t="s">
        <v>1348</v>
      </c>
      <c r="B22" s="593">
        <v>113.27</v>
      </c>
      <c r="C22" s="593">
        <v>112.49</v>
      </c>
      <c r="D22" s="593">
        <v>114.48</v>
      </c>
      <c r="E22" s="593">
        <v>111.95</v>
      </c>
      <c r="F22" s="593">
        <v>111.14</v>
      </c>
      <c r="G22" s="593">
        <v>113.22</v>
      </c>
      <c r="H22" s="593">
        <v>107.12</v>
      </c>
      <c r="I22" s="593">
        <v>106.4</v>
      </c>
      <c r="J22" s="593">
        <v>108.24</v>
      </c>
      <c r="K22" s="594" t="s">
        <v>1349</v>
      </c>
      <c r="L22" s="595"/>
      <c r="M22" s="595"/>
      <c r="N22" s="595"/>
      <c r="O22" s="595"/>
      <c r="P22" s="595"/>
      <c r="Q22" s="595"/>
      <c r="R22" s="595"/>
      <c r="S22" s="595"/>
    </row>
    <row r="23" spans="1:19" ht="12.75" customHeight="1">
      <c r="A23" s="597">
        <v>45839</v>
      </c>
      <c r="B23" s="593">
        <v>111.59</v>
      </c>
      <c r="C23" s="593">
        <v>111.69</v>
      </c>
      <c r="D23" s="593">
        <v>111.44</v>
      </c>
      <c r="E23" s="593">
        <v>116.58</v>
      </c>
      <c r="F23" s="593">
        <v>116.19</v>
      </c>
      <c r="G23" s="593">
        <v>117.2</v>
      </c>
      <c r="H23" s="593">
        <v>118.78</v>
      </c>
      <c r="I23" s="593">
        <v>118.36</v>
      </c>
      <c r="J23" s="593">
        <v>119.42</v>
      </c>
      <c r="K23" s="594">
        <v>45839</v>
      </c>
      <c r="L23" s="595"/>
      <c r="M23" s="595"/>
      <c r="N23" s="595"/>
      <c r="O23" s="595"/>
      <c r="P23" s="595"/>
      <c r="Q23" s="595"/>
      <c r="R23" s="595"/>
      <c r="S23" s="595"/>
    </row>
    <row r="24" spans="1:19" ht="3.75" customHeight="1">
      <c r="A24" s="592"/>
      <c r="B24" s="593"/>
      <c r="C24" s="593"/>
      <c r="D24" s="593"/>
      <c r="E24" s="593"/>
      <c r="F24" s="593"/>
      <c r="G24" s="593"/>
      <c r="H24" s="593"/>
      <c r="I24" s="593"/>
      <c r="J24" s="593"/>
      <c r="K24" s="594"/>
    </row>
    <row r="25" spans="1:19" ht="12.75" customHeight="1">
      <c r="A25" s="591"/>
      <c r="B25" s="589" t="s">
        <v>1350</v>
      </c>
      <c r="C25" s="591"/>
      <c r="D25" s="591"/>
      <c r="E25" s="591"/>
      <c r="F25" s="591"/>
      <c r="G25" s="591"/>
      <c r="H25" s="591"/>
      <c r="I25" s="591"/>
      <c r="J25" s="591"/>
    </row>
    <row r="26" spans="1:19" ht="12.75" customHeight="1">
      <c r="A26" s="592">
        <v>45474</v>
      </c>
      <c r="B26" s="593">
        <v>-0.3</v>
      </c>
      <c r="C26" s="593">
        <v>-0.3</v>
      </c>
      <c r="D26" s="593">
        <v>-0.3</v>
      </c>
      <c r="E26" s="593">
        <v>0.7</v>
      </c>
      <c r="F26" s="593">
        <v>1.3</v>
      </c>
      <c r="G26" s="593">
        <v>-0.2</v>
      </c>
      <c r="H26" s="593">
        <v>1.7</v>
      </c>
      <c r="I26" s="593">
        <v>1.5</v>
      </c>
      <c r="J26" s="593">
        <v>2</v>
      </c>
      <c r="K26" s="594">
        <v>45474</v>
      </c>
    </row>
    <row r="27" spans="1:19" ht="12.75" customHeight="1">
      <c r="A27" s="592">
        <v>45505</v>
      </c>
      <c r="B27" s="593">
        <v>0.8</v>
      </c>
      <c r="C27" s="593">
        <v>1.2</v>
      </c>
      <c r="D27" s="593">
        <v>0.2</v>
      </c>
      <c r="E27" s="593">
        <v>-1.7</v>
      </c>
      <c r="F27" s="593">
        <v>-2.6</v>
      </c>
      <c r="G27" s="593">
        <v>-0.5</v>
      </c>
      <c r="H27" s="593">
        <v>-3.3</v>
      </c>
      <c r="I27" s="593">
        <v>-3.3</v>
      </c>
      <c r="J27" s="593">
        <v>-3.3</v>
      </c>
      <c r="K27" s="594" t="s">
        <v>1341</v>
      </c>
    </row>
    <row r="28" spans="1:19" ht="12.75" customHeight="1">
      <c r="A28" s="592">
        <v>45536</v>
      </c>
      <c r="B28" s="593">
        <v>-0.2</v>
      </c>
      <c r="C28" s="593">
        <v>0.1</v>
      </c>
      <c r="D28" s="593">
        <v>-0.7</v>
      </c>
      <c r="E28" s="593">
        <v>0.1</v>
      </c>
      <c r="F28" s="593">
        <v>1</v>
      </c>
      <c r="G28" s="593">
        <v>-1.1000000000000001</v>
      </c>
      <c r="H28" s="593">
        <v>1.6</v>
      </c>
      <c r="I28" s="593">
        <v>2</v>
      </c>
      <c r="J28" s="593">
        <v>1.1000000000000001</v>
      </c>
      <c r="K28" s="594">
        <v>45536</v>
      </c>
    </row>
    <row r="29" spans="1:19" ht="14.1" customHeight="1">
      <c r="A29" s="592">
        <v>45566</v>
      </c>
      <c r="B29" s="593">
        <v>1.6</v>
      </c>
      <c r="C29" s="593">
        <v>1.8</v>
      </c>
      <c r="D29" s="593">
        <v>1.3</v>
      </c>
      <c r="E29" s="593">
        <v>1.1000000000000001</v>
      </c>
      <c r="F29" s="593">
        <v>1.5</v>
      </c>
      <c r="G29" s="593">
        <v>0.5</v>
      </c>
      <c r="H29" s="593">
        <v>1.2</v>
      </c>
      <c r="I29" s="593">
        <v>1.5</v>
      </c>
      <c r="J29" s="593">
        <v>0.7</v>
      </c>
      <c r="K29" s="594" t="s">
        <v>1342</v>
      </c>
    </row>
    <row r="30" spans="1:19" ht="14.1" customHeight="1">
      <c r="A30" s="592" t="s">
        <v>1343</v>
      </c>
      <c r="B30" s="593">
        <v>0.5</v>
      </c>
      <c r="C30" s="593">
        <v>0.4</v>
      </c>
      <c r="D30" s="593">
        <v>0.5</v>
      </c>
      <c r="E30" s="593">
        <v>2.2999999999999998</v>
      </c>
      <c r="F30" s="593">
        <v>3.5</v>
      </c>
      <c r="G30" s="593">
        <v>0.4</v>
      </c>
      <c r="H30" s="593">
        <v>2.9</v>
      </c>
      <c r="I30" s="593">
        <v>3.2</v>
      </c>
      <c r="J30" s="593">
        <v>2.5</v>
      </c>
      <c r="K30" s="594">
        <v>45597</v>
      </c>
    </row>
    <row r="31" spans="1:19" ht="14.1" customHeight="1">
      <c r="A31" s="592">
        <v>45627</v>
      </c>
      <c r="B31" s="593">
        <v>1.1000000000000001</v>
      </c>
      <c r="C31" s="593">
        <v>1.1000000000000001</v>
      </c>
      <c r="D31" s="593">
        <v>1</v>
      </c>
      <c r="E31" s="593">
        <v>-1.2</v>
      </c>
      <c r="F31" s="593">
        <v>-2</v>
      </c>
      <c r="G31" s="593">
        <v>-0.1</v>
      </c>
      <c r="H31" s="593">
        <v>-1.5</v>
      </c>
      <c r="I31" s="593">
        <v>-1.4</v>
      </c>
      <c r="J31" s="593">
        <v>-1.6</v>
      </c>
      <c r="K31" s="594" t="s">
        <v>1344</v>
      </c>
    </row>
    <row r="32" spans="1:19" ht="14.1" customHeight="1">
      <c r="A32" s="592">
        <v>45658</v>
      </c>
      <c r="B32" s="593">
        <v>-1.5</v>
      </c>
      <c r="C32" s="593">
        <v>-1.4</v>
      </c>
      <c r="D32" s="593">
        <v>-1.7</v>
      </c>
      <c r="E32" s="593">
        <v>-2.1</v>
      </c>
      <c r="F32" s="593">
        <v>-2.1</v>
      </c>
      <c r="G32" s="593">
        <v>-2</v>
      </c>
      <c r="H32" s="593">
        <v>-2.9</v>
      </c>
      <c r="I32" s="593">
        <v>-2.4</v>
      </c>
      <c r="J32" s="593">
        <v>-3.8</v>
      </c>
      <c r="K32" s="594">
        <v>45658</v>
      </c>
    </row>
    <row r="33" spans="1:11" ht="14.1" customHeight="1">
      <c r="A33" s="592">
        <v>45689</v>
      </c>
      <c r="B33" s="593">
        <v>0.8</v>
      </c>
      <c r="C33" s="593">
        <v>0.6</v>
      </c>
      <c r="D33" s="593">
        <v>1</v>
      </c>
      <c r="E33" s="593">
        <v>-0.1</v>
      </c>
      <c r="F33" s="593">
        <v>-0.3</v>
      </c>
      <c r="G33" s="593">
        <v>0.2</v>
      </c>
      <c r="H33" s="593">
        <v>-0.2</v>
      </c>
      <c r="I33" s="593">
        <v>0</v>
      </c>
      <c r="J33" s="593">
        <v>-0.4</v>
      </c>
      <c r="K33" s="594">
        <v>45689</v>
      </c>
    </row>
    <row r="34" spans="1:11" ht="14.1" customHeight="1">
      <c r="A34" s="592">
        <v>45717</v>
      </c>
      <c r="B34" s="593">
        <v>-1.8</v>
      </c>
      <c r="C34" s="593">
        <v>-2</v>
      </c>
      <c r="D34" s="593">
        <v>-1.4</v>
      </c>
      <c r="E34" s="593">
        <v>2.2999999999999998</v>
      </c>
      <c r="F34" s="593">
        <v>2.6</v>
      </c>
      <c r="G34" s="593">
        <v>1.7</v>
      </c>
      <c r="H34" s="593">
        <v>1.8</v>
      </c>
      <c r="I34" s="593">
        <v>1.6</v>
      </c>
      <c r="J34" s="593">
        <v>2.1</v>
      </c>
      <c r="K34" s="594">
        <v>45717</v>
      </c>
    </row>
    <row r="35" spans="1:11" ht="14.1" customHeight="1">
      <c r="A35" s="592">
        <v>45748</v>
      </c>
      <c r="B35" s="593">
        <v>0.8</v>
      </c>
      <c r="C35" s="593">
        <v>0.6</v>
      </c>
      <c r="D35" s="593">
        <v>1</v>
      </c>
      <c r="E35" s="593">
        <v>0.5</v>
      </c>
      <c r="F35" s="593">
        <v>0</v>
      </c>
      <c r="G35" s="593">
        <v>1.3</v>
      </c>
      <c r="H35" s="593">
        <v>0.2</v>
      </c>
      <c r="I35" s="593">
        <v>-0.3</v>
      </c>
      <c r="J35" s="593">
        <v>0.9</v>
      </c>
      <c r="K35" s="594" t="s">
        <v>1345</v>
      </c>
    </row>
    <row r="36" spans="1:11" ht="14.1" customHeight="1">
      <c r="A36" s="596" t="s">
        <v>1346</v>
      </c>
      <c r="B36" s="593">
        <v>-0.6</v>
      </c>
      <c r="C36" s="593">
        <v>-0.5</v>
      </c>
      <c r="D36" s="593">
        <v>-0.7</v>
      </c>
      <c r="E36" s="593">
        <v>1.3</v>
      </c>
      <c r="F36" s="593">
        <v>1.2</v>
      </c>
      <c r="G36" s="593">
        <v>1.5</v>
      </c>
      <c r="H36" s="593">
        <v>1.3</v>
      </c>
      <c r="I36" s="593">
        <v>1.1000000000000001</v>
      </c>
      <c r="J36" s="593">
        <v>1.5</v>
      </c>
      <c r="K36" s="594" t="s">
        <v>1347</v>
      </c>
    </row>
    <row r="37" spans="1:11" ht="14.1" customHeight="1">
      <c r="A37" s="596" t="s">
        <v>1348</v>
      </c>
      <c r="B37" s="593">
        <v>1.6</v>
      </c>
      <c r="C37" s="593">
        <v>1.7</v>
      </c>
      <c r="D37" s="593">
        <v>1.4</v>
      </c>
      <c r="E37" s="593">
        <v>-0.6</v>
      </c>
      <c r="F37" s="593">
        <v>-0.7</v>
      </c>
      <c r="G37" s="593">
        <v>-0.5</v>
      </c>
      <c r="H37" s="593">
        <v>-1.2</v>
      </c>
      <c r="I37" s="593">
        <v>-1.2</v>
      </c>
      <c r="J37" s="593">
        <v>-1.1000000000000001</v>
      </c>
      <c r="K37" s="594" t="s">
        <v>1349</v>
      </c>
    </row>
    <row r="38" spans="1:11" ht="14.1" customHeight="1">
      <c r="A38" s="597">
        <v>45839</v>
      </c>
      <c r="B38" s="593">
        <v>-0.2</v>
      </c>
      <c r="C38" s="593">
        <v>0</v>
      </c>
      <c r="D38" s="593">
        <v>-0.6</v>
      </c>
      <c r="E38" s="593">
        <v>1.6</v>
      </c>
      <c r="F38" s="593">
        <v>1.6</v>
      </c>
      <c r="G38" s="593">
        <v>1.5</v>
      </c>
      <c r="H38" s="593">
        <v>2.2000000000000002</v>
      </c>
      <c r="I38" s="593">
        <v>2.2000000000000002</v>
      </c>
      <c r="J38" s="593">
        <v>2.2000000000000002</v>
      </c>
      <c r="K38" s="594">
        <v>45839</v>
      </c>
    </row>
    <row r="39" spans="1:11" ht="12.75" customHeight="1">
      <c r="A39" s="591"/>
      <c r="B39" s="589" t="s">
        <v>1351</v>
      </c>
      <c r="C39" s="591"/>
      <c r="D39" s="591"/>
      <c r="E39" s="591"/>
      <c r="F39" s="591"/>
      <c r="G39" s="591"/>
      <c r="H39" s="591"/>
      <c r="I39" s="591"/>
      <c r="J39" s="591"/>
      <c r="K39" s="598"/>
    </row>
    <row r="40" spans="1:11" ht="12.75" customHeight="1">
      <c r="A40" s="592">
        <v>45474</v>
      </c>
      <c r="B40" s="593">
        <v>0.8</v>
      </c>
      <c r="C40" s="593">
        <v>0.7</v>
      </c>
      <c r="D40" s="593">
        <v>1.1000000000000001</v>
      </c>
      <c r="E40" s="593">
        <v>0.31</v>
      </c>
      <c r="F40" s="593">
        <v>0.7</v>
      </c>
      <c r="G40" s="593">
        <v>-0.3</v>
      </c>
      <c r="H40" s="593">
        <v>0.1</v>
      </c>
      <c r="I40" s="593">
        <v>-0.1</v>
      </c>
      <c r="J40" s="593">
        <v>0.3</v>
      </c>
      <c r="K40" s="594">
        <v>45474</v>
      </c>
    </row>
    <row r="41" spans="1:11" ht="12.75" customHeight="1">
      <c r="A41" s="592">
        <v>45505</v>
      </c>
      <c r="B41" s="593">
        <v>1.3</v>
      </c>
      <c r="C41" s="593">
        <v>1.3</v>
      </c>
      <c r="D41" s="593">
        <v>1.3</v>
      </c>
      <c r="E41" s="593">
        <v>1.47</v>
      </c>
      <c r="F41" s="593">
        <v>1.2</v>
      </c>
      <c r="G41" s="593">
        <v>1.9</v>
      </c>
      <c r="H41" s="593">
        <v>0</v>
      </c>
      <c r="I41" s="593">
        <v>-0.1</v>
      </c>
      <c r="J41" s="593">
        <v>0</v>
      </c>
      <c r="K41" s="594" t="s">
        <v>1341</v>
      </c>
    </row>
    <row r="42" spans="1:11" ht="12.75" customHeight="1">
      <c r="A42" s="592">
        <v>45536</v>
      </c>
      <c r="B42" s="593">
        <v>1.5</v>
      </c>
      <c r="C42" s="593">
        <v>1.8</v>
      </c>
      <c r="D42" s="593">
        <v>1</v>
      </c>
      <c r="E42" s="593">
        <v>1.29</v>
      </c>
      <c r="F42" s="593">
        <v>1.8</v>
      </c>
      <c r="G42" s="593">
        <v>0.5</v>
      </c>
      <c r="H42" s="593">
        <v>2.4</v>
      </c>
      <c r="I42" s="593">
        <v>2.7</v>
      </c>
      <c r="J42" s="593">
        <v>2</v>
      </c>
      <c r="K42" s="594">
        <v>45536</v>
      </c>
    </row>
    <row r="43" spans="1:11" ht="12.75" customHeight="1">
      <c r="A43" s="592">
        <v>45566</v>
      </c>
      <c r="B43" s="593">
        <v>2.9</v>
      </c>
      <c r="C43" s="593">
        <v>3.5</v>
      </c>
      <c r="D43" s="593">
        <v>2.1</v>
      </c>
      <c r="E43" s="593">
        <v>2.74</v>
      </c>
      <c r="F43" s="593">
        <v>3.6</v>
      </c>
      <c r="G43" s="593">
        <v>1.4</v>
      </c>
      <c r="H43" s="593">
        <v>3.4</v>
      </c>
      <c r="I43" s="593">
        <v>3.9</v>
      </c>
      <c r="J43" s="593">
        <v>2.5</v>
      </c>
      <c r="K43" s="594" t="s">
        <v>1342</v>
      </c>
    </row>
    <row r="44" spans="1:11" ht="12.75" customHeight="1">
      <c r="A44" s="592" t="s">
        <v>1343</v>
      </c>
      <c r="B44" s="593">
        <v>3.2</v>
      </c>
      <c r="C44" s="593">
        <v>3.9</v>
      </c>
      <c r="D44" s="593">
        <v>2</v>
      </c>
      <c r="E44" s="593">
        <v>1.99</v>
      </c>
      <c r="F44" s="593">
        <v>3.9</v>
      </c>
      <c r="G44" s="593">
        <v>-1</v>
      </c>
      <c r="H44" s="593">
        <v>3.5</v>
      </c>
      <c r="I44" s="593">
        <v>4.2</v>
      </c>
      <c r="J44" s="593">
        <v>2.2999999999999998</v>
      </c>
      <c r="K44" s="594">
        <v>45597</v>
      </c>
    </row>
    <row r="45" spans="1:11" ht="12.75" customHeight="1">
      <c r="A45" s="592">
        <v>45627</v>
      </c>
      <c r="B45" s="593">
        <v>3.4</v>
      </c>
      <c r="C45" s="593">
        <v>4</v>
      </c>
      <c r="D45" s="593">
        <v>2.5</v>
      </c>
      <c r="E45" s="593">
        <v>3.08</v>
      </c>
      <c r="F45" s="593">
        <v>4.0999999999999996</v>
      </c>
      <c r="G45" s="593">
        <v>1.5</v>
      </c>
      <c r="H45" s="593">
        <v>5.5</v>
      </c>
      <c r="I45" s="593">
        <v>6.2</v>
      </c>
      <c r="J45" s="593">
        <v>4.5999999999999996</v>
      </c>
      <c r="K45" s="594" t="s">
        <v>1344</v>
      </c>
    </row>
    <row r="46" spans="1:11" ht="12.75" customHeight="1">
      <c r="A46" s="592">
        <v>45658</v>
      </c>
      <c r="B46" s="593">
        <v>1.3</v>
      </c>
      <c r="C46" s="593">
        <v>2.2000000000000002</v>
      </c>
      <c r="D46" s="593">
        <v>0</v>
      </c>
      <c r="E46" s="593">
        <v>1.54</v>
      </c>
      <c r="F46" s="593">
        <v>2.2000000000000002</v>
      </c>
      <c r="G46" s="593">
        <v>0.5</v>
      </c>
      <c r="H46" s="593">
        <v>2.1</v>
      </c>
      <c r="I46" s="593">
        <v>3.1</v>
      </c>
      <c r="J46" s="593">
        <v>0.8</v>
      </c>
      <c r="K46" s="594">
        <v>45658</v>
      </c>
    </row>
    <row r="47" spans="1:11" ht="12.75" customHeight="1">
      <c r="A47" s="592">
        <v>45689</v>
      </c>
      <c r="B47" s="593">
        <v>2.1</v>
      </c>
      <c r="C47" s="593">
        <v>3</v>
      </c>
      <c r="D47" s="593">
        <v>0.7</v>
      </c>
      <c r="E47" s="593">
        <v>2.65</v>
      </c>
      <c r="F47" s="593">
        <v>3</v>
      </c>
      <c r="G47" s="593">
        <v>2.1</v>
      </c>
      <c r="H47" s="593">
        <v>2.5</v>
      </c>
      <c r="I47" s="593">
        <v>3.4</v>
      </c>
      <c r="J47" s="593">
        <v>1.1000000000000001</v>
      </c>
      <c r="K47" s="594">
        <v>45689</v>
      </c>
    </row>
    <row r="48" spans="1:11" ht="12.75" customHeight="1">
      <c r="A48" s="592">
        <v>45717</v>
      </c>
      <c r="B48" s="593">
        <v>1.2</v>
      </c>
      <c r="C48" s="593">
        <v>2.1</v>
      </c>
      <c r="D48" s="593">
        <v>-0.2</v>
      </c>
      <c r="E48" s="593">
        <v>1.2</v>
      </c>
      <c r="F48" s="593">
        <v>2.1</v>
      </c>
      <c r="G48" s="593">
        <v>-0.2</v>
      </c>
      <c r="H48" s="593">
        <v>0.2</v>
      </c>
      <c r="I48" s="593">
        <v>1.1000000000000001</v>
      </c>
      <c r="J48" s="593">
        <v>-1.1000000000000001</v>
      </c>
      <c r="K48" s="594">
        <v>45717</v>
      </c>
    </row>
    <row r="49" spans="1:12" ht="12.75" customHeight="1">
      <c r="A49" s="592">
        <v>45748</v>
      </c>
      <c r="B49" s="593">
        <v>2</v>
      </c>
      <c r="C49" s="593">
        <v>2.6</v>
      </c>
      <c r="D49" s="593">
        <v>1</v>
      </c>
      <c r="E49" s="593">
        <v>1.66</v>
      </c>
      <c r="F49" s="593">
        <v>2.6</v>
      </c>
      <c r="G49" s="593">
        <v>0.2</v>
      </c>
      <c r="H49" s="593">
        <v>0.5</v>
      </c>
      <c r="I49" s="593">
        <v>1.2</v>
      </c>
      <c r="J49" s="593">
        <v>-0.4</v>
      </c>
      <c r="K49" s="594" t="s">
        <v>1345</v>
      </c>
    </row>
    <row r="50" spans="1:12" ht="12.75" customHeight="1">
      <c r="A50" s="596" t="s">
        <v>1346</v>
      </c>
      <c r="B50" s="593">
        <v>2.2000000000000002</v>
      </c>
      <c r="C50" s="593">
        <v>2.8</v>
      </c>
      <c r="D50" s="593">
        <v>1.3</v>
      </c>
      <c r="E50" s="593">
        <v>2.2000000000000002</v>
      </c>
      <c r="F50" s="593">
        <v>2.9</v>
      </c>
      <c r="G50" s="593">
        <v>1.1000000000000001</v>
      </c>
      <c r="H50" s="593">
        <v>1.2</v>
      </c>
      <c r="I50" s="593">
        <v>1.9</v>
      </c>
      <c r="J50" s="593">
        <v>0.2</v>
      </c>
      <c r="K50" s="594" t="s">
        <v>1347</v>
      </c>
    </row>
    <row r="51" spans="1:12" ht="12.75" customHeight="1">
      <c r="A51" s="596" t="s">
        <v>1348</v>
      </c>
      <c r="B51" s="593">
        <v>2.7</v>
      </c>
      <c r="C51" s="593">
        <v>3.4</v>
      </c>
      <c r="D51" s="593">
        <v>1.7</v>
      </c>
      <c r="E51" s="593">
        <v>2.46</v>
      </c>
      <c r="F51" s="593">
        <v>3.4</v>
      </c>
      <c r="G51" s="593">
        <v>1</v>
      </c>
      <c r="H51" s="593">
        <v>1.4</v>
      </c>
      <c r="I51" s="593">
        <v>2.1</v>
      </c>
      <c r="J51" s="593">
        <v>0.3</v>
      </c>
      <c r="K51" s="594" t="s">
        <v>1349</v>
      </c>
    </row>
    <row r="52" spans="1:12" ht="12.75" customHeight="1">
      <c r="A52" s="597">
        <v>45839</v>
      </c>
      <c r="B52" s="593">
        <v>2.7</v>
      </c>
      <c r="C52" s="593">
        <v>3.7</v>
      </c>
      <c r="D52" s="593">
        <v>1.4</v>
      </c>
      <c r="E52" s="593">
        <v>3.35</v>
      </c>
      <c r="F52" s="593">
        <v>3.7</v>
      </c>
      <c r="G52" s="593">
        <v>2.8</v>
      </c>
      <c r="H52" s="593">
        <v>1.9</v>
      </c>
      <c r="I52" s="593">
        <v>2.9</v>
      </c>
      <c r="J52" s="593">
        <v>0.5</v>
      </c>
      <c r="K52" s="594">
        <v>45839</v>
      </c>
      <c r="L52" s="595"/>
    </row>
    <row r="53" spans="1:12" ht="12.75" customHeight="1">
      <c r="A53" s="592"/>
      <c r="B53" s="599" t="s">
        <v>1352</v>
      </c>
      <c r="C53" s="591"/>
      <c r="D53" s="591"/>
      <c r="E53" s="591"/>
      <c r="F53" s="591"/>
      <c r="G53" s="591"/>
      <c r="H53" s="591"/>
      <c r="I53" s="591"/>
      <c r="J53" s="591"/>
    </row>
    <row r="54" spans="1:12" ht="12.75" customHeight="1">
      <c r="A54" s="592">
        <v>45474</v>
      </c>
      <c r="B54" s="593">
        <v>3.3</v>
      </c>
      <c r="C54" s="593">
        <v>2.6</v>
      </c>
      <c r="D54" s="593">
        <v>4.3</v>
      </c>
      <c r="E54" s="593">
        <v>3.15</v>
      </c>
      <c r="F54" s="593">
        <v>2.6</v>
      </c>
      <c r="G54" s="593">
        <v>4</v>
      </c>
      <c r="H54" s="593">
        <v>3</v>
      </c>
      <c r="I54" s="593">
        <v>2.2999999999999998</v>
      </c>
      <c r="J54" s="593">
        <v>3.9</v>
      </c>
      <c r="K54" s="594">
        <v>45474</v>
      </c>
    </row>
    <row r="55" spans="1:12" ht="12.75" customHeight="1">
      <c r="A55" s="592">
        <v>45505</v>
      </c>
      <c r="B55" s="593">
        <v>2.9</v>
      </c>
      <c r="C55" s="593">
        <v>2.2999999999999998</v>
      </c>
      <c r="D55" s="593">
        <v>3.8</v>
      </c>
      <c r="E55" s="593">
        <v>2.92</v>
      </c>
      <c r="F55" s="593">
        <v>2.2999999999999998</v>
      </c>
      <c r="G55" s="593">
        <v>3.9</v>
      </c>
      <c r="H55" s="593">
        <v>2.4</v>
      </c>
      <c r="I55" s="593">
        <v>1.8</v>
      </c>
      <c r="J55" s="593">
        <v>3.3</v>
      </c>
      <c r="K55" s="594" t="s">
        <v>1341</v>
      </c>
    </row>
    <row r="56" spans="1:12" ht="12.75" customHeight="1">
      <c r="A56" s="592">
        <v>45536</v>
      </c>
      <c r="B56" s="593">
        <v>2.7</v>
      </c>
      <c r="C56" s="593">
        <v>2.2999999999999998</v>
      </c>
      <c r="D56" s="593">
        <v>3.2</v>
      </c>
      <c r="E56" s="593">
        <v>2.65</v>
      </c>
      <c r="F56" s="593">
        <v>2.2999999999999998</v>
      </c>
      <c r="G56" s="593">
        <v>3.2</v>
      </c>
      <c r="H56" s="593">
        <v>2.4</v>
      </c>
      <c r="I56" s="593">
        <v>2</v>
      </c>
      <c r="J56" s="593">
        <v>2.9</v>
      </c>
      <c r="K56" s="594">
        <v>45536</v>
      </c>
    </row>
    <row r="57" spans="1:12" ht="12.75" customHeight="1">
      <c r="A57" s="592">
        <v>45566</v>
      </c>
      <c r="B57" s="593">
        <v>2.7</v>
      </c>
      <c r="C57" s="593">
        <v>2.4</v>
      </c>
      <c r="D57" s="593">
        <v>3</v>
      </c>
      <c r="E57" s="593">
        <v>2.48</v>
      </c>
      <c r="F57" s="593">
        <v>2.4</v>
      </c>
      <c r="G57" s="593">
        <v>2.6</v>
      </c>
      <c r="H57" s="593">
        <v>2.5</v>
      </c>
      <c r="I57" s="593">
        <v>2.2000000000000002</v>
      </c>
      <c r="J57" s="593">
        <v>2.8</v>
      </c>
      <c r="K57" s="594" t="s">
        <v>1342</v>
      </c>
    </row>
    <row r="58" spans="1:12" ht="12.75" customHeight="1">
      <c r="A58" s="592" t="s">
        <v>1343</v>
      </c>
      <c r="B58" s="593">
        <v>2.4</v>
      </c>
      <c r="C58" s="593">
        <v>2.2999999999999998</v>
      </c>
      <c r="D58" s="593">
        <v>2.5</v>
      </c>
      <c r="E58" s="593">
        <v>2.14</v>
      </c>
      <c r="F58" s="593">
        <v>2.2999999999999998</v>
      </c>
      <c r="G58" s="593">
        <v>1.9</v>
      </c>
      <c r="H58" s="593">
        <v>2</v>
      </c>
      <c r="I58" s="593">
        <v>1.9</v>
      </c>
      <c r="J58" s="593">
        <v>2.1</v>
      </c>
      <c r="K58" s="594">
        <v>45597</v>
      </c>
    </row>
    <row r="59" spans="1:12" ht="12.6" customHeight="1">
      <c r="A59" s="592">
        <v>45627</v>
      </c>
      <c r="B59" s="593">
        <v>2.2000000000000002</v>
      </c>
      <c r="C59" s="593">
        <v>2.2000000000000002</v>
      </c>
      <c r="D59" s="593">
        <v>2.2000000000000002</v>
      </c>
      <c r="E59" s="593">
        <v>2.08</v>
      </c>
      <c r="F59" s="593">
        <v>2.2000000000000002</v>
      </c>
      <c r="G59" s="593">
        <v>1.9</v>
      </c>
      <c r="H59" s="593">
        <v>2.6</v>
      </c>
      <c r="I59" s="593">
        <v>2.6</v>
      </c>
      <c r="J59" s="593">
        <v>2.6</v>
      </c>
      <c r="K59" s="594" t="s">
        <v>1344</v>
      </c>
    </row>
    <row r="60" spans="1:12" ht="12.6" customHeight="1">
      <c r="A60" s="592">
        <v>45658</v>
      </c>
      <c r="B60" s="593">
        <v>1.8</v>
      </c>
      <c r="C60" s="593">
        <v>2.1</v>
      </c>
      <c r="D60" s="593">
        <v>1.5</v>
      </c>
      <c r="E60" s="593">
        <v>1.73</v>
      </c>
      <c r="F60" s="593">
        <v>2</v>
      </c>
      <c r="G60" s="593">
        <v>1.3</v>
      </c>
      <c r="H60" s="593">
        <v>2.2999999999999998</v>
      </c>
      <c r="I60" s="593">
        <v>2.5</v>
      </c>
      <c r="J60" s="593">
        <v>1.9</v>
      </c>
      <c r="K60" s="594">
        <v>45658</v>
      </c>
    </row>
    <row r="61" spans="1:12" ht="12" customHeight="1">
      <c r="A61" s="592">
        <v>45689</v>
      </c>
      <c r="B61" s="593">
        <v>1.9</v>
      </c>
      <c r="C61" s="593">
        <v>2.2999999999999998</v>
      </c>
      <c r="D61" s="593">
        <v>1.3</v>
      </c>
      <c r="E61" s="593">
        <v>1.83</v>
      </c>
      <c r="F61" s="593">
        <v>2.2999999999999998</v>
      </c>
      <c r="G61" s="593">
        <v>1.1000000000000001</v>
      </c>
      <c r="H61" s="593">
        <v>1.7</v>
      </c>
      <c r="I61" s="593">
        <v>2</v>
      </c>
      <c r="J61" s="593">
        <v>1.1000000000000001</v>
      </c>
      <c r="K61" s="594">
        <v>45689</v>
      </c>
    </row>
    <row r="62" spans="1:12" ht="12" customHeight="1">
      <c r="A62" s="592">
        <v>45717</v>
      </c>
      <c r="B62" s="593">
        <v>2</v>
      </c>
      <c r="C62" s="593">
        <v>2.4</v>
      </c>
      <c r="D62" s="593">
        <v>1.3</v>
      </c>
      <c r="E62" s="593">
        <v>1.89</v>
      </c>
      <c r="F62" s="593">
        <v>2.4</v>
      </c>
      <c r="G62" s="593">
        <v>1.1000000000000001</v>
      </c>
      <c r="H62" s="593">
        <v>2.4</v>
      </c>
      <c r="I62" s="593">
        <v>2.8</v>
      </c>
      <c r="J62" s="593">
        <v>1.7</v>
      </c>
      <c r="K62" s="594">
        <v>45717</v>
      </c>
    </row>
    <row r="63" spans="1:12" ht="11.45" customHeight="1">
      <c r="A63" s="592">
        <v>45748</v>
      </c>
      <c r="B63" s="593">
        <v>1.8</v>
      </c>
      <c r="C63" s="593">
        <v>2.2000000000000002</v>
      </c>
      <c r="D63" s="593">
        <v>1</v>
      </c>
      <c r="E63" s="593">
        <v>1.5</v>
      </c>
      <c r="F63" s="593">
        <v>2.2000000000000002</v>
      </c>
      <c r="G63" s="593">
        <v>0.4</v>
      </c>
      <c r="H63" s="593">
        <v>1.5</v>
      </c>
      <c r="I63" s="593">
        <v>2</v>
      </c>
      <c r="J63" s="593">
        <v>0.8</v>
      </c>
      <c r="K63" s="594" t="s">
        <v>1345</v>
      </c>
    </row>
    <row r="64" spans="1:12" ht="11.45" customHeight="1">
      <c r="A64" s="596" t="s">
        <v>1346</v>
      </c>
      <c r="B64" s="593">
        <v>2.2000000000000002</v>
      </c>
      <c r="C64" s="593">
        <v>2.8</v>
      </c>
      <c r="D64" s="593">
        <v>1.3</v>
      </c>
      <c r="E64" s="593">
        <v>2.1</v>
      </c>
      <c r="F64" s="593">
        <v>2.8</v>
      </c>
      <c r="G64" s="593">
        <v>1</v>
      </c>
      <c r="H64" s="593">
        <v>1.8</v>
      </c>
      <c r="I64" s="593">
        <v>2.4</v>
      </c>
      <c r="J64" s="593">
        <v>0.9</v>
      </c>
      <c r="K64" s="594" t="s">
        <v>1347</v>
      </c>
    </row>
    <row r="65" spans="1:11" ht="11.45" customHeight="1">
      <c r="A65" s="596" t="s">
        <v>1348</v>
      </c>
      <c r="B65" s="593">
        <v>2.2000000000000002</v>
      </c>
      <c r="C65" s="593">
        <v>2.8</v>
      </c>
      <c r="D65" s="593">
        <v>1.2</v>
      </c>
      <c r="E65" s="593">
        <v>1.98</v>
      </c>
      <c r="F65" s="593">
        <v>2.8</v>
      </c>
      <c r="G65" s="593">
        <v>0.7</v>
      </c>
      <c r="H65" s="593">
        <v>2.4</v>
      </c>
      <c r="I65" s="593">
        <v>3</v>
      </c>
      <c r="J65" s="593">
        <v>1.4</v>
      </c>
      <c r="K65" s="594" t="s">
        <v>1349</v>
      </c>
    </row>
    <row r="66" spans="1:11" ht="11.45" customHeight="1" thickBot="1">
      <c r="A66" s="597">
        <v>45839</v>
      </c>
      <c r="B66" s="593">
        <v>2.2000000000000002</v>
      </c>
      <c r="C66" s="593">
        <v>3</v>
      </c>
      <c r="D66" s="593">
        <v>1.1000000000000001</v>
      </c>
      <c r="E66" s="593">
        <v>2.2999999999999998</v>
      </c>
      <c r="F66" s="593">
        <v>3</v>
      </c>
      <c r="G66" s="593">
        <v>1.2</v>
      </c>
      <c r="H66" s="593">
        <v>2</v>
      </c>
      <c r="I66" s="593">
        <v>2.7</v>
      </c>
      <c r="J66" s="593">
        <v>0.8</v>
      </c>
      <c r="K66" s="594">
        <v>45839</v>
      </c>
    </row>
    <row r="67" spans="1:11" ht="24" customHeight="1" thickBot="1">
      <c r="A67" s="907" t="s">
        <v>1353</v>
      </c>
      <c r="B67" s="891" t="s">
        <v>1354</v>
      </c>
      <c r="C67" s="892"/>
      <c r="D67" s="893"/>
      <c r="E67" s="891" t="s">
        <v>1355</v>
      </c>
      <c r="F67" s="892"/>
      <c r="G67" s="893"/>
      <c r="H67" s="891" t="s">
        <v>1356</v>
      </c>
      <c r="I67" s="892"/>
      <c r="J67" s="893"/>
      <c r="K67" s="1005" t="s">
        <v>961</v>
      </c>
    </row>
    <row r="68" spans="1:11" ht="30" customHeight="1" thickBot="1">
      <c r="A68" s="908"/>
      <c r="B68" s="34" t="s">
        <v>957</v>
      </c>
      <c r="C68" s="11" t="s">
        <v>1357</v>
      </c>
      <c r="D68" s="34" t="s">
        <v>1358</v>
      </c>
      <c r="E68" s="34" t="s">
        <v>957</v>
      </c>
      <c r="F68" s="11" t="s">
        <v>1357</v>
      </c>
      <c r="G68" s="34" t="s">
        <v>1358</v>
      </c>
      <c r="H68" s="34" t="s">
        <v>957</v>
      </c>
      <c r="I68" s="11" t="s">
        <v>1357</v>
      </c>
      <c r="J68" s="34" t="s">
        <v>1358</v>
      </c>
      <c r="K68" s="1005"/>
    </row>
    <row r="69" spans="1:11">
      <c r="A69" s="30" t="s">
        <v>1359</v>
      </c>
    </row>
    <row r="70" spans="1:11">
      <c r="A70" s="30" t="s">
        <v>1360</v>
      </c>
    </row>
  </sheetData>
  <mergeCells count="14">
    <mergeCell ref="A1:J1"/>
    <mergeCell ref="A2:J2"/>
    <mergeCell ref="B4:C4"/>
    <mergeCell ref="I4:J4"/>
    <mergeCell ref="A5:A6"/>
    <mergeCell ref="B5:D5"/>
    <mergeCell ref="E5:G5"/>
    <mergeCell ref="H5:J5"/>
    <mergeCell ref="K5:K6"/>
    <mergeCell ref="A67:A68"/>
    <mergeCell ref="B67:D67"/>
    <mergeCell ref="E67:G67"/>
    <mergeCell ref="H67:J67"/>
    <mergeCell ref="K67:K68"/>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942F3-5D6F-4959-BCC5-C28B95F24810}">
  <dimension ref="A1:AC46"/>
  <sheetViews>
    <sheetView showGridLines="0" workbookViewId="0">
      <selection sqref="A1:N1"/>
    </sheetView>
  </sheetViews>
  <sheetFormatPr defaultColWidth="9.140625" defaultRowHeight="11.25"/>
  <cols>
    <col min="1" max="1" width="30.140625" style="201" customWidth="1"/>
    <col min="2" max="13" width="6" style="201" customWidth="1"/>
    <col min="14" max="14" width="29.42578125" style="201" customWidth="1"/>
    <col min="15" max="15" width="9.140625" style="201"/>
    <col min="16" max="20" width="9.140625" style="493"/>
    <col min="21" max="16384" width="9.140625" style="201"/>
  </cols>
  <sheetData>
    <row r="1" spans="1:29" ht="12" customHeight="1">
      <c r="A1" s="942" t="s">
        <v>1361</v>
      </c>
      <c r="B1" s="942"/>
      <c r="C1" s="942"/>
      <c r="D1" s="942"/>
      <c r="E1" s="942"/>
      <c r="F1" s="942"/>
      <c r="G1" s="942"/>
      <c r="H1" s="942"/>
      <c r="I1" s="942"/>
      <c r="J1" s="942"/>
      <c r="K1" s="942"/>
      <c r="L1" s="942"/>
      <c r="M1" s="942"/>
      <c r="N1" s="942"/>
    </row>
    <row r="2" spans="1:29" ht="12" customHeight="1">
      <c r="A2" s="1008" t="s">
        <v>1362</v>
      </c>
      <c r="B2" s="1008"/>
      <c r="C2" s="1008"/>
      <c r="D2" s="1008"/>
      <c r="E2" s="1008"/>
      <c r="F2" s="1008"/>
      <c r="G2" s="1008"/>
      <c r="H2" s="1008"/>
      <c r="I2" s="1008"/>
      <c r="J2" s="1008"/>
      <c r="K2" s="1008"/>
      <c r="L2" s="1008"/>
      <c r="M2" s="1008"/>
      <c r="N2" s="1008"/>
    </row>
    <row r="3" spans="1:29" ht="12" customHeight="1"/>
    <row r="4" spans="1:29" s="5" customFormat="1" ht="12" customHeight="1">
      <c r="A4" s="10" t="s">
        <v>1107</v>
      </c>
      <c r="P4" s="223"/>
      <c r="Q4" s="223"/>
      <c r="R4" s="223"/>
      <c r="S4" s="223"/>
      <c r="T4" s="223"/>
    </row>
    <row r="5" spans="1:29" s="5" customFormat="1" ht="12" customHeight="1" thickBot="1">
      <c r="A5" s="220" t="s">
        <v>1108</v>
      </c>
      <c r="M5" s="56" t="s">
        <v>1083</v>
      </c>
      <c r="P5" s="223"/>
      <c r="Q5" s="223"/>
      <c r="R5" s="223"/>
      <c r="S5" s="223"/>
      <c r="T5" s="223"/>
    </row>
    <row r="6" spans="1:29" s="5" customFormat="1" ht="12" customHeight="1" thickBot="1">
      <c r="A6" s="483"/>
      <c r="B6" s="894">
        <v>2025</v>
      </c>
      <c r="C6" s="895"/>
      <c r="D6" s="895"/>
      <c r="E6" s="895"/>
      <c r="F6" s="895"/>
      <c r="G6" s="895"/>
      <c r="H6" s="895"/>
      <c r="I6" s="973"/>
      <c r="J6" s="895">
        <v>2024</v>
      </c>
      <c r="K6" s="895"/>
      <c r="L6" s="895"/>
      <c r="M6" s="973"/>
      <c r="P6" s="223"/>
      <c r="Q6" s="223"/>
      <c r="R6" s="223"/>
      <c r="S6" s="223"/>
      <c r="T6" s="223"/>
    </row>
    <row r="7" spans="1:29" s="5" customFormat="1" ht="12" customHeight="1" thickBot="1">
      <c r="A7" s="483"/>
      <c r="B7" s="34" t="s">
        <v>1109</v>
      </c>
      <c r="C7" s="34" t="s">
        <v>1110</v>
      </c>
      <c r="D7" s="34" t="s">
        <v>1111</v>
      </c>
      <c r="E7" s="34" t="s">
        <v>1112</v>
      </c>
      <c r="F7" s="34" t="s">
        <v>1113</v>
      </c>
      <c r="G7" s="34" t="s">
        <v>1114</v>
      </c>
      <c r="H7" s="34" t="s">
        <v>1115</v>
      </c>
      <c r="I7" s="34" t="s">
        <v>1116</v>
      </c>
      <c r="J7" s="34" t="s">
        <v>1117</v>
      </c>
      <c r="K7" s="34" t="s">
        <v>1118</v>
      </c>
      <c r="L7" s="34" t="s">
        <v>1119</v>
      </c>
      <c r="M7" s="34" t="s">
        <v>1120</v>
      </c>
      <c r="P7" s="223"/>
      <c r="Q7" s="223"/>
      <c r="R7" s="223"/>
      <c r="S7" s="223"/>
      <c r="T7" s="223"/>
    </row>
    <row r="8" spans="1:29" s="5" customFormat="1" ht="12" customHeight="1">
      <c r="A8" s="10" t="s">
        <v>957</v>
      </c>
      <c r="B8" s="223"/>
      <c r="C8" s="223"/>
      <c r="D8" s="223"/>
      <c r="E8" s="223"/>
      <c r="F8" s="223"/>
      <c r="G8" s="223"/>
      <c r="H8" s="223"/>
      <c r="I8" s="223"/>
      <c r="J8" s="223"/>
      <c r="K8" s="223"/>
      <c r="L8" s="223"/>
      <c r="M8" s="223"/>
      <c r="N8" s="10" t="s">
        <v>957</v>
      </c>
      <c r="O8" s="552"/>
      <c r="P8" s="552"/>
      <c r="R8" s="223"/>
      <c r="S8" s="223"/>
      <c r="T8" s="223"/>
    </row>
    <row r="9" spans="1:29" s="5" customFormat="1" ht="12" customHeight="1">
      <c r="A9" s="68" t="s">
        <v>1377</v>
      </c>
      <c r="B9" s="605">
        <v>1.679618250596997</v>
      </c>
      <c r="C9" s="605">
        <v>1.2543253990634271</v>
      </c>
      <c r="D9" s="605">
        <v>0.84421834374437221</v>
      </c>
      <c r="E9" s="605">
        <v>1.8737826591468931</v>
      </c>
      <c r="F9" s="605">
        <v>3.207993502722287</v>
      </c>
      <c r="G9" s="605">
        <v>3.3438855469862911</v>
      </c>
      <c r="H9" s="605">
        <v>3.3903047499717558</v>
      </c>
      <c r="I9" s="605">
        <v>2.8427010355165638</v>
      </c>
      <c r="J9" s="605">
        <v>3.0080254840022214</v>
      </c>
      <c r="K9" s="605">
        <v>2.9187773188773374</v>
      </c>
      <c r="L9" s="605">
        <v>1.5030439450009645</v>
      </c>
      <c r="M9" s="605">
        <v>1.163507015461579</v>
      </c>
      <c r="N9" s="68" t="s">
        <v>1945</v>
      </c>
      <c r="O9" s="605"/>
      <c r="P9" s="605"/>
      <c r="Q9" s="606"/>
      <c r="R9" s="606"/>
      <c r="S9" s="500"/>
      <c r="T9" s="500"/>
      <c r="U9" s="500"/>
      <c r="V9" s="500"/>
      <c r="W9" s="500"/>
      <c r="X9" s="500"/>
      <c r="Y9" s="500"/>
      <c r="Z9" s="500"/>
      <c r="AA9" s="500"/>
      <c r="AB9" s="500"/>
      <c r="AC9" s="500"/>
    </row>
    <row r="10" spans="1:29" s="5" customFormat="1" ht="12" customHeight="1">
      <c r="A10" s="68" t="s">
        <v>1378</v>
      </c>
      <c r="B10" s="552">
        <v>5.2154979706111435</v>
      </c>
      <c r="C10" s="552">
        <v>4.286397366680804</v>
      </c>
      <c r="D10" s="552">
        <v>4.5621668974554535</v>
      </c>
      <c r="E10" s="552">
        <v>4.3663388053090486</v>
      </c>
      <c r="F10" s="552">
        <v>4.3645319969096477</v>
      </c>
      <c r="G10" s="552">
        <v>3.8610284700984328</v>
      </c>
      <c r="H10" s="552">
        <v>6.5085132593518038</v>
      </c>
      <c r="I10" s="552">
        <v>4.4239426422278161</v>
      </c>
      <c r="J10" s="552">
        <v>6.5518673894603268</v>
      </c>
      <c r="K10" s="552">
        <v>5.8969015300412018</v>
      </c>
      <c r="L10" s="552">
        <v>4.0661846800014914</v>
      </c>
      <c r="M10" s="552">
        <v>5.0222804698040511</v>
      </c>
      <c r="N10" s="68" t="s">
        <v>1266</v>
      </c>
      <c r="O10" s="552"/>
      <c r="P10" s="552"/>
      <c r="Q10" s="607"/>
      <c r="R10" s="607"/>
      <c r="S10" s="500"/>
      <c r="T10" s="500"/>
      <c r="U10" s="500"/>
      <c r="V10" s="500"/>
      <c r="W10" s="500"/>
      <c r="X10" s="500"/>
      <c r="Y10" s="500"/>
      <c r="Z10" s="500"/>
      <c r="AA10" s="500"/>
      <c r="AB10" s="500"/>
      <c r="AC10" s="500"/>
    </row>
    <row r="11" spans="1:29" s="5" customFormat="1" ht="12" customHeight="1">
      <c r="A11" s="68" t="s">
        <v>1379</v>
      </c>
      <c r="B11" s="552">
        <v>3.4411260966798469</v>
      </c>
      <c r="C11" s="552">
        <v>2.9988467231094775</v>
      </c>
      <c r="D11" s="552">
        <v>2.2830091587776629</v>
      </c>
      <c r="E11" s="552">
        <v>4.7535826452316314</v>
      </c>
      <c r="F11" s="552">
        <v>7.673719462157214</v>
      </c>
      <c r="G11" s="552">
        <v>5.9187377901604394</v>
      </c>
      <c r="H11" s="552">
        <v>5.7708863042634642</v>
      </c>
      <c r="I11" s="552">
        <v>7.859145764721875</v>
      </c>
      <c r="J11" s="552">
        <v>6.322152074546338</v>
      </c>
      <c r="K11" s="552">
        <v>6.6100742018908107</v>
      </c>
      <c r="L11" s="552">
        <v>2.9461235277014031</v>
      </c>
      <c r="M11" s="552">
        <v>3.1498929897806862</v>
      </c>
      <c r="N11" s="68" t="s">
        <v>1946</v>
      </c>
      <c r="O11" s="552"/>
      <c r="P11" s="483"/>
      <c r="Q11" s="607"/>
      <c r="R11" s="607"/>
      <c r="S11" s="500"/>
      <c r="T11" s="500"/>
      <c r="U11" s="500"/>
      <c r="V11" s="500"/>
      <c r="W11" s="500"/>
      <c r="X11" s="500"/>
      <c r="Y11" s="500"/>
      <c r="Z11" s="500"/>
      <c r="AA11" s="500"/>
      <c r="AB11" s="500"/>
      <c r="AC11" s="500"/>
    </row>
    <row r="12" spans="1:29" s="5" customFormat="1" ht="12" customHeight="1">
      <c r="A12" s="68" t="s">
        <v>1380</v>
      </c>
      <c r="B12" s="552">
        <v>0.46087585086027549</v>
      </c>
      <c r="C12" s="552">
        <v>1.2867220875058476</v>
      </c>
      <c r="D12" s="552">
        <v>0.52783713044319347</v>
      </c>
      <c r="E12" s="552">
        <v>1.896002203395267</v>
      </c>
      <c r="F12" s="552">
        <v>1.2944811037807595</v>
      </c>
      <c r="G12" s="552">
        <v>0.73323630685820307</v>
      </c>
      <c r="H12" s="552">
        <v>0.78792966678937026</v>
      </c>
      <c r="I12" s="552">
        <v>1.4323715544491264</v>
      </c>
      <c r="J12" s="552">
        <v>1.4993586825764789</v>
      </c>
      <c r="K12" s="552">
        <v>1.9266260007787961</v>
      </c>
      <c r="L12" s="552">
        <v>1.9327697022240373</v>
      </c>
      <c r="M12" s="552">
        <v>0.96637444999875011</v>
      </c>
      <c r="N12" s="68" t="s">
        <v>1947</v>
      </c>
      <c r="O12" s="552"/>
      <c r="P12" s="552"/>
      <c r="Q12" s="607"/>
      <c r="R12" s="607"/>
      <c r="S12" s="500"/>
      <c r="T12" s="500"/>
      <c r="U12" s="500"/>
      <c r="V12" s="500"/>
      <c r="W12" s="500"/>
      <c r="X12" s="500"/>
      <c r="Y12" s="500"/>
      <c r="Z12" s="500"/>
      <c r="AA12" s="500"/>
      <c r="AB12" s="500"/>
      <c r="AC12" s="500"/>
    </row>
    <row r="13" spans="1:29" s="5" customFormat="1" ht="12" customHeight="1">
      <c r="A13" s="68" t="s">
        <v>1381</v>
      </c>
      <c r="B13" s="552">
        <v>3.6177693154999999</v>
      </c>
      <c r="C13" s="552">
        <v>3.5222678925999999</v>
      </c>
      <c r="D13" s="552">
        <v>4.3125210249999997</v>
      </c>
      <c r="E13" s="552">
        <v>3.4985734731</v>
      </c>
      <c r="F13" s="552">
        <v>2.4142709509000002</v>
      </c>
      <c r="G13" s="552">
        <v>-0.25189038070000003</v>
      </c>
      <c r="H13" s="552">
        <v>2.1084853137000001</v>
      </c>
      <c r="I13" s="552">
        <v>3.7549853004</v>
      </c>
      <c r="J13" s="552">
        <v>3.8499430120000002</v>
      </c>
      <c r="K13" s="552">
        <v>3.7506437752999999</v>
      </c>
      <c r="L13" s="552">
        <v>2.5031763727</v>
      </c>
      <c r="M13" s="552">
        <v>4.6816524132000001</v>
      </c>
      <c r="N13" s="68" t="s">
        <v>1948</v>
      </c>
      <c r="O13" s="552"/>
      <c r="P13" s="552"/>
      <c r="Q13" s="607"/>
      <c r="R13" s="607"/>
      <c r="S13" s="500"/>
      <c r="T13" s="500"/>
      <c r="U13" s="500"/>
      <c r="V13" s="500"/>
      <c r="W13" s="500"/>
      <c r="X13" s="500"/>
      <c r="Y13" s="500"/>
      <c r="Z13" s="500"/>
      <c r="AA13" s="500"/>
      <c r="AB13" s="500"/>
      <c r="AC13" s="500"/>
    </row>
    <row r="14" spans="1:29" s="5" customFormat="1" ht="12" customHeight="1">
      <c r="A14" s="68" t="s">
        <v>1135</v>
      </c>
      <c r="B14" s="552">
        <v>4.5651459058999997</v>
      </c>
      <c r="C14" s="552">
        <v>5.6041530119000003</v>
      </c>
      <c r="D14" s="552">
        <v>6.5994480121999999</v>
      </c>
      <c r="E14" s="552">
        <v>5.4447533992999997</v>
      </c>
      <c r="F14" s="552">
        <v>3.4712764867999999</v>
      </c>
      <c r="G14" s="552">
        <v>3.1168832965000002</v>
      </c>
      <c r="H14" s="552">
        <v>2.3239345171000001</v>
      </c>
      <c r="I14" s="552">
        <v>1.5757487711</v>
      </c>
      <c r="J14" s="552">
        <v>2.1728328331000002</v>
      </c>
      <c r="K14" s="552">
        <v>2.2291326829</v>
      </c>
      <c r="L14" s="552">
        <v>0.71997585610000003</v>
      </c>
      <c r="M14" s="552">
        <v>-0.90354293409999997</v>
      </c>
      <c r="N14" s="68" t="s">
        <v>1949</v>
      </c>
      <c r="O14" s="552"/>
      <c r="P14" s="552"/>
      <c r="Q14" s="607"/>
      <c r="R14" s="607"/>
      <c r="S14" s="500"/>
      <c r="T14" s="500"/>
      <c r="U14" s="500"/>
      <c r="V14" s="500"/>
      <c r="W14" s="500"/>
      <c r="X14" s="500"/>
      <c r="Y14" s="500"/>
      <c r="Z14" s="500"/>
      <c r="AA14" s="500"/>
      <c r="AB14" s="500"/>
      <c r="AC14" s="500"/>
    </row>
    <row r="15" spans="1:29" s="5" customFormat="1" ht="12" customHeight="1">
      <c r="A15" s="68" t="s">
        <v>1125</v>
      </c>
      <c r="B15" s="552">
        <v>6.0378449179382878</v>
      </c>
      <c r="C15" s="552">
        <v>8.4395647579536401</v>
      </c>
      <c r="D15" s="552">
        <v>8.4577592320121902</v>
      </c>
      <c r="E15" s="552">
        <v>10.130076514223747</v>
      </c>
      <c r="F15" s="552">
        <v>7.0930631934509156</v>
      </c>
      <c r="G15" s="552">
        <v>6.6948737766000237</v>
      </c>
      <c r="H15" s="552">
        <v>5.6877590354096732</v>
      </c>
      <c r="I15" s="552">
        <v>8.5402337246722997</v>
      </c>
      <c r="J15" s="552">
        <v>8.1962650895905451</v>
      </c>
      <c r="K15" s="552">
        <v>5.9793536197093538</v>
      </c>
      <c r="L15" s="552">
        <v>6.3374318326651906</v>
      </c>
      <c r="M15" s="552">
        <v>4.5769053572243967</v>
      </c>
      <c r="N15" s="68" t="s">
        <v>1950</v>
      </c>
      <c r="O15" s="552"/>
      <c r="P15" s="483"/>
      <c r="Q15" s="607"/>
      <c r="R15" s="607"/>
      <c r="S15" s="500"/>
      <c r="T15" s="500"/>
      <c r="U15" s="500"/>
      <c r="V15" s="500"/>
      <c r="W15" s="500"/>
      <c r="X15" s="500"/>
      <c r="Y15" s="500"/>
      <c r="Z15" s="500"/>
      <c r="AA15" s="500"/>
      <c r="AB15" s="500"/>
      <c r="AC15" s="500"/>
    </row>
    <row r="16" spans="1:29" s="5" customFormat="1" ht="12" customHeight="1">
      <c r="A16" s="234" t="s">
        <v>1366</v>
      </c>
      <c r="B16" s="552"/>
      <c r="C16" s="552"/>
      <c r="D16" s="552"/>
      <c r="E16" s="552"/>
      <c r="F16" s="552"/>
      <c r="G16" s="552"/>
      <c r="H16" s="552"/>
      <c r="I16" s="552"/>
      <c r="J16" s="552"/>
      <c r="K16" s="552"/>
      <c r="L16" s="552"/>
      <c r="M16" s="552"/>
      <c r="N16" s="68" t="s">
        <v>1951</v>
      </c>
      <c r="O16" s="552"/>
      <c r="P16" s="552"/>
      <c r="Q16" s="607"/>
      <c r="R16" s="607"/>
      <c r="S16" s="500"/>
      <c r="T16" s="500"/>
      <c r="U16" s="500"/>
      <c r="V16" s="500"/>
      <c r="W16" s="500"/>
      <c r="X16" s="500"/>
      <c r="Y16" s="500"/>
      <c r="Z16" s="500"/>
      <c r="AA16" s="500"/>
      <c r="AB16" s="500"/>
      <c r="AC16" s="500"/>
    </row>
    <row r="17" spans="1:29" s="5" customFormat="1" ht="12" customHeight="1">
      <c r="A17" s="68" t="s">
        <v>1378</v>
      </c>
      <c r="B17" s="552">
        <v>3.4230485479565371</v>
      </c>
      <c r="C17" s="552">
        <v>1.2784925622615941</v>
      </c>
      <c r="D17" s="552">
        <v>2.474117648749032</v>
      </c>
      <c r="E17" s="552">
        <v>3.3170665107583632</v>
      </c>
      <c r="F17" s="552">
        <v>5.2498596316118551</v>
      </c>
      <c r="G17" s="552">
        <v>2.4344998811388976</v>
      </c>
      <c r="H17" s="552">
        <v>4.3131870793717031</v>
      </c>
      <c r="I17" s="552">
        <v>3.7264743311854356</v>
      </c>
      <c r="J17" s="552">
        <v>5.5275338532276184</v>
      </c>
      <c r="K17" s="552">
        <v>4.8746857245890372</v>
      </c>
      <c r="L17" s="552">
        <v>3.603639448285552</v>
      </c>
      <c r="M17" s="552">
        <v>4.3418643354083182</v>
      </c>
      <c r="N17" s="213" t="s">
        <v>1367</v>
      </c>
      <c r="O17" s="552"/>
      <c r="P17" s="552"/>
      <c r="Q17" s="607"/>
      <c r="R17" s="607"/>
      <c r="S17" s="500"/>
      <c r="T17" s="500"/>
      <c r="U17" s="500"/>
      <c r="V17" s="500"/>
      <c r="W17" s="500"/>
      <c r="X17" s="500"/>
      <c r="Y17" s="500"/>
      <c r="Z17" s="500"/>
      <c r="AA17" s="500"/>
      <c r="AB17" s="500"/>
      <c r="AC17" s="500"/>
    </row>
    <row r="18" spans="1:29" s="5" customFormat="1" ht="12" customHeight="1">
      <c r="A18" s="68" t="s">
        <v>1379</v>
      </c>
      <c r="B18" s="552">
        <v>0.84338345884510169</v>
      </c>
      <c r="C18" s="552">
        <v>-1.5289007765004365</v>
      </c>
      <c r="D18" s="552">
        <v>-0.16410049907441682</v>
      </c>
      <c r="E18" s="552">
        <v>5.6268976311070338</v>
      </c>
      <c r="F18" s="552">
        <v>9.4042331143814515</v>
      </c>
      <c r="G18" s="552">
        <v>5.7139550117569247</v>
      </c>
      <c r="H18" s="552">
        <v>4.7891745132845749</v>
      </c>
      <c r="I18" s="552">
        <v>8.0284963074949918</v>
      </c>
      <c r="J18" s="552">
        <v>4.6058416098724617</v>
      </c>
      <c r="K18" s="552">
        <v>5.5950366906306872</v>
      </c>
      <c r="L18" s="552">
        <v>-1.9640556097027195E-2</v>
      </c>
      <c r="M18" s="552">
        <v>1.6889504930482007</v>
      </c>
      <c r="N18" s="68" t="s">
        <v>1266</v>
      </c>
      <c r="O18" s="552"/>
      <c r="P18" s="552"/>
      <c r="Q18" s="607"/>
      <c r="R18" s="607"/>
      <c r="S18" s="500"/>
      <c r="T18" s="500"/>
      <c r="U18" s="500"/>
      <c r="V18" s="500"/>
      <c r="W18" s="500"/>
      <c r="X18" s="500"/>
      <c r="Y18" s="500"/>
      <c r="Z18" s="500"/>
      <c r="AA18" s="500"/>
      <c r="AB18" s="500"/>
      <c r="AC18" s="500"/>
    </row>
    <row r="19" spans="1:29" s="5" customFormat="1" ht="12" customHeight="1">
      <c r="A19" s="68" t="s">
        <v>1380</v>
      </c>
      <c r="B19" s="552">
        <v>-2.8099548438813571</v>
      </c>
      <c r="C19" s="552">
        <v>-2.6240776403671533</v>
      </c>
      <c r="D19" s="552">
        <v>-1.354105154570564</v>
      </c>
      <c r="E19" s="552">
        <v>1.3927985677629549</v>
      </c>
      <c r="F19" s="552">
        <v>0.59901566821458863</v>
      </c>
      <c r="G19" s="552">
        <v>0.36416311045378968</v>
      </c>
      <c r="H19" s="552">
        <v>0.65804715017841198</v>
      </c>
      <c r="I19" s="552">
        <v>1.1078097177661643</v>
      </c>
      <c r="J19" s="552">
        <v>2.5871672356265831</v>
      </c>
      <c r="K19" s="552">
        <v>2.7638498579744475</v>
      </c>
      <c r="L19" s="552">
        <v>2.1243440916416687</v>
      </c>
      <c r="M19" s="552">
        <v>-0.45571465054075477</v>
      </c>
      <c r="N19" s="68" t="s">
        <v>1952</v>
      </c>
      <c r="O19" s="552"/>
      <c r="P19" s="552"/>
      <c r="Q19" s="607"/>
      <c r="R19" s="607"/>
      <c r="S19" s="500"/>
      <c r="T19" s="500"/>
      <c r="U19" s="500"/>
      <c r="V19" s="500"/>
      <c r="W19" s="500"/>
      <c r="X19" s="500"/>
      <c r="Y19" s="500"/>
      <c r="Z19" s="500"/>
      <c r="AA19" s="500"/>
      <c r="AB19" s="500"/>
      <c r="AC19" s="500"/>
    </row>
    <row r="20" spans="1:29" s="5" customFormat="1" ht="12" customHeight="1">
      <c r="A20" s="68" t="s">
        <v>1381</v>
      </c>
      <c r="B20" s="552">
        <v>4.2670845920999998</v>
      </c>
      <c r="C20" s="552">
        <v>2.4524481500999999</v>
      </c>
      <c r="D20" s="552">
        <v>4.4304135447000004</v>
      </c>
      <c r="E20" s="552">
        <v>2.1820038537999999</v>
      </c>
      <c r="F20" s="552">
        <v>1.6798487597</v>
      </c>
      <c r="G20" s="552">
        <v>-0.6922809647</v>
      </c>
      <c r="H20" s="552">
        <v>1.3936124989000001</v>
      </c>
      <c r="I20" s="552">
        <v>4.8292286205000003</v>
      </c>
      <c r="J20" s="552">
        <v>3.8027152152000001</v>
      </c>
      <c r="K20" s="552">
        <v>3.0913790750999999</v>
      </c>
      <c r="L20" s="552">
        <v>2.6749880048999999</v>
      </c>
      <c r="M20" s="552">
        <v>6.2653603800999997</v>
      </c>
      <c r="N20" s="68" t="s">
        <v>1947</v>
      </c>
      <c r="O20" s="552"/>
      <c r="P20" s="552"/>
      <c r="Q20" s="607"/>
      <c r="R20" s="607"/>
      <c r="S20" s="500"/>
      <c r="T20" s="500"/>
      <c r="U20" s="500"/>
      <c r="V20" s="500"/>
      <c r="W20" s="500"/>
      <c r="X20" s="500"/>
      <c r="Y20" s="500"/>
      <c r="Z20" s="500"/>
      <c r="AA20" s="500"/>
      <c r="AB20" s="500"/>
      <c r="AC20" s="500"/>
    </row>
    <row r="21" spans="1:29" s="5" customFormat="1" ht="12" customHeight="1">
      <c r="A21" s="68" t="s">
        <v>1135</v>
      </c>
      <c r="B21" s="552">
        <v>4.7232964131999999</v>
      </c>
      <c r="C21" s="552">
        <v>5.1651718493000001</v>
      </c>
      <c r="D21" s="552">
        <v>4.3247124101000001</v>
      </c>
      <c r="E21" s="552">
        <v>5.8958457839999996</v>
      </c>
      <c r="F21" s="552">
        <v>4.5025781401999998</v>
      </c>
      <c r="G21" s="552">
        <v>4.1688570944999999</v>
      </c>
      <c r="H21" s="552">
        <v>2.8152104310000001</v>
      </c>
      <c r="I21" s="552">
        <v>3.4211351375999999</v>
      </c>
      <c r="J21" s="552">
        <v>3.1241318833</v>
      </c>
      <c r="K21" s="552">
        <v>9.6747582900000004E-2</v>
      </c>
      <c r="L21" s="552">
        <v>0.2414659082</v>
      </c>
      <c r="M21" s="552">
        <v>0.83592626430000005</v>
      </c>
      <c r="N21" s="68" t="s">
        <v>1948</v>
      </c>
      <c r="O21" s="552"/>
      <c r="P21" s="552"/>
      <c r="Q21" s="607"/>
      <c r="R21" s="607"/>
      <c r="S21" s="500"/>
      <c r="T21" s="500"/>
      <c r="U21" s="500"/>
      <c r="V21" s="500"/>
      <c r="W21" s="500"/>
      <c r="X21" s="500"/>
      <c r="Y21" s="500"/>
      <c r="Z21" s="500"/>
      <c r="AA21" s="500"/>
      <c r="AB21" s="500"/>
      <c r="AC21" s="500"/>
    </row>
    <row r="22" spans="1:29" s="5" customFormat="1" ht="12" customHeight="1">
      <c r="A22" s="68" t="s">
        <v>1125</v>
      </c>
      <c r="B22" s="552">
        <v>4.6790909187651195</v>
      </c>
      <c r="C22" s="552">
        <v>8.0176820816172949</v>
      </c>
      <c r="D22" s="552">
        <v>7.4058119473337172</v>
      </c>
      <c r="E22" s="552">
        <v>8.8540209180739495</v>
      </c>
      <c r="F22" s="552">
        <v>6.1586090684900947</v>
      </c>
      <c r="G22" s="552">
        <v>5.6454172843646298</v>
      </c>
      <c r="H22" s="552">
        <v>3.6654385529659574</v>
      </c>
      <c r="I22" s="552">
        <v>8.438909996827995</v>
      </c>
      <c r="J22" s="552">
        <v>5.922984351286793</v>
      </c>
      <c r="K22" s="552">
        <v>5.1603258561882139</v>
      </c>
      <c r="L22" s="552">
        <v>4.994877031326606</v>
      </c>
      <c r="M22" s="552">
        <v>5.054036637272727</v>
      </c>
      <c r="N22" s="68" t="s">
        <v>1949</v>
      </c>
      <c r="O22" s="552"/>
      <c r="P22" s="552"/>
      <c r="Q22" s="607"/>
      <c r="R22" s="607"/>
      <c r="S22" s="500"/>
      <c r="T22" s="500"/>
      <c r="U22" s="500"/>
      <c r="V22" s="500"/>
      <c r="W22" s="500"/>
      <c r="X22" s="500"/>
      <c r="Y22" s="500"/>
      <c r="Z22" s="500"/>
      <c r="AA22" s="500"/>
      <c r="AB22" s="500"/>
      <c r="AC22" s="500"/>
    </row>
    <row r="23" spans="1:29" s="5" customFormat="1" ht="12" customHeight="1">
      <c r="A23" s="234" t="s">
        <v>1370</v>
      </c>
      <c r="B23" s="35"/>
      <c r="C23" s="35"/>
      <c r="D23" s="35"/>
      <c r="E23" s="35"/>
      <c r="F23" s="35"/>
      <c r="G23" s="35"/>
      <c r="H23" s="35"/>
      <c r="I23" s="35"/>
      <c r="J23" s="35"/>
      <c r="K23" s="35"/>
      <c r="L23" s="35"/>
      <c r="M23" s="35"/>
      <c r="N23" s="68" t="s">
        <v>1950</v>
      </c>
      <c r="O23" s="35"/>
      <c r="P23" s="35"/>
      <c r="Q23" s="607"/>
      <c r="R23" s="607"/>
      <c r="S23" s="500"/>
      <c r="T23" s="500"/>
      <c r="U23" s="500"/>
      <c r="V23" s="500"/>
      <c r="W23" s="500"/>
      <c r="X23" s="500"/>
      <c r="Y23" s="500"/>
      <c r="Z23" s="500"/>
      <c r="AA23" s="500"/>
      <c r="AB23" s="500"/>
      <c r="AC23" s="500"/>
    </row>
    <row r="24" spans="1:29" s="5" customFormat="1" ht="12" customHeight="1">
      <c r="A24" s="68" t="s">
        <v>1378</v>
      </c>
      <c r="B24" s="552">
        <v>7.2144964354542873</v>
      </c>
      <c r="C24" s="552">
        <v>7.8084330100736441</v>
      </c>
      <c r="D24" s="552">
        <v>5.906549434179837</v>
      </c>
      <c r="E24" s="552">
        <v>5.244416273024517</v>
      </c>
      <c r="F24" s="552">
        <v>3.1269575468469806</v>
      </c>
      <c r="G24" s="552">
        <v>5.0459395905226367</v>
      </c>
      <c r="H24" s="552">
        <v>8.9756471367808022</v>
      </c>
      <c r="I24" s="552">
        <v>5.2324629656193391</v>
      </c>
      <c r="J24" s="552">
        <v>7.8405314295681858</v>
      </c>
      <c r="K24" s="552">
        <v>7.1469717033674156</v>
      </c>
      <c r="L24" s="552">
        <v>5.3652839031478345</v>
      </c>
      <c r="M24" s="552">
        <v>5.8169941818476687</v>
      </c>
      <c r="N24" s="68" t="s">
        <v>1951</v>
      </c>
      <c r="O24" s="552"/>
      <c r="P24" s="552"/>
      <c r="Q24" s="607"/>
      <c r="R24" s="607"/>
      <c r="S24" s="500"/>
      <c r="T24" s="500"/>
      <c r="U24" s="500"/>
      <c r="V24" s="500"/>
      <c r="W24" s="500"/>
      <c r="X24" s="500"/>
      <c r="Y24" s="500"/>
      <c r="Z24" s="500"/>
      <c r="AA24" s="500"/>
      <c r="AB24" s="500"/>
      <c r="AC24" s="500"/>
    </row>
    <row r="25" spans="1:29" s="5" customFormat="1" ht="12" customHeight="1">
      <c r="A25" s="68" t="s">
        <v>1379</v>
      </c>
      <c r="B25" s="552">
        <v>4.2362568063358506</v>
      </c>
      <c r="C25" s="552">
        <v>7.600851911985715</v>
      </c>
      <c r="D25" s="552">
        <v>4.9031574484521938</v>
      </c>
      <c r="E25" s="552">
        <v>4.5365287594390775</v>
      </c>
      <c r="F25" s="552">
        <v>5.4781003779822939</v>
      </c>
      <c r="G25" s="552">
        <v>5.8633024431863792</v>
      </c>
      <c r="H25" s="552">
        <v>6.5232340715175479</v>
      </c>
      <c r="I25" s="552">
        <v>7.404463372538693</v>
      </c>
      <c r="J25" s="552">
        <v>8.5572294938533542</v>
      </c>
      <c r="K25" s="552">
        <v>7.2184422584735284</v>
      </c>
      <c r="L25" s="552">
        <v>8.5112974443063223</v>
      </c>
      <c r="M25" s="552">
        <v>4.6290448437245795</v>
      </c>
      <c r="N25" s="209" t="s">
        <v>1371</v>
      </c>
      <c r="O25" s="552"/>
      <c r="P25" s="552"/>
      <c r="Q25" s="607"/>
      <c r="R25" s="607"/>
      <c r="S25" s="500"/>
      <c r="T25" s="500"/>
      <c r="U25" s="500"/>
      <c r="V25" s="500"/>
      <c r="W25" s="500"/>
      <c r="X25" s="500"/>
      <c r="Y25" s="500"/>
      <c r="Z25" s="500"/>
      <c r="AA25" s="500"/>
      <c r="AB25" s="500"/>
      <c r="AC25" s="500"/>
    </row>
    <row r="26" spans="1:29" s="5" customFormat="1" ht="12" customHeight="1">
      <c r="A26" s="68" t="s">
        <v>1380</v>
      </c>
      <c r="B26" s="552">
        <v>2.9789441424279621</v>
      </c>
      <c r="C26" s="552">
        <v>4.2763227927879415</v>
      </c>
      <c r="D26" s="552">
        <v>2.4401191122066157</v>
      </c>
      <c r="E26" s="552">
        <v>2.3272731119589181</v>
      </c>
      <c r="F26" s="552">
        <v>1.5160750616160932</v>
      </c>
      <c r="G26" s="552">
        <v>1.9040979395467594</v>
      </c>
      <c r="H26" s="552">
        <v>1.3239444156802722</v>
      </c>
      <c r="I26" s="552">
        <v>1.978232492901278</v>
      </c>
      <c r="J26" s="552">
        <v>1.0451272891452761</v>
      </c>
      <c r="K26" s="552">
        <v>1.5148287970992806</v>
      </c>
      <c r="L26" s="552">
        <v>2.083597012707135</v>
      </c>
      <c r="M26" s="552">
        <v>2.5808412154763682</v>
      </c>
      <c r="N26" s="68" t="s">
        <v>1266</v>
      </c>
      <c r="O26" s="552"/>
      <c r="P26" s="552"/>
      <c r="Q26" s="607"/>
      <c r="R26" s="607"/>
      <c r="S26" s="500"/>
      <c r="T26" s="500"/>
      <c r="U26" s="500"/>
      <c r="V26" s="500"/>
      <c r="W26" s="500"/>
      <c r="X26" s="500"/>
      <c r="Y26" s="500"/>
      <c r="Z26" s="500"/>
      <c r="AA26" s="500"/>
      <c r="AB26" s="500"/>
      <c r="AC26" s="500"/>
    </row>
    <row r="27" spans="1:29" s="5" customFormat="1" ht="12" customHeight="1">
      <c r="A27" s="68" t="s">
        <v>1381</v>
      </c>
      <c r="B27" s="552">
        <v>2.9464525079000001</v>
      </c>
      <c r="C27" s="552">
        <v>4.6283376254000004</v>
      </c>
      <c r="D27" s="552">
        <v>4.1906338111999997</v>
      </c>
      <c r="E27" s="552">
        <v>4.8597540057000002</v>
      </c>
      <c r="F27" s="552">
        <v>3.1986133985</v>
      </c>
      <c r="G27" s="552">
        <v>0.21843449879999999</v>
      </c>
      <c r="H27" s="552">
        <v>2.8719495717000001</v>
      </c>
      <c r="I27" s="552">
        <v>2.6077233506000002</v>
      </c>
      <c r="J27" s="552">
        <v>3.9003809838999999</v>
      </c>
      <c r="K27" s="552">
        <v>4.4547201155999998</v>
      </c>
      <c r="L27" s="552">
        <v>2.3196863342</v>
      </c>
      <c r="M27" s="552">
        <v>2.9902964083999999</v>
      </c>
      <c r="N27" s="68" t="s">
        <v>1946</v>
      </c>
      <c r="O27" s="552"/>
      <c r="P27" s="552"/>
      <c r="Q27" s="607"/>
      <c r="R27" s="607"/>
      <c r="S27" s="500"/>
      <c r="T27" s="500"/>
      <c r="U27" s="500"/>
      <c r="V27" s="500"/>
      <c r="W27" s="500"/>
      <c r="X27" s="500"/>
      <c r="Y27" s="500"/>
      <c r="Z27" s="500"/>
      <c r="AA27" s="500"/>
      <c r="AB27" s="500"/>
      <c r="AC27" s="500"/>
    </row>
    <row r="28" spans="1:29" s="5" customFormat="1" ht="12" customHeight="1">
      <c r="A28" s="68" t="s">
        <v>1135</v>
      </c>
      <c r="B28" s="552">
        <v>4.4016365945000002</v>
      </c>
      <c r="C28" s="552">
        <v>6.0580087018000004</v>
      </c>
      <c r="D28" s="552">
        <v>8.9512612190999992</v>
      </c>
      <c r="E28" s="552">
        <v>4.9783761083</v>
      </c>
      <c r="F28" s="552">
        <v>2.3698750411999998</v>
      </c>
      <c r="G28" s="552">
        <v>1.9934045762000001</v>
      </c>
      <c r="H28" s="552">
        <v>1.7992655225</v>
      </c>
      <c r="I28" s="552">
        <v>-0.39507247680000002</v>
      </c>
      <c r="J28" s="552">
        <v>1.1568719398</v>
      </c>
      <c r="K28" s="552">
        <v>4.5064605859000002</v>
      </c>
      <c r="L28" s="552">
        <v>1.2310111545</v>
      </c>
      <c r="M28" s="552">
        <v>-2.7612475965000001</v>
      </c>
      <c r="N28" s="68" t="s">
        <v>1947</v>
      </c>
      <c r="O28" s="552"/>
      <c r="P28" s="552"/>
      <c r="Q28" s="607"/>
      <c r="R28" s="607"/>
      <c r="S28" s="500"/>
      <c r="T28" s="500"/>
      <c r="U28" s="500"/>
      <c r="V28" s="500"/>
      <c r="W28" s="500"/>
      <c r="X28" s="500"/>
      <c r="Y28" s="500"/>
      <c r="Z28" s="500"/>
      <c r="AA28" s="500"/>
      <c r="AB28" s="500"/>
      <c r="AC28" s="500"/>
    </row>
    <row r="29" spans="1:29" s="5" customFormat="1" ht="12" customHeight="1">
      <c r="A29" s="68" t="s">
        <v>1125</v>
      </c>
      <c r="B29" s="552">
        <v>7.670616537332573</v>
      </c>
      <c r="C29" s="552">
        <v>9.5338555168639072</v>
      </c>
      <c r="D29" s="552">
        <v>10.74830315845678</v>
      </c>
      <c r="E29" s="552">
        <v>12.361645752568283</v>
      </c>
      <c r="F29" s="552">
        <v>8.6824628270811832</v>
      </c>
      <c r="G29" s="552">
        <v>7.8505928535513494</v>
      </c>
      <c r="H29" s="552">
        <v>7.3526153779308565</v>
      </c>
      <c r="I29" s="552">
        <v>7.4105864529556866</v>
      </c>
      <c r="J29" s="552">
        <v>9.2382804104896721</v>
      </c>
      <c r="K29" s="552">
        <v>7.0727461303478565</v>
      </c>
      <c r="L29" s="552">
        <v>7.7894205121089923</v>
      </c>
      <c r="M29" s="552">
        <v>3.3171128225740407</v>
      </c>
      <c r="N29" s="68" t="s">
        <v>1948</v>
      </c>
      <c r="O29" s="552"/>
      <c r="P29" s="552"/>
      <c r="Q29" s="607"/>
      <c r="R29" s="607"/>
      <c r="S29" s="500"/>
      <c r="T29" s="500"/>
      <c r="U29" s="500"/>
      <c r="V29" s="500"/>
      <c r="W29" s="500"/>
      <c r="X29" s="500"/>
      <c r="Y29" s="500"/>
      <c r="Z29" s="500"/>
      <c r="AA29" s="500"/>
      <c r="AB29" s="500"/>
      <c r="AC29" s="500"/>
    </row>
    <row r="30" spans="1:29" s="5" customFormat="1" ht="7.5" customHeight="1" thickBot="1">
      <c r="A30" s="483"/>
      <c r="B30" s="552"/>
      <c r="C30" s="552"/>
      <c r="D30" s="552"/>
      <c r="E30" s="552"/>
      <c r="F30" s="552"/>
      <c r="G30" s="552"/>
      <c r="H30" s="552"/>
      <c r="I30" s="552"/>
      <c r="J30" s="552"/>
      <c r="K30" s="552"/>
      <c r="L30" s="552"/>
      <c r="M30" s="552"/>
      <c r="N30" s="68" t="s">
        <v>1949</v>
      </c>
      <c r="O30" s="552"/>
      <c r="P30" s="552"/>
      <c r="Q30" s="607"/>
      <c r="R30" s="607"/>
      <c r="S30" s="500"/>
      <c r="T30" s="500"/>
      <c r="U30" s="500"/>
      <c r="V30" s="500"/>
      <c r="W30" s="500"/>
      <c r="X30" s="500"/>
      <c r="Y30" s="500"/>
      <c r="Z30" s="500"/>
      <c r="AA30" s="500"/>
      <c r="AB30" s="500"/>
      <c r="AC30" s="500"/>
    </row>
    <row r="31" spans="1:29" s="5" customFormat="1" ht="12" customHeight="1" thickBot="1">
      <c r="B31" s="894">
        <v>2025</v>
      </c>
      <c r="C31" s="895"/>
      <c r="D31" s="895"/>
      <c r="E31" s="895"/>
      <c r="F31" s="895"/>
      <c r="G31" s="895"/>
      <c r="H31" s="895"/>
      <c r="I31" s="973"/>
      <c r="J31" s="895">
        <v>2024</v>
      </c>
      <c r="K31" s="895"/>
      <c r="L31" s="895"/>
      <c r="M31" s="973"/>
      <c r="N31" s="68" t="s">
        <v>1950</v>
      </c>
      <c r="O31" s="223"/>
      <c r="P31" s="223"/>
      <c r="Q31" s="223"/>
      <c r="R31" s="223"/>
      <c r="S31" s="223"/>
      <c r="T31" s="223"/>
    </row>
    <row r="32" spans="1:29" s="5" customFormat="1" ht="12" customHeight="1" thickBot="1">
      <c r="B32" s="508" t="s">
        <v>1144</v>
      </c>
      <c r="C32" s="508" t="s">
        <v>1110</v>
      </c>
      <c r="D32" s="508" t="s">
        <v>1111</v>
      </c>
      <c r="E32" s="508" t="s">
        <v>1145</v>
      </c>
      <c r="F32" s="508" t="s">
        <v>1146</v>
      </c>
      <c r="G32" s="508" t="s">
        <v>1114</v>
      </c>
      <c r="H32" s="508" t="s">
        <v>1147</v>
      </c>
      <c r="I32" s="508" t="s">
        <v>1116</v>
      </c>
      <c r="J32" s="508" t="s">
        <v>1148</v>
      </c>
      <c r="K32" s="508" t="s">
        <v>1118</v>
      </c>
      <c r="L32" s="508" t="s">
        <v>1119</v>
      </c>
      <c r="M32" s="508" t="s">
        <v>1149</v>
      </c>
      <c r="N32" s="68" t="s">
        <v>1951</v>
      </c>
      <c r="P32" s="223"/>
      <c r="Q32" s="223"/>
      <c r="R32" s="223"/>
      <c r="S32" s="223"/>
      <c r="T32" s="223"/>
    </row>
    <row r="33" spans="1:20" s="5" customFormat="1" ht="12" customHeight="1">
      <c r="B33" s="509"/>
      <c r="C33" s="509"/>
      <c r="D33" s="509"/>
      <c r="E33" s="509"/>
      <c r="F33" s="509"/>
      <c r="G33" s="509"/>
      <c r="H33" s="509"/>
      <c r="I33" s="509"/>
      <c r="J33" s="509"/>
      <c r="K33" s="509"/>
      <c r="L33" s="509"/>
      <c r="M33" s="509"/>
      <c r="P33" s="223"/>
      <c r="Q33" s="223"/>
      <c r="R33" s="223"/>
      <c r="S33" s="223"/>
      <c r="T33" s="223"/>
    </row>
    <row r="34" spans="1:20" s="5" customFormat="1" ht="12" customHeight="1">
      <c r="A34" s="18" t="s">
        <v>1372</v>
      </c>
      <c r="P34" s="223"/>
      <c r="Q34" s="223"/>
      <c r="R34" s="223"/>
      <c r="S34" s="223"/>
      <c r="T34" s="223"/>
    </row>
    <row r="35" spans="1:20" s="5" customFormat="1" ht="12" customHeight="1">
      <c r="A35" s="18" t="s">
        <v>1373</v>
      </c>
      <c r="P35" s="223"/>
      <c r="Q35" s="223"/>
      <c r="R35" s="223"/>
      <c r="S35" s="223"/>
      <c r="T35" s="223"/>
    </row>
    <row r="36" spans="1:20" s="5" customFormat="1" ht="12" customHeight="1">
      <c r="A36" s="6"/>
      <c r="P36" s="223"/>
      <c r="Q36" s="223"/>
      <c r="R36" s="223"/>
      <c r="S36" s="223"/>
      <c r="T36" s="223"/>
    </row>
    <row r="37" spans="1:20" s="5" customFormat="1" ht="12" customHeight="1">
      <c r="A37" s="18" t="s">
        <v>1280</v>
      </c>
      <c r="P37" s="223"/>
      <c r="Q37" s="223"/>
      <c r="R37" s="223"/>
      <c r="S37" s="223"/>
      <c r="T37" s="223"/>
    </row>
    <row r="38" spans="1:20" s="5" customFormat="1" ht="12" customHeight="1">
      <c r="A38" s="7" t="s">
        <v>1374</v>
      </c>
      <c r="P38" s="223"/>
      <c r="Q38" s="223"/>
      <c r="R38" s="223"/>
      <c r="S38" s="223"/>
      <c r="T38" s="223"/>
    </row>
    <row r="39" spans="1:20" s="5" customFormat="1" ht="12" customHeight="1">
      <c r="A39" s="264" t="s">
        <v>1102</v>
      </c>
      <c r="P39" s="223"/>
      <c r="Q39" s="223"/>
      <c r="R39" s="223"/>
      <c r="S39" s="223"/>
      <c r="T39" s="223"/>
    </row>
    <row r="40" spans="1:20" s="5" customFormat="1" ht="12" customHeight="1">
      <c r="A40" s="7"/>
      <c r="P40" s="223"/>
      <c r="Q40" s="223"/>
      <c r="R40" s="223"/>
      <c r="S40" s="223"/>
      <c r="T40" s="223"/>
    </row>
    <row r="41" spans="1:20" s="5" customFormat="1">
      <c r="A41" s="608"/>
      <c r="P41" s="223"/>
      <c r="Q41" s="223"/>
      <c r="R41" s="223"/>
      <c r="S41" s="223"/>
      <c r="T41" s="223"/>
    </row>
    <row r="42" spans="1:20">
      <c r="B42" s="5"/>
      <c r="C42" s="5"/>
      <c r="D42" s="5"/>
      <c r="E42" s="5"/>
      <c r="F42" s="5"/>
      <c r="G42" s="5"/>
      <c r="H42" s="5"/>
      <c r="I42" s="5"/>
      <c r="J42" s="5"/>
      <c r="K42" s="5"/>
      <c r="L42" s="5"/>
      <c r="M42" s="5"/>
      <c r="N42" s="5"/>
    </row>
    <row r="43" spans="1:20" ht="12.75">
      <c r="A43"/>
      <c r="B43" s="223"/>
      <c r="C43" s="223"/>
      <c r="D43" s="223"/>
      <c r="E43" s="223"/>
      <c r="F43" s="223"/>
      <c r="G43" s="223"/>
      <c r="H43" s="223"/>
      <c r="I43" s="223"/>
      <c r="J43" s="223"/>
      <c r="K43" s="223"/>
      <c r="L43" s="223"/>
      <c r="M43" s="223"/>
      <c r="N43" s="5"/>
    </row>
    <row r="44" spans="1:20" ht="12.75">
      <c r="A44"/>
      <c r="B44" s="5"/>
      <c r="C44" s="5"/>
      <c r="D44" s="5"/>
      <c r="E44" s="5"/>
      <c r="F44" s="5"/>
      <c r="G44" s="5"/>
      <c r="H44" s="5"/>
      <c r="I44" s="5"/>
      <c r="J44" s="5"/>
      <c r="K44" s="5"/>
      <c r="L44" s="5"/>
      <c r="M44" s="5"/>
      <c r="N44" s="5"/>
    </row>
    <row r="45" spans="1:20" ht="12.75">
      <c r="A45" s="609"/>
      <c r="B45" s="5"/>
      <c r="C45" s="5"/>
      <c r="D45" s="5"/>
      <c r="E45" s="5"/>
      <c r="F45" s="5"/>
      <c r="G45" s="5"/>
      <c r="H45" s="5"/>
      <c r="I45" s="5"/>
      <c r="J45" s="5"/>
      <c r="K45" s="5"/>
      <c r="L45" s="5"/>
      <c r="M45" s="5"/>
      <c r="N45" s="5"/>
    </row>
    <row r="46" spans="1:20" ht="12.75">
      <c r="A46" s="610"/>
      <c r="N46" s="5"/>
    </row>
  </sheetData>
  <mergeCells count="6">
    <mergeCell ref="A1:N1"/>
    <mergeCell ref="A2:N2"/>
    <mergeCell ref="B6:I6"/>
    <mergeCell ref="J6:M6"/>
    <mergeCell ref="B31:I31"/>
    <mergeCell ref="J31:M31"/>
  </mergeCells>
  <hyperlinks>
    <hyperlink ref="A24" r:id="rId1" xr:uid="{389ACC32-515B-4CCD-BFF7-821D1AC7ACE9}"/>
    <hyperlink ref="A17" r:id="rId2" xr:uid="{2147A815-F74B-49CD-BFCB-EF7F9E9D7664}"/>
    <hyperlink ref="A10" r:id="rId3" xr:uid="{E8FA0D48-117A-42B3-8AFE-7E104CD239F4}"/>
    <hyperlink ref="A25" r:id="rId4" xr:uid="{301CD001-13D0-474D-B44C-8FC957CEBB4A}"/>
    <hyperlink ref="A18" r:id="rId5" xr:uid="{9C6403F8-C3C7-42DF-9597-FEE811734F57}"/>
    <hyperlink ref="A11" r:id="rId6" xr:uid="{8225DE43-7742-4A68-80FE-709EFDCFB2D3}"/>
    <hyperlink ref="A29" r:id="rId7" xr:uid="{3D89628C-6A29-4C7C-8787-12367960B1AF}"/>
    <hyperlink ref="A22" r:id="rId8" xr:uid="{7FA9C519-31A6-49E4-80FD-BCC10448B23A}"/>
    <hyperlink ref="A15" r:id="rId9" xr:uid="{E966BF48-7158-45EB-8656-1DD84FA0DB58}"/>
    <hyperlink ref="A9" r:id="rId10" display="Indicador de confiança" xr:uid="{65F13380-90AC-4994-81C5-AFA0A83144D8}"/>
    <hyperlink ref="A27" r:id="rId11" xr:uid="{4279CC1F-DE6B-42DD-A2CD-6927627EFFC6}"/>
    <hyperlink ref="A20" r:id="rId12" xr:uid="{9ABA7024-7D75-493A-A794-7A5BAECE7265}"/>
    <hyperlink ref="A28" r:id="rId13" xr:uid="{F9753294-F4CA-49BC-BA87-E45FBD771EDC}"/>
    <hyperlink ref="A21" r:id="rId14" xr:uid="{D38C60A3-5416-4AA2-8DAB-D41602413A86}"/>
    <hyperlink ref="A14" r:id="rId15" xr:uid="{E577002B-26A4-4DC8-A702-CE901CF01BFB}"/>
    <hyperlink ref="A13" r:id="rId16" xr:uid="{78751879-8ABB-42CF-AC6A-40451CC46371}"/>
    <hyperlink ref="N13" r:id="rId17" display="   Evaluation of the volume of stock" xr:uid="{453DFF85-02FE-4165-AB50-64CF5F816ABC}"/>
    <hyperlink ref="N14" r:id="rId18" display="   Employment expectations" xr:uid="{859B1CD2-8E78-4382-8B45-F320AB429919}"/>
    <hyperlink ref="N21" r:id="rId19" display="   Evaluation of the volume of stock" xr:uid="{38D652CE-53C5-4CC3-8626-F519F4A9687C}"/>
    <hyperlink ref="N22" r:id="rId20" display="   Employment expectations" xr:uid="{543580B4-D2E1-425C-AC95-C828BAA6CB13}"/>
    <hyperlink ref="N29" r:id="rId21" display="   Evaluation of the volume of stock" xr:uid="{1CD38117-7BB9-4CA2-BA23-44474D8B9E8A}"/>
    <hyperlink ref="N30" r:id="rId22" display="   Employment expectations" xr:uid="{B9B5D138-FAAA-421E-9533-6A9C1A4ED37D}"/>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B89D1-AE2E-4944-9543-D0915C64DB1D}">
  <dimension ref="A1:Z34"/>
  <sheetViews>
    <sheetView showGridLines="0" workbookViewId="0">
      <selection activeCell="J3" sqref="J1:J1048576"/>
    </sheetView>
  </sheetViews>
  <sheetFormatPr defaultColWidth="9.140625" defaultRowHeight="11.25"/>
  <cols>
    <col min="1" max="1" width="37" style="201" customWidth="1"/>
    <col min="2" max="9" width="6" style="201" customWidth="1"/>
    <col min="10" max="10" width="37" style="498" customWidth="1"/>
    <col min="11" max="16384" width="9.140625" style="201"/>
  </cols>
  <sheetData>
    <row r="1" spans="1:26">
      <c r="A1" s="942" t="s">
        <v>1361</v>
      </c>
      <c r="B1" s="942"/>
      <c r="C1" s="942"/>
      <c r="D1" s="942"/>
      <c r="E1" s="942"/>
      <c r="F1" s="942"/>
      <c r="G1" s="942"/>
      <c r="H1" s="942"/>
      <c r="I1" s="942"/>
      <c r="J1" s="942"/>
      <c r="K1" s="600"/>
      <c r="L1" s="600"/>
      <c r="M1" s="600"/>
      <c r="N1" s="600"/>
    </row>
    <row r="2" spans="1:26">
      <c r="A2" s="1008" t="s">
        <v>1362</v>
      </c>
      <c r="B2" s="1008"/>
      <c r="C2" s="1008"/>
      <c r="D2" s="1008"/>
      <c r="E2" s="1008"/>
      <c r="F2" s="1008"/>
      <c r="G2" s="1008"/>
      <c r="H2" s="1008"/>
      <c r="I2" s="1008"/>
      <c r="J2" s="1008"/>
      <c r="K2" s="602"/>
      <c r="L2" s="602"/>
      <c r="M2" s="602"/>
      <c r="N2" s="602"/>
    </row>
    <row r="3" spans="1:26">
      <c r="L3" s="603"/>
    </row>
    <row r="4" spans="1:26" s="5" customFormat="1">
      <c r="A4" s="10" t="s">
        <v>1081</v>
      </c>
      <c r="J4" s="469" t="s">
        <v>1082</v>
      </c>
      <c r="L4" s="603"/>
    </row>
    <row r="5" spans="1:26" s="5" customFormat="1" ht="12" thickBot="1">
      <c r="I5" s="501" t="s">
        <v>1083</v>
      </c>
      <c r="J5" s="277"/>
    </row>
    <row r="6" spans="1:26" s="5" customFormat="1" ht="12" customHeight="1" thickBot="1">
      <c r="B6" s="894">
        <v>2025</v>
      </c>
      <c r="C6" s="973"/>
      <c r="D6" s="894">
        <v>2024</v>
      </c>
      <c r="E6" s="895"/>
      <c r="F6" s="895"/>
      <c r="G6" s="973"/>
      <c r="H6" s="894">
        <v>2023</v>
      </c>
      <c r="I6" s="973"/>
      <c r="J6" s="277"/>
    </row>
    <row r="7" spans="1:26" s="5" customFormat="1" ht="12" customHeight="1" thickBot="1">
      <c r="B7" s="11" t="s">
        <v>1084</v>
      </c>
      <c r="C7" s="11" t="s">
        <v>1085</v>
      </c>
      <c r="D7" s="11" t="s">
        <v>1086</v>
      </c>
      <c r="E7" s="11" t="s">
        <v>1087</v>
      </c>
      <c r="F7" s="11" t="s">
        <v>1084</v>
      </c>
      <c r="G7" s="11" t="s">
        <v>1085</v>
      </c>
      <c r="H7" s="11" t="s">
        <v>1086</v>
      </c>
      <c r="I7" s="11" t="s">
        <v>1087</v>
      </c>
      <c r="J7" s="277"/>
    </row>
    <row r="8" spans="1:26" s="5" customFormat="1">
      <c r="A8" s="10" t="s">
        <v>957</v>
      </c>
      <c r="J8" s="213" t="s">
        <v>957</v>
      </c>
      <c r="N8" s="552"/>
      <c r="O8" s="552"/>
    </row>
    <row r="9" spans="1:26" s="5" customFormat="1">
      <c r="A9" s="68" t="s">
        <v>1363</v>
      </c>
      <c r="B9" s="552">
        <v>4.538030359805159</v>
      </c>
      <c r="C9" s="552">
        <v>2.4040413894253927</v>
      </c>
      <c r="D9" s="552">
        <v>3.5867491810377898</v>
      </c>
      <c r="E9" s="552">
        <v>1.5605828170904588</v>
      </c>
      <c r="F9" s="552">
        <v>-1.3390083144429663</v>
      </c>
      <c r="G9" s="552">
        <v>-4.1765167728855221</v>
      </c>
      <c r="H9" s="552">
        <v>-5.0244884676637716</v>
      </c>
      <c r="I9" s="552">
        <v>-4.6670182267362401</v>
      </c>
      <c r="J9" s="68" t="s">
        <v>1953</v>
      </c>
      <c r="K9" s="223"/>
      <c r="L9" s="223"/>
      <c r="M9" s="223"/>
      <c r="N9" s="552"/>
      <c r="O9" s="552"/>
      <c r="P9" s="500"/>
      <c r="Q9" s="500"/>
      <c r="S9" s="500"/>
      <c r="T9" s="500"/>
      <c r="U9" s="500"/>
      <c r="V9" s="500"/>
      <c r="W9" s="500"/>
      <c r="X9" s="500"/>
      <c r="Y9" s="500"/>
      <c r="Z9" s="500"/>
    </row>
    <row r="10" spans="1:26" s="5" customFormat="1">
      <c r="A10" s="68" t="s">
        <v>1364</v>
      </c>
      <c r="B10" s="552">
        <v>1.3054084329222273</v>
      </c>
      <c r="C10" s="552">
        <v>3.8380443926117982</v>
      </c>
      <c r="D10" s="552">
        <v>2.4070723300129484</v>
      </c>
      <c r="E10" s="552">
        <v>2.8738832005824539</v>
      </c>
      <c r="F10" s="552">
        <v>2.8010957340753402</v>
      </c>
      <c r="G10" s="552">
        <v>2.1045956906879315</v>
      </c>
      <c r="H10" s="552">
        <v>-0.94621238905206217</v>
      </c>
      <c r="I10" s="552">
        <v>-0.66734216063014618</v>
      </c>
      <c r="J10" s="68" t="s">
        <v>1954</v>
      </c>
      <c r="K10" s="223"/>
      <c r="L10" s="223"/>
      <c r="M10" s="223"/>
      <c r="N10" s="552"/>
      <c r="O10" s="552"/>
      <c r="P10" s="500"/>
      <c r="Q10" s="500"/>
      <c r="S10" s="500"/>
      <c r="T10" s="500"/>
      <c r="U10" s="500"/>
      <c r="V10" s="500"/>
      <c r="W10" s="500"/>
      <c r="X10" s="500"/>
      <c r="Y10" s="500"/>
      <c r="Z10" s="500"/>
    </row>
    <row r="11" spans="1:26" s="5" customFormat="1">
      <c r="A11" s="68" t="s">
        <v>1365</v>
      </c>
      <c r="B11" s="552">
        <v>7.8581893129999996</v>
      </c>
      <c r="C11" s="552">
        <v>8.9061000579999998</v>
      </c>
      <c r="D11" s="552">
        <v>7.2790836820000004</v>
      </c>
      <c r="E11" s="552">
        <v>7.9285826979999996</v>
      </c>
      <c r="F11" s="552">
        <v>8.6348690779999995</v>
      </c>
      <c r="G11" s="552">
        <v>10.194674678</v>
      </c>
      <c r="H11" s="552">
        <v>9.6354171500000003</v>
      </c>
      <c r="I11" s="552">
        <v>13.934329155</v>
      </c>
      <c r="J11" s="68" t="s">
        <v>1955</v>
      </c>
      <c r="K11" s="223"/>
      <c r="L11" s="223"/>
      <c r="M11" s="223"/>
      <c r="N11" s="552"/>
      <c r="O11" s="552"/>
      <c r="P11" s="500"/>
      <c r="Q11" s="500"/>
      <c r="S11" s="500"/>
      <c r="T11" s="500"/>
      <c r="U11" s="500"/>
      <c r="V11" s="500"/>
      <c r="W11" s="500"/>
      <c r="X11" s="500"/>
      <c r="Y11" s="500"/>
      <c r="Z11" s="500"/>
    </row>
    <row r="12" spans="1:26" s="5" customFormat="1">
      <c r="A12" s="10" t="s">
        <v>1366</v>
      </c>
      <c r="B12" s="35"/>
      <c r="C12" s="35"/>
      <c r="D12" s="35"/>
      <c r="E12" s="35"/>
      <c r="F12" s="35"/>
      <c r="G12" s="35"/>
      <c r="H12" s="35"/>
      <c r="I12" s="35"/>
      <c r="J12" s="213" t="s">
        <v>1367</v>
      </c>
      <c r="K12" s="223"/>
      <c r="L12" s="223"/>
      <c r="M12" s="223"/>
      <c r="N12" s="35"/>
      <c r="O12" s="35"/>
      <c r="P12" s="500"/>
      <c r="Q12" s="500"/>
      <c r="S12" s="500"/>
      <c r="T12" s="500"/>
      <c r="U12" s="500"/>
      <c r="V12" s="500"/>
      <c r="W12" s="500"/>
      <c r="X12" s="500"/>
      <c r="Y12" s="500"/>
      <c r="Z12" s="500"/>
    </row>
    <row r="13" spans="1:26" s="5" customFormat="1">
      <c r="A13" s="68" t="s">
        <v>1368</v>
      </c>
      <c r="B13" s="552">
        <v>4.7325456079999997</v>
      </c>
      <c r="C13" s="552">
        <v>0.66682791600000002</v>
      </c>
      <c r="D13" s="552">
        <v>4.5403052219999998</v>
      </c>
      <c r="E13" s="552">
        <v>-1.2061375050000001</v>
      </c>
      <c r="F13" s="552">
        <v>1.617001533</v>
      </c>
      <c r="G13" s="552">
        <v>-5.3668269549999996</v>
      </c>
      <c r="H13" s="552">
        <v>-8.0285121959999994</v>
      </c>
      <c r="I13" s="552">
        <v>-4.8831811299999996</v>
      </c>
      <c r="J13" s="68" t="s">
        <v>1953</v>
      </c>
      <c r="K13" s="223"/>
      <c r="L13" s="223"/>
      <c r="M13" s="223"/>
      <c r="N13" s="552"/>
      <c r="O13" s="552"/>
      <c r="P13" s="500"/>
      <c r="Q13" s="500"/>
      <c r="S13" s="500"/>
      <c r="T13" s="500"/>
      <c r="U13" s="500"/>
      <c r="V13" s="500"/>
      <c r="W13" s="500"/>
      <c r="X13" s="500"/>
      <c r="Y13" s="500"/>
      <c r="Z13" s="500"/>
    </row>
    <row r="14" spans="1:26" s="5" customFormat="1">
      <c r="A14" s="68" t="s">
        <v>1369</v>
      </c>
      <c r="B14" s="552">
        <v>4.8815536750000001</v>
      </c>
      <c r="C14" s="552">
        <v>4.7930914309999997</v>
      </c>
      <c r="D14" s="552">
        <v>0.907838955</v>
      </c>
      <c r="E14" s="552">
        <v>1.105845406</v>
      </c>
      <c r="F14" s="552">
        <v>6.3433465900000003</v>
      </c>
      <c r="G14" s="552">
        <v>4.4621068409999998</v>
      </c>
      <c r="H14" s="552">
        <v>-6.163102662</v>
      </c>
      <c r="I14" s="552">
        <v>-4.5234182440000001</v>
      </c>
      <c r="J14" s="68" t="s">
        <v>1954</v>
      </c>
      <c r="K14" s="223"/>
      <c r="L14" s="223"/>
      <c r="M14" s="223"/>
      <c r="N14" s="552"/>
      <c r="O14" s="552"/>
      <c r="P14" s="500"/>
      <c r="Q14" s="500"/>
      <c r="S14" s="500"/>
      <c r="T14" s="500"/>
      <c r="U14" s="500"/>
      <c r="V14" s="500"/>
      <c r="W14" s="500"/>
      <c r="X14" s="500"/>
      <c r="Y14" s="500"/>
      <c r="Z14" s="500"/>
    </row>
    <row r="15" spans="1:26" s="5" customFormat="1">
      <c r="A15" s="68" t="s">
        <v>1365</v>
      </c>
      <c r="B15" s="552">
        <v>8.6754252689999998</v>
      </c>
      <c r="C15" s="552">
        <v>9.3525198320000005</v>
      </c>
      <c r="D15" s="552">
        <v>8.3821862740000004</v>
      </c>
      <c r="E15" s="552">
        <v>8.0040077239999992</v>
      </c>
      <c r="F15" s="552">
        <v>9.6886952750000006</v>
      </c>
      <c r="G15" s="552">
        <v>10.321855042999999</v>
      </c>
      <c r="H15" s="552">
        <v>10.241757764000001</v>
      </c>
      <c r="I15" s="552">
        <v>14.998104360999999</v>
      </c>
      <c r="J15" s="68" t="s">
        <v>1955</v>
      </c>
      <c r="K15" s="223"/>
      <c r="L15" s="223"/>
      <c r="M15" s="223"/>
      <c r="N15" s="552"/>
      <c r="O15" s="552"/>
      <c r="P15" s="500"/>
      <c r="Q15" s="500"/>
      <c r="S15" s="500"/>
      <c r="T15" s="500"/>
      <c r="U15" s="500"/>
      <c r="V15" s="500"/>
      <c r="W15" s="500"/>
      <c r="X15" s="500"/>
      <c r="Y15" s="500"/>
      <c r="Z15" s="500"/>
    </row>
    <row r="16" spans="1:26" s="5" customFormat="1">
      <c r="A16" s="10" t="s">
        <v>1370</v>
      </c>
      <c r="B16" s="35"/>
      <c r="C16" s="35"/>
      <c r="D16" s="35"/>
      <c r="E16" s="35"/>
      <c r="F16" s="35"/>
      <c r="G16" s="35"/>
      <c r="H16" s="35"/>
      <c r="I16" s="35"/>
      <c r="J16" s="604" t="s">
        <v>1371</v>
      </c>
      <c r="K16" s="223"/>
      <c r="L16" s="223"/>
      <c r="M16" s="223"/>
      <c r="N16" s="35"/>
      <c r="O16" s="35"/>
      <c r="P16" s="500"/>
      <c r="Q16" s="500"/>
      <c r="S16" s="500"/>
      <c r="T16" s="500"/>
      <c r="U16" s="500"/>
      <c r="V16" s="500"/>
      <c r="W16" s="500"/>
      <c r="X16" s="500"/>
      <c r="Y16" s="500"/>
      <c r="Z16" s="500"/>
    </row>
    <row r="17" spans="1:26" s="5" customFormat="1">
      <c r="A17" s="68" t="s">
        <v>1363</v>
      </c>
      <c r="B17" s="552">
        <v>9.5822329233809018</v>
      </c>
      <c r="C17" s="552">
        <v>0.44824006439541098</v>
      </c>
      <c r="D17" s="552">
        <v>1.0340173956526755</v>
      </c>
      <c r="E17" s="552">
        <v>4.5488198817459953</v>
      </c>
      <c r="F17" s="552">
        <v>1.3282667461793225</v>
      </c>
      <c r="G17" s="552">
        <v>-7.6292774687302121</v>
      </c>
      <c r="H17" s="552">
        <v>-3.2146483977326437</v>
      </c>
      <c r="I17" s="552">
        <v>-3.9807178048814231</v>
      </c>
      <c r="J17" s="68" t="s">
        <v>1953</v>
      </c>
      <c r="K17" s="223"/>
      <c r="L17" s="223"/>
      <c r="M17" s="223"/>
      <c r="N17" s="552"/>
      <c r="O17" s="552"/>
      <c r="P17" s="500"/>
      <c r="Q17" s="500"/>
      <c r="S17" s="500"/>
      <c r="T17" s="500"/>
      <c r="U17" s="500"/>
      <c r="V17" s="500"/>
      <c r="W17" s="500"/>
      <c r="X17" s="500"/>
      <c r="Y17" s="500"/>
      <c r="Z17" s="500"/>
    </row>
    <row r="18" spans="1:26" s="5" customFormat="1">
      <c r="A18" s="68" t="s">
        <v>1364</v>
      </c>
      <c r="B18" s="552">
        <v>1.1873751485515149</v>
      </c>
      <c r="C18" s="552">
        <v>5.1918997272211902</v>
      </c>
      <c r="D18" s="552">
        <v>0.12924066521484034</v>
      </c>
      <c r="E18" s="552">
        <v>2.705395775459071</v>
      </c>
      <c r="F18" s="552">
        <v>2.4582239712263352</v>
      </c>
      <c r="G18" s="552">
        <v>2.0830381344026714</v>
      </c>
      <c r="H18" s="552">
        <v>0.83103072089408148</v>
      </c>
      <c r="I18" s="552">
        <v>1.3797305197408287</v>
      </c>
      <c r="J18" s="68" t="s">
        <v>1954</v>
      </c>
      <c r="K18" s="223"/>
      <c r="L18" s="223"/>
      <c r="M18" s="223"/>
      <c r="N18" s="552"/>
      <c r="O18" s="552"/>
      <c r="P18" s="500"/>
      <c r="Q18" s="500"/>
      <c r="S18" s="500"/>
      <c r="T18" s="500"/>
      <c r="U18" s="500"/>
      <c r="V18" s="500"/>
      <c r="W18" s="500"/>
      <c r="X18" s="500"/>
      <c r="Y18" s="500"/>
      <c r="Z18" s="500"/>
    </row>
    <row r="19" spans="1:26" s="5" customFormat="1">
      <c r="A19" s="68" t="s">
        <v>1365</v>
      </c>
      <c r="B19" s="552">
        <v>7.0132619680000001</v>
      </c>
      <c r="C19" s="552">
        <v>8.4293361699999991</v>
      </c>
      <c r="D19" s="552">
        <v>6.1010008329999996</v>
      </c>
      <c r="E19" s="552">
        <v>7.8480308699999997</v>
      </c>
      <c r="F19" s="552">
        <v>7.5094120459999996</v>
      </c>
      <c r="G19" s="552">
        <v>10.058849591</v>
      </c>
      <c r="H19" s="552">
        <v>8.9878622589999999</v>
      </c>
      <c r="I19" s="552">
        <v>12.798246859000001</v>
      </c>
      <c r="J19" s="68" t="s">
        <v>1955</v>
      </c>
      <c r="K19" s="223"/>
      <c r="L19" s="223"/>
      <c r="M19" s="223"/>
      <c r="N19" s="552"/>
      <c r="O19" s="552"/>
      <c r="P19" s="500"/>
      <c r="Q19" s="500"/>
      <c r="S19" s="500"/>
      <c r="T19" s="500"/>
      <c r="U19" s="500"/>
      <c r="V19" s="500"/>
      <c r="W19" s="500"/>
      <c r="X19" s="500"/>
      <c r="Y19" s="500"/>
      <c r="Z19" s="500"/>
    </row>
    <row r="20" spans="1:26" s="5" customFormat="1" ht="6.6" customHeight="1" thickBot="1">
      <c r="B20" s="552"/>
      <c r="C20" s="552"/>
      <c r="D20" s="552"/>
      <c r="E20" s="552"/>
      <c r="F20" s="552"/>
      <c r="G20" s="552"/>
      <c r="H20" s="552"/>
      <c r="I20" s="552"/>
      <c r="J20" s="277"/>
      <c r="K20" s="223"/>
      <c r="L20" s="223"/>
      <c r="M20" s="223"/>
      <c r="N20" s="552"/>
      <c r="O20" s="552"/>
      <c r="P20" s="500"/>
      <c r="Q20" s="500"/>
      <c r="S20" s="500"/>
      <c r="T20" s="500"/>
      <c r="U20" s="500"/>
      <c r="V20" s="500"/>
      <c r="W20" s="500"/>
      <c r="X20" s="500"/>
      <c r="Y20" s="500"/>
      <c r="Z20" s="500"/>
    </row>
    <row r="21" spans="1:26" s="5" customFormat="1" ht="12" customHeight="1" thickBot="1">
      <c r="B21" s="894">
        <v>2025</v>
      </c>
      <c r="C21" s="973"/>
      <c r="D21" s="894">
        <v>2024</v>
      </c>
      <c r="E21" s="895"/>
      <c r="F21" s="895"/>
      <c r="G21" s="973"/>
      <c r="H21" s="894">
        <v>2023</v>
      </c>
      <c r="I21" s="973"/>
      <c r="J21" s="277"/>
      <c r="L21" s="223"/>
    </row>
    <row r="22" spans="1:26" s="5" customFormat="1" ht="12" customHeight="1" thickBot="1">
      <c r="A22" s="18" t="s">
        <v>1372</v>
      </c>
      <c r="B22" s="11" t="s">
        <v>1084</v>
      </c>
      <c r="C22" s="11" t="s">
        <v>1085</v>
      </c>
      <c r="D22" s="11" t="s">
        <v>1086</v>
      </c>
      <c r="E22" s="11" t="s">
        <v>1087</v>
      </c>
      <c r="F22" s="11" t="s">
        <v>1084</v>
      </c>
      <c r="G22" s="11" t="s">
        <v>1085</v>
      </c>
      <c r="H22" s="11" t="s">
        <v>1086</v>
      </c>
      <c r="I22" s="11" t="s">
        <v>1087</v>
      </c>
      <c r="J22" s="556"/>
    </row>
    <row r="23" spans="1:26" s="5" customFormat="1" ht="12" customHeight="1">
      <c r="A23" s="18" t="s">
        <v>1373</v>
      </c>
      <c r="B23" s="555"/>
      <c r="C23" s="555"/>
      <c r="D23" s="555"/>
      <c r="E23" s="555"/>
      <c r="F23" s="555"/>
      <c r="G23" s="555"/>
      <c r="H23" s="555"/>
      <c r="I23" s="555"/>
      <c r="J23" s="556"/>
    </row>
    <row r="24" spans="1:26" s="556" customFormat="1">
      <c r="A24" s="6"/>
      <c r="B24" s="42"/>
      <c r="C24" s="42"/>
      <c r="D24" s="42"/>
      <c r="E24" s="42"/>
      <c r="F24" s="42"/>
      <c r="G24" s="42"/>
      <c r="H24" s="42"/>
      <c r="I24" s="42"/>
      <c r="J24" s="264"/>
    </row>
    <row r="25" spans="1:26" s="556" customFormat="1">
      <c r="A25" s="18" t="s">
        <v>1280</v>
      </c>
      <c r="B25" s="509"/>
      <c r="C25" s="42"/>
      <c r="D25" s="42"/>
      <c r="E25" s="42"/>
      <c r="F25" s="42"/>
      <c r="G25" s="42"/>
      <c r="H25" s="42"/>
      <c r="I25" s="42"/>
      <c r="J25" s="7"/>
    </row>
    <row r="26" spans="1:26" s="264" customFormat="1">
      <c r="A26" s="7" t="s">
        <v>1374</v>
      </c>
      <c r="J26" s="278"/>
    </row>
    <row r="27" spans="1:26" s="7" customFormat="1">
      <c r="A27" s="264" t="s">
        <v>1102</v>
      </c>
      <c r="J27" s="557"/>
    </row>
    <row r="28" spans="1:26" s="7" customFormat="1">
      <c r="A28" s="7" t="s">
        <v>1375</v>
      </c>
      <c r="J28" s="278"/>
    </row>
    <row r="29" spans="1:26" s="7" customFormat="1">
      <c r="J29" s="20"/>
    </row>
    <row r="30" spans="1:26" s="7" customFormat="1">
      <c r="A30" s="93" t="s">
        <v>140</v>
      </c>
      <c r="J30" s="445"/>
    </row>
    <row r="31" spans="1:26" s="7" customFormat="1">
      <c r="A31" s="54" t="s">
        <v>1376</v>
      </c>
      <c r="E31" s="20"/>
      <c r="F31" s="20"/>
      <c r="G31" s="20"/>
      <c r="H31" s="20"/>
      <c r="I31" s="20"/>
      <c r="J31" s="446"/>
      <c r="K31" s="20"/>
      <c r="L31" s="20"/>
      <c r="M31" s="278"/>
    </row>
    <row r="32" spans="1:26" s="559" customFormat="1">
      <c r="A32" s="54"/>
      <c r="B32" s="440"/>
      <c r="C32" s="441"/>
      <c r="D32" s="441"/>
      <c r="E32" s="441"/>
      <c r="F32" s="54"/>
      <c r="G32" s="442"/>
      <c r="H32" s="442"/>
      <c r="I32" s="444"/>
      <c r="J32" s="444"/>
      <c r="K32" s="444"/>
      <c r="L32" s="443"/>
      <c r="M32" s="454"/>
      <c r="N32" s="558"/>
      <c r="O32" s="558"/>
      <c r="P32" s="558"/>
    </row>
    <row r="33" spans="1:16" s="450" customFormat="1" ht="12" customHeight="1">
      <c r="A33" s="201"/>
      <c r="B33" s="473"/>
      <c r="C33" s="474"/>
      <c r="D33" s="448"/>
      <c r="E33" s="455"/>
      <c r="F33" s="475"/>
      <c r="G33" s="455"/>
      <c r="H33" s="455"/>
      <c r="I33" s="446"/>
      <c r="J33" s="498"/>
      <c r="L33" s="449"/>
      <c r="M33" s="448"/>
      <c r="N33" s="449"/>
      <c r="O33" s="449"/>
      <c r="P33" s="449"/>
    </row>
    <row r="34" spans="1:16" s="559" customFormat="1">
      <c r="A34" s="201"/>
      <c r="B34" s="452"/>
      <c r="C34" s="453"/>
      <c r="D34" s="454"/>
      <c r="E34" s="455"/>
      <c r="F34" s="456"/>
      <c r="G34" s="455"/>
      <c r="H34" s="455"/>
      <c r="I34" s="444"/>
      <c r="J34" s="498"/>
      <c r="L34" s="558"/>
      <c r="M34" s="454"/>
      <c r="N34" s="558"/>
      <c r="O34" s="558"/>
      <c r="P34" s="558"/>
    </row>
  </sheetData>
  <mergeCells count="8">
    <mergeCell ref="B21:C21"/>
    <mergeCell ref="D21:G21"/>
    <mergeCell ref="H21:I21"/>
    <mergeCell ref="A1:J1"/>
    <mergeCell ref="A2:J2"/>
    <mergeCell ref="B6:C6"/>
    <mergeCell ref="D6:G6"/>
    <mergeCell ref="H6:I6"/>
  </mergeCells>
  <hyperlinks>
    <hyperlink ref="A11" r:id="rId1" xr:uid="{C0211CA5-7C9B-4751-852F-A5ED65BD9AAE}"/>
    <hyperlink ref="A15" r:id="rId2" xr:uid="{712CE5CC-469B-47D5-9C32-F60FAB740AAC}"/>
    <hyperlink ref="A19" r:id="rId3" xr:uid="{DCA5C59F-D16A-4250-99B8-501DE5AA3E0A}"/>
    <hyperlink ref="A31" r:id="rId4" xr:uid="{6ADB6C1F-D7EC-4620-8A1E-4EBB9C2DAED1}"/>
    <hyperlink ref="J11" r:id="rId5" xr:uid="{8B9FDA81-5D90-493D-B58A-F9DAEA2E0B73}"/>
    <hyperlink ref="J15" r:id="rId6" xr:uid="{30D7C897-7B00-49DA-8AAE-1350F78E1849}"/>
    <hyperlink ref="J19" r:id="rId7" xr:uid="{16C077F3-0DAE-49D0-80DD-CA09CB4A6182}"/>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02D6E-7CC7-49C1-9A64-A0C278E594B0}">
  <dimension ref="A1:L80"/>
  <sheetViews>
    <sheetView showGridLines="0" workbookViewId="0">
      <selection sqref="A1:J1"/>
    </sheetView>
  </sheetViews>
  <sheetFormatPr defaultColWidth="9.140625" defaultRowHeight="11.25"/>
  <cols>
    <col min="1" max="1" width="7.42578125" style="623" customWidth="1"/>
    <col min="2" max="9" width="11.42578125" style="201" customWidth="1"/>
    <col min="10" max="10" width="7.42578125" style="624" customWidth="1"/>
    <col min="11" max="16384" width="9.140625" style="201"/>
  </cols>
  <sheetData>
    <row r="1" spans="1:12" ht="12" customHeight="1">
      <c r="A1" s="942" t="s">
        <v>1450</v>
      </c>
      <c r="B1" s="942"/>
      <c r="C1" s="942"/>
      <c r="D1" s="942"/>
      <c r="E1" s="942"/>
      <c r="F1" s="942"/>
      <c r="G1" s="942"/>
      <c r="H1" s="942"/>
      <c r="I1" s="942"/>
      <c r="J1" s="942"/>
      <c r="K1" s="622"/>
    </row>
    <row r="2" spans="1:12" ht="12" customHeight="1">
      <c r="A2" s="943" t="s">
        <v>1451</v>
      </c>
      <c r="B2" s="943"/>
      <c r="C2" s="943"/>
      <c r="D2" s="943"/>
      <c r="E2" s="943"/>
      <c r="F2" s="943"/>
      <c r="G2" s="943"/>
      <c r="H2" s="943"/>
      <c r="I2" s="943"/>
      <c r="J2" s="943"/>
      <c r="K2" s="622"/>
    </row>
    <row r="3" spans="1:12" ht="12" customHeight="1"/>
    <row r="4" spans="1:12" s="5" customFormat="1" ht="12" customHeight="1">
      <c r="A4" s="625" t="s">
        <v>944</v>
      </c>
      <c r="B4" s="7"/>
      <c r="C4" s="7"/>
      <c r="D4" s="7"/>
      <c r="E4" s="7"/>
      <c r="F4" s="7"/>
      <c r="G4" s="7"/>
      <c r="H4" s="7"/>
      <c r="I4" s="501"/>
      <c r="J4" s="501" t="s">
        <v>944</v>
      </c>
    </row>
    <row r="5" spans="1:12" s="5" customFormat="1" ht="12" customHeight="1" thickBot="1">
      <c r="A5" s="105" t="s">
        <v>1452</v>
      </c>
      <c r="B5" s="52"/>
      <c r="C5" s="52"/>
      <c r="D5" s="7"/>
      <c r="E5" s="7"/>
      <c r="F5" s="7"/>
      <c r="G5" s="501"/>
      <c r="H5" s="7"/>
      <c r="I5" s="626"/>
      <c r="J5" s="626" t="s">
        <v>1453</v>
      </c>
    </row>
    <row r="6" spans="1:12" s="5" customFormat="1" ht="15" customHeight="1" thickBot="1">
      <c r="A6" s="1005" t="s">
        <v>945</v>
      </c>
      <c r="B6" s="1014" t="s">
        <v>1454</v>
      </c>
      <c r="C6" s="1015"/>
      <c r="D6" s="1015"/>
      <c r="E6" s="1016"/>
      <c r="F6" s="1014" t="s">
        <v>1455</v>
      </c>
      <c r="G6" s="1015"/>
      <c r="H6" s="1015"/>
      <c r="I6" s="1016"/>
      <c r="J6" s="1005" t="s">
        <v>961</v>
      </c>
    </row>
    <row r="7" spans="1:12" s="5" customFormat="1" ht="82.5" customHeight="1" thickBot="1">
      <c r="A7" s="1005"/>
      <c r="B7" s="98" t="s">
        <v>1456</v>
      </c>
      <c r="C7" s="400" t="s">
        <v>1457</v>
      </c>
      <c r="D7" s="400" t="s">
        <v>1458</v>
      </c>
      <c r="E7" s="400" t="s">
        <v>1459</v>
      </c>
      <c r="F7" s="98" t="s">
        <v>1456</v>
      </c>
      <c r="G7" s="400" t="s">
        <v>1457</v>
      </c>
      <c r="H7" s="400" t="s">
        <v>1458</v>
      </c>
      <c r="I7" s="400" t="s">
        <v>1459</v>
      </c>
      <c r="J7" s="1005"/>
      <c r="L7" s="231"/>
    </row>
    <row r="8" spans="1:12" s="8" customFormat="1" ht="12" customHeight="1">
      <c r="A8" s="627"/>
      <c r="B8" s="238" t="s">
        <v>1339</v>
      </c>
      <c r="C8" s="238"/>
      <c r="D8" s="628"/>
      <c r="E8" s="1058"/>
      <c r="F8" s="1054"/>
      <c r="G8" s="628"/>
      <c r="H8" s="628"/>
      <c r="I8" s="10"/>
      <c r="J8" s="629"/>
    </row>
    <row r="9" spans="1:12" s="5" customFormat="1" ht="12" customHeight="1">
      <c r="A9" s="630">
        <v>45474</v>
      </c>
      <c r="B9" s="631">
        <v>106.93</v>
      </c>
      <c r="C9" s="631">
        <v>115.27</v>
      </c>
      <c r="D9" s="631">
        <v>102.66</v>
      </c>
      <c r="E9" s="1059">
        <v>110.04</v>
      </c>
      <c r="F9" s="1055">
        <v>120.54</v>
      </c>
      <c r="G9" s="632">
        <v>130.07</v>
      </c>
      <c r="H9" s="632">
        <v>115.83</v>
      </c>
      <c r="I9" s="632">
        <v>123.86</v>
      </c>
      <c r="J9" s="598">
        <v>45474</v>
      </c>
      <c r="K9" s="633"/>
      <c r="L9" s="633"/>
    </row>
    <row r="10" spans="1:12" s="5" customFormat="1" ht="12" customHeight="1">
      <c r="A10" s="630">
        <v>45505</v>
      </c>
      <c r="B10" s="631">
        <v>108.46</v>
      </c>
      <c r="C10" s="631">
        <v>119.68</v>
      </c>
      <c r="D10" s="631">
        <v>103.89</v>
      </c>
      <c r="E10" s="1059">
        <v>111</v>
      </c>
      <c r="F10" s="1055">
        <v>123.13</v>
      </c>
      <c r="G10" s="632">
        <v>134.66999999999999</v>
      </c>
      <c r="H10" s="632">
        <v>118.68</v>
      </c>
      <c r="I10" s="632">
        <v>125.37</v>
      </c>
      <c r="J10" s="598" t="s">
        <v>1341</v>
      </c>
      <c r="K10" s="633"/>
    </row>
    <row r="11" spans="1:12" s="5" customFormat="1" ht="12" customHeight="1">
      <c r="A11" s="630">
        <v>45536</v>
      </c>
      <c r="B11" s="631">
        <v>108.05</v>
      </c>
      <c r="C11" s="631">
        <v>128.25</v>
      </c>
      <c r="D11" s="631">
        <v>101.32</v>
      </c>
      <c r="E11" s="1059">
        <v>110.5</v>
      </c>
      <c r="F11" s="1055">
        <v>122.84</v>
      </c>
      <c r="G11" s="632">
        <v>144.84</v>
      </c>
      <c r="H11" s="632">
        <v>116.2</v>
      </c>
      <c r="I11" s="632">
        <v>124.52</v>
      </c>
      <c r="J11" s="598" t="s">
        <v>1460</v>
      </c>
      <c r="K11" s="633"/>
    </row>
    <row r="12" spans="1:12" s="5" customFormat="1" ht="12" customHeight="1">
      <c r="A12" s="630">
        <v>45566</v>
      </c>
      <c r="B12" s="631">
        <v>105.54</v>
      </c>
      <c r="C12" s="631">
        <v>121.44</v>
      </c>
      <c r="D12" s="631">
        <v>97.39</v>
      </c>
      <c r="E12" s="1059">
        <v>111.5</v>
      </c>
      <c r="F12" s="1055">
        <v>120.12</v>
      </c>
      <c r="G12" s="632">
        <v>137.46</v>
      </c>
      <c r="H12" s="632">
        <v>112.19</v>
      </c>
      <c r="I12" s="632">
        <v>125.26</v>
      </c>
      <c r="J12" s="598" t="s">
        <v>1342</v>
      </c>
      <c r="K12" s="633"/>
    </row>
    <row r="13" spans="1:12" s="5" customFormat="1" ht="12" customHeight="1">
      <c r="A13" s="630">
        <v>45597</v>
      </c>
      <c r="B13" s="631">
        <v>108.44</v>
      </c>
      <c r="C13" s="631">
        <v>123.81</v>
      </c>
      <c r="D13" s="631">
        <v>102.12</v>
      </c>
      <c r="E13" s="1059">
        <v>111.99</v>
      </c>
      <c r="F13" s="1055">
        <v>124.1</v>
      </c>
      <c r="G13" s="632">
        <v>140.57</v>
      </c>
      <c r="H13" s="632">
        <v>118.74</v>
      </c>
      <c r="I13" s="632">
        <v>125.91</v>
      </c>
      <c r="J13" s="598">
        <v>45597</v>
      </c>
      <c r="K13" s="633"/>
    </row>
    <row r="14" spans="1:12" s="5" customFormat="1" ht="12" customHeight="1">
      <c r="A14" s="630">
        <v>45627</v>
      </c>
      <c r="B14" s="631">
        <v>110.65</v>
      </c>
      <c r="C14" s="631">
        <v>129.22</v>
      </c>
      <c r="D14" s="631">
        <v>105.08</v>
      </c>
      <c r="E14" s="1059">
        <v>112.02</v>
      </c>
      <c r="F14" s="1055">
        <v>126.75</v>
      </c>
      <c r="G14" s="632">
        <v>147.80000000000001</v>
      </c>
      <c r="H14" s="632">
        <v>121.68</v>
      </c>
      <c r="I14" s="632">
        <v>126.56</v>
      </c>
      <c r="J14" s="598" t="s">
        <v>1344</v>
      </c>
      <c r="K14" s="633"/>
    </row>
    <row r="15" spans="1:12" s="5" customFormat="1" ht="12" customHeight="1">
      <c r="A15" s="630">
        <v>45658</v>
      </c>
      <c r="B15" s="631">
        <v>108.56</v>
      </c>
      <c r="C15" s="631">
        <v>116.2</v>
      </c>
      <c r="D15" s="631">
        <v>104.01</v>
      </c>
      <c r="E15" s="1059">
        <v>112.32</v>
      </c>
      <c r="F15" s="1055">
        <v>124.7</v>
      </c>
      <c r="G15" s="632">
        <v>134.78</v>
      </c>
      <c r="H15" s="632">
        <v>120.12</v>
      </c>
      <c r="I15" s="632">
        <v>127.63</v>
      </c>
      <c r="J15" s="598">
        <v>45658</v>
      </c>
      <c r="K15" s="633"/>
    </row>
    <row r="16" spans="1:12" s="5" customFormat="1" ht="12" customHeight="1">
      <c r="A16" s="630">
        <v>45689</v>
      </c>
      <c r="B16" s="631">
        <v>110.18</v>
      </c>
      <c r="C16" s="631">
        <v>125.43</v>
      </c>
      <c r="D16" s="631">
        <v>104.68</v>
      </c>
      <c r="E16" s="1059">
        <v>112.61</v>
      </c>
      <c r="F16" s="1055">
        <v>126.2</v>
      </c>
      <c r="G16" s="632">
        <v>146.41999999999999</v>
      </c>
      <c r="H16" s="632">
        <v>120.17</v>
      </c>
      <c r="I16" s="632">
        <v>127.66</v>
      </c>
      <c r="J16" s="598" t="s">
        <v>1461</v>
      </c>
      <c r="K16" s="633"/>
    </row>
    <row r="17" spans="1:11" s="5" customFormat="1" ht="12" customHeight="1">
      <c r="A17" s="630">
        <v>45717</v>
      </c>
      <c r="B17" s="631">
        <v>108.64</v>
      </c>
      <c r="C17" s="631">
        <v>128.08000000000001</v>
      </c>
      <c r="D17" s="631">
        <v>101.41</v>
      </c>
      <c r="E17" s="1059">
        <v>112.04</v>
      </c>
      <c r="F17" s="1055">
        <v>124.38</v>
      </c>
      <c r="G17" s="632">
        <v>146.16999999999999</v>
      </c>
      <c r="H17" s="632">
        <v>117.7</v>
      </c>
      <c r="I17" s="632">
        <v>126.21</v>
      </c>
      <c r="J17" s="598">
        <v>45717</v>
      </c>
      <c r="K17" s="633"/>
    </row>
    <row r="18" spans="1:11" s="5" customFormat="1" ht="12" customHeight="1">
      <c r="A18" s="630">
        <v>45748</v>
      </c>
      <c r="B18" s="631">
        <v>107.8</v>
      </c>
      <c r="C18" s="631">
        <v>121.58</v>
      </c>
      <c r="D18" s="631">
        <v>100.87</v>
      </c>
      <c r="E18" s="1059">
        <v>112.76</v>
      </c>
      <c r="F18" s="1055">
        <v>124.22</v>
      </c>
      <c r="G18" s="632">
        <v>141.66</v>
      </c>
      <c r="H18" s="632">
        <v>118.42</v>
      </c>
      <c r="I18" s="632">
        <v>126.33</v>
      </c>
      <c r="J18" s="598" t="s">
        <v>1345</v>
      </c>
      <c r="K18" s="633"/>
    </row>
    <row r="19" spans="1:11" s="5" customFormat="1" ht="12" customHeight="1">
      <c r="A19" s="630" t="s">
        <v>1346</v>
      </c>
      <c r="B19" s="631">
        <v>112.09</v>
      </c>
      <c r="C19" s="631">
        <v>138.24</v>
      </c>
      <c r="D19" s="631">
        <v>102.88</v>
      </c>
      <c r="E19" s="1059">
        <v>115.96</v>
      </c>
      <c r="F19" s="1055">
        <v>129.9</v>
      </c>
      <c r="G19" s="632">
        <v>158.51</v>
      </c>
      <c r="H19" s="632">
        <v>122.53</v>
      </c>
      <c r="I19" s="632">
        <v>130.29</v>
      </c>
      <c r="J19" s="598" t="s">
        <v>1462</v>
      </c>
      <c r="K19" s="633"/>
    </row>
    <row r="20" spans="1:11" s="5" customFormat="1" ht="12" customHeight="1">
      <c r="A20" s="630" t="s">
        <v>1348</v>
      </c>
      <c r="B20" s="631">
        <v>111.86</v>
      </c>
      <c r="C20" s="631">
        <v>123.29</v>
      </c>
      <c r="D20" s="631">
        <v>105.6</v>
      </c>
      <c r="E20" s="1059">
        <v>116.72</v>
      </c>
      <c r="F20" s="1055">
        <v>129.19999999999999</v>
      </c>
      <c r="G20" s="632">
        <v>141.34</v>
      </c>
      <c r="H20" s="632">
        <v>124.99</v>
      </c>
      <c r="I20" s="632">
        <v>130.88</v>
      </c>
      <c r="J20" s="598">
        <v>45809</v>
      </c>
      <c r="K20" s="633"/>
    </row>
    <row r="21" spans="1:11" s="5" customFormat="1" ht="12" customHeight="1">
      <c r="A21" s="630">
        <v>45839</v>
      </c>
      <c r="B21" s="631">
        <v>110.68</v>
      </c>
      <c r="C21" s="631">
        <v>122.04</v>
      </c>
      <c r="D21" s="631">
        <v>103.52</v>
      </c>
      <c r="E21" s="1059">
        <v>116.84</v>
      </c>
      <c r="F21" s="1055">
        <v>126.89</v>
      </c>
      <c r="G21" s="632">
        <v>140.32</v>
      </c>
      <c r="H21" s="632">
        <v>120.32</v>
      </c>
      <c r="I21" s="632">
        <v>131.47999999999999</v>
      </c>
      <c r="J21" s="598">
        <v>45839</v>
      </c>
      <c r="K21" s="633"/>
    </row>
    <row r="22" spans="1:11" s="8" customFormat="1" ht="12" customHeight="1">
      <c r="A22" s="634"/>
      <c r="B22" s="635" t="s">
        <v>982</v>
      </c>
      <c r="C22" s="635"/>
      <c r="D22" s="636"/>
      <c r="E22" s="1060"/>
      <c r="F22" s="1056"/>
      <c r="G22" s="636"/>
      <c r="H22" s="636"/>
      <c r="I22" s="637"/>
      <c r="J22" s="235"/>
    </row>
    <row r="23" spans="1:11" s="5" customFormat="1" ht="12" customHeight="1">
      <c r="A23" s="630">
        <v>45474</v>
      </c>
      <c r="B23" s="631">
        <v>0.1</v>
      </c>
      <c r="C23" s="631">
        <v>-1.1000000000000001</v>
      </c>
      <c r="D23" s="631">
        <v>0.6</v>
      </c>
      <c r="E23" s="1059">
        <v>-0.3</v>
      </c>
      <c r="F23" s="1055">
        <v>-0.6</v>
      </c>
      <c r="G23" s="632">
        <v>-0.8</v>
      </c>
      <c r="H23" s="632">
        <v>-1.1000000000000001</v>
      </c>
      <c r="I23" s="632">
        <v>0.1</v>
      </c>
      <c r="J23" s="598">
        <f>+J9</f>
        <v>45474</v>
      </c>
    </row>
    <row r="24" spans="1:11" s="5" customFormat="1" ht="12" customHeight="1">
      <c r="A24" s="630">
        <v>45505</v>
      </c>
      <c r="B24" s="631">
        <v>1.4</v>
      </c>
      <c r="C24" s="631">
        <v>3.8</v>
      </c>
      <c r="D24" s="631">
        <v>1.2</v>
      </c>
      <c r="E24" s="1059">
        <v>0.9</v>
      </c>
      <c r="F24" s="1055">
        <v>2.1</v>
      </c>
      <c r="G24" s="632">
        <v>3.5</v>
      </c>
      <c r="H24" s="632">
        <v>2.5</v>
      </c>
      <c r="I24" s="632">
        <v>1.2</v>
      </c>
      <c r="J24" s="598" t="str">
        <f t="shared" ref="J24:J35" si="0">+J10</f>
        <v>aug-24</v>
      </c>
    </row>
    <row r="25" spans="1:11" s="5" customFormat="1" ht="12" customHeight="1">
      <c r="A25" s="630">
        <v>45536</v>
      </c>
      <c r="B25" s="631">
        <v>-0.4</v>
      </c>
      <c r="C25" s="631">
        <v>7.2</v>
      </c>
      <c r="D25" s="631">
        <v>-2.5</v>
      </c>
      <c r="E25" s="1059">
        <v>-0.5</v>
      </c>
      <c r="F25" s="1055">
        <v>-0.2</v>
      </c>
      <c r="G25" s="632">
        <v>7.6</v>
      </c>
      <c r="H25" s="632">
        <v>-2.1</v>
      </c>
      <c r="I25" s="632">
        <v>-0.7</v>
      </c>
      <c r="J25" s="598" t="str">
        <f t="shared" si="0"/>
        <v>sept-24</v>
      </c>
    </row>
    <row r="26" spans="1:11" s="5" customFormat="1" ht="12" customHeight="1">
      <c r="A26" s="630">
        <v>45566</v>
      </c>
      <c r="B26" s="631">
        <v>-2.2999999999999998</v>
      </c>
      <c r="C26" s="631">
        <v>-5.3</v>
      </c>
      <c r="D26" s="631">
        <v>-3.9</v>
      </c>
      <c r="E26" s="1059">
        <v>0.9</v>
      </c>
      <c r="F26" s="1055">
        <v>-2.2000000000000002</v>
      </c>
      <c r="G26" s="632">
        <v>-5.0999999999999996</v>
      </c>
      <c r="H26" s="632">
        <v>-3.5</v>
      </c>
      <c r="I26" s="632">
        <v>0.6</v>
      </c>
      <c r="J26" s="598" t="str">
        <f t="shared" si="0"/>
        <v>oct-24</v>
      </c>
    </row>
    <row r="27" spans="1:11" s="5" customFormat="1" ht="12" customHeight="1">
      <c r="A27" s="630">
        <v>45597</v>
      </c>
      <c r="B27" s="631">
        <v>2.7</v>
      </c>
      <c r="C27" s="631">
        <v>2</v>
      </c>
      <c r="D27" s="631">
        <v>4.9000000000000004</v>
      </c>
      <c r="E27" s="1059">
        <v>0.4</v>
      </c>
      <c r="F27" s="1055">
        <v>3.3</v>
      </c>
      <c r="G27" s="632">
        <v>2.2999999999999998</v>
      </c>
      <c r="H27" s="632">
        <v>5.8</v>
      </c>
      <c r="I27" s="632">
        <v>0.5</v>
      </c>
      <c r="J27" s="598">
        <f t="shared" si="0"/>
        <v>45597</v>
      </c>
    </row>
    <row r="28" spans="1:11" s="5" customFormat="1" ht="12" customHeight="1">
      <c r="A28" s="630">
        <v>45627</v>
      </c>
      <c r="B28" s="631">
        <v>2</v>
      </c>
      <c r="C28" s="631">
        <v>4.4000000000000004</v>
      </c>
      <c r="D28" s="631">
        <v>2.9</v>
      </c>
      <c r="E28" s="1059">
        <v>0</v>
      </c>
      <c r="F28" s="1055">
        <v>2.1</v>
      </c>
      <c r="G28" s="632">
        <v>5.0999999999999996</v>
      </c>
      <c r="H28" s="632">
        <v>2.5</v>
      </c>
      <c r="I28" s="632">
        <v>0.5</v>
      </c>
      <c r="J28" s="598" t="str">
        <f t="shared" si="0"/>
        <v>dec-24</v>
      </c>
    </row>
    <row r="29" spans="1:11" s="5" customFormat="1" ht="12" customHeight="1">
      <c r="A29" s="630">
        <v>45658</v>
      </c>
      <c r="B29" s="631">
        <v>-1.9</v>
      </c>
      <c r="C29" s="631">
        <v>-10.1</v>
      </c>
      <c r="D29" s="631">
        <v>-1</v>
      </c>
      <c r="E29" s="1059">
        <v>0.3</v>
      </c>
      <c r="F29" s="1055">
        <v>-1.6</v>
      </c>
      <c r="G29" s="632">
        <v>-8.8000000000000007</v>
      </c>
      <c r="H29" s="632">
        <v>-1.3</v>
      </c>
      <c r="I29" s="632">
        <v>0.8</v>
      </c>
      <c r="J29" s="598">
        <f t="shared" si="0"/>
        <v>45658</v>
      </c>
    </row>
    <row r="30" spans="1:11" s="5" customFormat="1" ht="12" customHeight="1">
      <c r="A30" s="630">
        <v>45689</v>
      </c>
      <c r="B30" s="631">
        <v>1.5</v>
      </c>
      <c r="C30" s="631">
        <v>7.9</v>
      </c>
      <c r="D30" s="631">
        <v>0.6</v>
      </c>
      <c r="E30" s="1059">
        <v>0.3</v>
      </c>
      <c r="F30" s="1055">
        <v>1.2</v>
      </c>
      <c r="G30" s="632">
        <v>8.6</v>
      </c>
      <c r="H30" s="632">
        <v>0</v>
      </c>
      <c r="I30" s="632">
        <v>0</v>
      </c>
      <c r="J30" s="598" t="str">
        <f t="shared" si="0"/>
        <v>feb-25</v>
      </c>
    </row>
    <row r="31" spans="1:11" s="5" customFormat="1" ht="12" customHeight="1">
      <c r="A31" s="630">
        <v>45717</v>
      </c>
      <c r="B31" s="631">
        <v>-1.4</v>
      </c>
      <c r="C31" s="631">
        <v>2.1</v>
      </c>
      <c r="D31" s="631">
        <v>-3.1</v>
      </c>
      <c r="E31" s="1059">
        <v>-0.5</v>
      </c>
      <c r="F31" s="1055">
        <v>-1.4</v>
      </c>
      <c r="G31" s="632">
        <v>-0.2</v>
      </c>
      <c r="H31" s="632">
        <v>-2.1</v>
      </c>
      <c r="I31" s="632">
        <v>-1.1000000000000001</v>
      </c>
      <c r="J31" s="598">
        <f t="shared" si="0"/>
        <v>45717</v>
      </c>
    </row>
    <row r="32" spans="1:11" s="5" customFormat="1" ht="12" customHeight="1">
      <c r="A32" s="630">
        <v>45748</v>
      </c>
      <c r="B32" s="631">
        <v>-0.8</v>
      </c>
      <c r="C32" s="631">
        <v>-5.0999999999999996</v>
      </c>
      <c r="D32" s="631">
        <v>-0.5</v>
      </c>
      <c r="E32" s="1059">
        <v>0.6</v>
      </c>
      <c r="F32" s="1055">
        <v>-0.1</v>
      </c>
      <c r="G32" s="632">
        <v>-3.1</v>
      </c>
      <c r="H32" s="632">
        <v>0.6</v>
      </c>
      <c r="I32" s="632">
        <v>0.1</v>
      </c>
      <c r="J32" s="598" t="str">
        <f t="shared" si="0"/>
        <v>apr-25</v>
      </c>
    </row>
    <row r="33" spans="1:10" s="5" customFormat="1" ht="12" customHeight="1">
      <c r="A33" s="630" t="s">
        <v>1346</v>
      </c>
      <c r="B33" s="631">
        <v>4</v>
      </c>
      <c r="C33" s="631">
        <v>13.7</v>
      </c>
      <c r="D33" s="631">
        <v>2</v>
      </c>
      <c r="E33" s="1059">
        <v>2.8</v>
      </c>
      <c r="F33" s="1055">
        <v>4.5999999999999996</v>
      </c>
      <c r="G33" s="632">
        <v>11.9</v>
      </c>
      <c r="H33" s="632">
        <v>3.5</v>
      </c>
      <c r="I33" s="632">
        <v>3.1</v>
      </c>
      <c r="J33" s="598" t="str">
        <f t="shared" si="0"/>
        <v>may-25</v>
      </c>
    </row>
    <row r="34" spans="1:10" s="5" customFormat="1" ht="12" customHeight="1">
      <c r="A34" s="630" t="s">
        <v>1348</v>
      </c>
      <c r="B34" s="631">
        <v>-0.2</v>
      </c>
      <c r="C34" s="631">
        <v>-10.8</v>
      </c>
      <c r="D34" s="631">
        <v>2.6</v>
      </c>
      <c r="E34" s="1059">
        <v>0.7</v>
      </c>
      <c r="F34" s="1055">
        <v>-0.5</v>
      </c>
      <c r="G34" s="632">
        <v>-10.8</v>
      </c>
      <c r="H34" s="632">
        <v>2</v>
      </c>
      <c r="I34" s="632">
        <v>0.5</v>
      </c>
      <c r="J34" s="598">
        <f t="shared" si="0"/>
        <v>45809</v>
      </c>
    </row>
    <row r="35" spans="1:10" s="5" customFormat="1" ht="12" customHeight="1">
      <c r="A35" s="630">
        <v>45839</v>
      </c>
      <c r="B35" s="631">
        <v>-1.1000000000000001</v>
      </c>
      <c r="C35" s="631">
        <v>-1</v>
      </c>
      <c r="D35" s="631">
        <v>-2</v>
      </c>
      <c r="E35" s="1059">
        <v>0.1</v>
      </c>
      <c r="F35" s="1055">
        <v>-1.8</v>
      </c>
      <c r="G35" s="632">
        <v>-0.7</v>
      </c>
      <c r="H35" s="632">
        <v>-3.7</v>
      </c>
      <c r="I35" s="632">
        <v>0.5</v>
      </c>
      <c r="J35" s="598">
        <f t="shared" si="0"/>
        <v>45839</v>
      </c>
    </row>
    <row r="36" spans="1:10" s="479" customFormat="1" ht="12" customHeight="1">
      <c r="A36" s="638"/>
      <c r="B36" s="639" t="s">
        <v>983</v>
      </c>
      <c r="C36" s="639"/>
      <c r="D36" s="640"/>
      <c r="E36" s="1061"/>
      <c r="F36" s="1057"/>
      <c r="G36" s="640"/>
      <c r="H36" s="640"/>
      <c r="I36" s="641"/>
      <c r="J36" s="642"/>
    </row>
    <row r="37" spans="1:10" s="5" customFormat="1" ht="12" customHeight="1">
      <c r="A37" s="630">
        <v>45474</v>
      </c>
      <c r="B37" s="631">
        <v>1.9</v>
      </c>
      <c r="C37" s="631">
        <v>-4.0999999999999996</v>
      </c>
      <c r="D37" s="631">
        <v>3.3</v>
      </c>
      <c r="E37" s="1059">
        <v>2.2999999999999998</v>
      </c>
      <c r="F37" s="1055">
        <v>0.9</v>
      </c>
      <c r="G37" s="632">
        <v>-3.4</v>
      </c>
      <c r="H37" s="632">
        <v>0.7</v>
      </c>
      <c r="I37" s="632">
        <v>3</v>
      </c>
      <c r="J37" s="598">
        <f>+J9</f>
        <v>45474</v>
      </c>
    </row>
    <row r="38" spans="1:10" s="5" customFormat="1" ht="12" customHeight="1">
      <c r="A38" s="630">
        <v>45505</v>
      </c>
      <c r="B38" s="631">
        <v>5.2</v>
      </c>
      <c r="C38" s="631">
        <v>0.5</v>
      </c>
      <c r="D38" s="631">
        <v>6.8</v>
      </c>
      <c r="E38" s="1059">
        <v>5.0999999999999996</v>
      </c>
      <c r="F38" s="1055">
        <v>3.7</v>
      </c>
      <c r="G38" s="632">
        <v>0.7</v>
      </c>
      <c r="H38" s="632">
        <v>4.5</v>
      </c>
      <c r="I38" s="632">
        <v>3.9</v>
      </c>
      <c r="J38" s="598" t="str">
        <f t="shared" ref="J38:J49" si="1">+J10</f>
        <v>aug-24</v>
      </c>
    </row>
    <row r="39" spans="1:10" s="5" customFormat="1" ht="12" customHeight="1">
      <c r="A39" s="630">
        <v>45536</v>
      </c>
      <c r="B39" s="631">
        <v>4.4000000000000004</v>
      </c>
      <c r="C39" s="631">
        <v>6</v>
      </c>
      <c r="D39" s="631">
        <v>4.5999999999999996</v>
      </c>
      <c r="E39" s="1059">
        <v>3.6</v>
      </c>
      <c r="F39" s="1055">
        <v>2.4</v>
      </c>
      <c r="G39" s="632">
        <v>6.4</v>
      </c>
      <c r="H39" s="632">
        <v>1.7</v>
      </c>
      <c r="I39" s="632">
        <v>1.7</v>
      </c>
      <c r="J39" s="598" t="str">
        <f t="shared" si="1"/>
        <v>sept-24</v>
      </c>
    </row>
    <row r="40" spans="1:10" s="5" customFormat="1" ht="12" customHeight="1">
      <c r="A40" s="630">
        <v>45566</v>
      </c>
      <c r="B40" s="631">
        <v>3.6</v>
      </c>
      <c r="C40" s="631">
        <v>5.7</v>
      </c>
      <c r="D40" s="631">
        <v>1.8</v>
      </c>
      <c r="E40" s="1059">
        <v>5</v>
      </c>
      <c r="F40" s="1055">
        <v>1.4</v>
      </c>
      <c r="G40" s="632">
        <v>6.1</v>
      </c>
      <c r="H40" s="632">
        <v>-1.6</v>
      </c>
      <c r="I40" s="632">
        <v>3.5</v>
      </c>
      <c r="J40" s="598" t="str">
        <f t="shared" si="1"/>
        <v>oct-24</v>
      </c>
    </row>
    <row r="41" spans="1:10" s="5" customFormat="1" ht="12" customHeight="1">
      <c r="A41" s="630">
        <v>45597</v>
      </c>
      <c r="B41" s="631">
        <v>6.7</v>
      </c>
      <c r="C41" s="631">
        <v>5.6</v>
      </c>
      <c r="D41" s="631">
        <v>8.1999999999999993</v>
      </c>
      <c r="E41" s="1059">
        <v>5.0999999999999996</v>
      </c>
      <c r="F41" s="1055">
        <v>5</v>
      </c>
      <c r="G41" s="632">
        <v>6.4</v>
      </c>
      <c r="H41" s="632">
        <v>5.4</v>
      </c>
      <c r="I41" s="632">
        <v>3.9</v>
      </c>
      <c r="J41" s="598">
        <f t="shared" si="1"/>
        <v>45597</v>
      </c>
    </row>
    <row r="42" spans="1:10" s="5" customFormat="1" ht="12" customHeight="1">
      <c r="A42" s="630">
        <v>45627</v>
      </c>
      <c r="B42" s="631">
        <v>3.4</v>
      </c>
      <c r="C42" s="631">
        <v>1.6</v>
      </c>
      <c r="D42" s="631">
        <v>2.8</v>
      </c>
      <c r="E42" s="1059">
        <v>4.8</v>
      </c>
      <c r="F42" s="1055">
        <v>3</v>
      </c>
      <c r="G42" s="632">
        <v>3.3</v>
      </c>
      <c r="H42" s="632">
        <v>1.5</v>
      </c>
      <c r="I42" s="632">
        <v>5.0999999999999996</v>
      </c>
      <c r="J42" s="598" t="str">
        <f t="shared" si="1"/>
        <v>dec-24</v>
      </c>
    </row>
    <row r="43" spans="1:10" s="5" customFormat="1" ht="12" customHeight="1">
      <c r="A43" s="630">
        <v>45658</v>
      </c>
      <c r="B43" s="631">
        <v>3.1</v>
      </c>
      <c r="C43" s="631">
        <v>-3.8</v>
      </c>
      <c r="D43" s="631">
        <v>3.7</v>
      </c>
      <c r="E43" s="1059">
        <v>5</v>
      </c>
      <c r="F43" s="1055">
        <v>3.8</v>
      </c>
      <c r="G43" s="632">
        <v>-0.5</v>
      </c>
      <c r="H43" s="632">
        <v>3.5</v>
      </c>
      <c r="I43" s="632">
        <v>5.9</v>
      </c>
      <c r="J43" s="598">
        <f t="shared" si="1"/>
        <v>45658</v>
      </c>
    </row>
    <row r="44" spans="1:10" s="5" customFormat="1" ht="12" customHeight="1">
      <c r="A44" s="630">
        <v>45689</v>
      </c>
      <c r="B44" s="631">
        <v>4.3</v>
      </c>
      <c r="C44" s="631">
        <v>2.4</v>
      </c>
      <c r="D44" s="631">
        <v>4.7</v>
      </c>
      <c r="E44" s="1059">
        <v>4.5</v>
      </c>
      <c r="F44" s="1055">
        <v>5</v>
      </c>
      <c r="G44" s="632">
        <v>6.2</v>
      </c>
      <c r="H44" s="632">
        <v>4.7</v>
      </c>
      <c r="I44" s="632">
        <v>5</v>
      </c>
      <c r="J44" s="598" t="str">
        <f t="shared" si="1"/>
        <v>feb-25</v>
      </c>
    </row>
    <row r="45" spans="1:10" s="5" customFormat="1" ht="12" customHeight="1">
      <c r="A45" s="630">
        <v>45717</v>
      </c>
      <c r="B45" s="631">
        <v>1.2</v>
      </c>
      <c r="C45" s="631">
        <v>2.6</v>
      </c>
      <c r="D45" s="631">
        <v>-1.4</v>
      </c>
      <c r="E45" s="1059">
        <v>4.0999999999999996</v>
      </c>
      <c r="F45" s="1055">
        <v>1.5</v>
      </c>
      <c r="G45" s="632">
        <v>3.8</v>
      </c>
      <c r="H45" s="632">
        <v>-1</v>
      </c>
      <c r="I45" s="632">
        <v>4.0999999999999996</v>
      </c>
      <c r="J45" s="598">
        <f t="shared" si="1"/>
        <v>45717</v>
      </c>
    </row>
    <row r="46" spans="1:10" s="5" customFormat="1" ht="12" customHeight="1">
      <c r="A46" s="630">
        <v>45748</v>
      </c>
      <c r="B46" s="631">
        <v>0.1</v>
      </c>
      <c r="C46" s="631">
        <v>1.3</v>
      </c>
      <c r="D46" s="631">
        <v>-2.4</v>
      </c>
      <c r="E46" s="1059">
        <v>2.9</v>
      </c>
      <c r="F46" s="1055">
        <v>1.6</v>
      </c>
      <c r="G46" s="632">
        <v>4.8</v>
      </c>
      <c r="H46" s="632">
        <v>0.6</v>
      </c>
      <c r="I46" s="632">
        <v>1.8</v>
      </c>
      <c r="J46" s="598" t="str">
        <f t="shared" si="1"/>
        <v>apr-25</v>
      </c>
    </row>
    <row r="47" spans="1:10" s="5" customFormat="1" ht="12" customHeight="1">
      <c r="A47" s="630" t="s">
        <v>1346</v>
      </c>
      <c r="B47" s="631">
        <v>3.5</v>
      </c>
      <c r="C47" s="631">
        <v>10.1</v>
      </c>
      <c r="D47" s="631">
        <v>0.1</v>
      </c>
      <c r="E47" s="1059">
        <v>5.4</v>
      </c>
      <c r="F47" s="1055">
        <v>5.7</v>
      </c>
      <c r="G47" s="632">
        <v>12</v>
      </c>
      <c r="H47" s="632">
        <v>4.0999999999999996</v>
      </c>
      <c r="I47" s="632">
        <v>5.2</v>
      </c>
      <c r="J47" s="598" t="str">
        <f t="shared" si="1"/>
        <v>may-25</v>
      </c>
    </row>
    <row r="48" spans="1:10" s="5" customFormat="1" ht="12" customHeight="1">
      <c r="A48" s="630" t="s">
        <v>1348</v>
      </c>
      <c r="B48" s="631">
        <v>4.7</v>
      </c>
      <c r="C48" s="631">
        <v>5.8</v>
      </c>
      <c r="D48" s="631">
        <v>3.5</v>
      </c>
      <c r="E48" s="1059">
        <v>5.8</v>
      </c>
      <c r="F48" s="1055">
        <v>6.5</v>
      </c>
      <c r="G48" s="632">
        <v>7.7</v>
      </c>
      <c r="H48" s="632">
        <v>6.7</v>
      </c>
      <c r="I48" s="632">
        <v>5.8</v>
      </c>
      <c r="J48" s="598">
        <f t="shared" si="1"/>
        <v>45809</v>
      </c>
    </row>
    <row r="49" spans="1:10" s="5" customFormat="1" ht="12" customHeight="1">
      <c r="A49" s="630">
        <v>45839</v>
      </c>
      <c r="B49" s="631">
        <v>3.5</v>
      </c>
      <c r="C49" s="631">
        <v>5.9</v>
      </c>
      <c r="D49" s="631">
        <v>0.8</v>
      </c>
      <c r="E49" s="1059">
        <v>6.2</v>
      </c>
      <c r="F49" s="1055">
        <v>5.3</v>
      </c>
      <c r="G49" s="632">
        <v>7.9</v>
      </c>
      <c r="H49" s="632">
        <v>3.9</v>
      </c>
      <c r="I49" s="632">
        <v>6.2</v>
      </c>
      <c r="J49" s="598">
        <f t="shared" si="1"/>
        <v>45839</v>
      </c>
    </row>
    <row r="50" spans="1:10" s="5" customFormat="1" ht="12" customHeight="1">
      <c r="A50" s="630"/>
      <c r="B50" s="635" t="s">
        <v>1463</v>
      </c>
      <c r="C50" s="643"/>
      <c r="D50" s="632"/>
      <c r="E50" s="1062"/>
      <c r="F50" s="1055"/>
      <c r="G50" s="632"/>
      <c r="H50" s="632"/>
      <c r="I50" s="644"/>
      <c r="J50" s="35"/>
    </row>
    <row r="51" spans="1:10" s="5" customFormat="1" ht="12" customHeight="1">
      <c r="A51" s="630">
        <v>45474</v>
      </c>
      <c r="B51" s="631">
        <v>0.7</v>
      </c>
      <c r="C51" s="631">
        <v>4.9000000000000004</v>
      </c>
      <c r="D51" s="631">
        <v>-1</v>
      </c>
      <c r="E51" s="1059">
        <v>1.3</v>
      </c>
      <c r="F51" s="1055">
        <v>0.2</v>
      </c>
      <c r="G51" s="632">
        <v>7.3</v>
      </c>
      <c r="H51" s="632">
        <v>-3.6</v>
      </c>
      <c r="I51" s="632">
        <v>2.8</v>
      </c>
      <c r="J51" s="598">
        <f>+J9</f>
        <v>45474</v>
      </c>
    </row>
    <row r="52" spans="1:10" s="5" customFormat="1" ht="12" customHeight="1">
      <c r="A52" s="630">
        <v>45505</v>
      </c>
      <c r="B52" s="631">
        <v>1.5</v>
      </c>
      <c r="C52" s="631">
        <v>4.2</v>
      </c>
      <c r="D52" s="631">
        <v>0.5</v>
      </c>
      <c r="E52" s="1059">
        <v>1.9</v>
      </c>
      <c r="F52" s="1055">
        <v>0.9</v>
      </c>
      <c r="G52" s="632">
        <v>6.2</v>
      </c>
      <c r="H52" s="632">
        <v>-2.2000000000000002</v>
      </c>
      <c r="I52" s="632">
        <v>2.9</v>
      </c>
      <c r="J52" s="598" t="str">
        <f t="shared" ref="J52:J63" si="2">+J10</f>
        <v>aug-24</v>
      </c>
    </row>
    <row r="53" spans="1:10" s="5" customFormat="1" ht="12" customHeight="1">
      <c r="A53" s="630">
        <v>45536</v>
      </c>
      <c r="B53" s="631">
        <v>2</v>
      </c>
      <c r="C53" s="631">
        <v>3.5</v>
      </c>
      <c r="D53" s="631">
        <v>1.5</v>
      </c>
      <c r="E53" s="1059">
        <v>2.1</v>
      </c>
      <c r="F53" s="1055">
        <v>1.2</v>
      </c>
      <c r="G53" s="632">
        <v>5.2</v>
      </c>
      <c r="H53" s="632">
        <v>-1.1000000000000001</v>
      </c>
      <c r="I53" s="632">
        <v>2.7</v>
      </c>
      <c r="J53" s="598" t="str">
        <f t="shared" si="2"/>
        <v>sept-24</v>
      </c>
    </row>
    <row r="54" spans="1:10" s="5" customFormat="1" ht="12" customHeight="1">
      <c r="A54" s="630">
        <v>45566</v>
      </c>
      <c r="B54" s="631">
        <v>2.5</v>
      </c>
      <c r="C54" s="631">
        <v>3.4</v>
      </c>
      <c r="D54" s="631">
        <v>2.2000000000000002</v>
      </c>
      <c r="E54" s="1059">
        <v>2.5</v>
      </c>
      <c r="F54" s="1055">
        <v>1.4</v>
      </c>
      <c r="G54" s="632">
        <v>4.8</v>
      </c>
      <c r="H54" s="632">
        <v>-0.7</v>
      </c>
      <c r="I54" s="632">
        <v>2.7</v>
      </c>
      <c r="J54" s="598" t="str">
        <f t="shared" si="2"/>
        <v>oct-24</v>
      </c>
    </row>
    <row r="55" spans="1:10" s="5" customFormat="1" ht="12" customHeight="1">
      <c r="A55" s="630">
        <v>45597</v>
      </c>
      <c r="B55" s="631">
        <v>3.2</v>
      </c>
      <c r="C55" s="631">
        <v>3.2</v>
      </c>
      <c r="D55" s="631">
        <v>3.4</v>
      </c>
      <c r="E55" s="1059">
        <v>2.9</v>
      </c>
      <c r="F55" s="1055">
        <v>1.9</v>
      </c>
      <c r="G55" s="632">
        <v>4.3</v>
      </c>
      <c r="H55" s="632">
        <v>0.5</v>
      </c>
      <c r="I55" s="632">
        <v>2.8</v>
      </c>
      <c r="J55" s="598">
        <f t="shared" si="2"/>
        <v>45597</v>
      </c>
    </row>
    <row r="56" spans="1:10" s="5" customFormat="1" ht="12" customHeight="1">
      <c r="A56" s="630">
        <v>45627</v>
      </c>
      <c r="B56" s="631">
        <v>3.4</v>
      </c>
      <c r="C56" s="631">
        <v>2.4</v>
      </c>
      <c r="D56" s="631">
        <v>3.9</v>
      </c>
      <c r="E56" s="1059">
        <v>3.2</v>
      </c>
      <c r="F56" s="1055">
        <v>2.2000000000000002</v>
      </c>
      <c r="G56" s="632">
        <v>3.5</v>
      </c>
      <c r="H56" s="632">
        <v>1</v>
      </c>
      <c r="I56" s="632">
        <v>3.1</v>
      </c>
      <c r="J56" s="598" t="str">
        <f t="shared" si="2"/>
        <v>dec-24</v>
      </c>
    </row>
    <row r="57" spans="1:10" s="5" customFormat="1" ht="12" customHeight="1">
      <c r="A57" s="630">
        <v>45658</v>
      </c>
      <c r="B57" s="631">
        <v>3.6</v>
      </c>
      <c r="C57" s="631">
        <v>1.9</v>
      </c>
      <c r="D57" s="631">
        <v>4.2</v>
      </c>
      <c r="E57" s="1059">
        <v>3.6</v>
      </c>
      <c r="F57" s="1055">
        <v>2.5</v>
      </c>
      <c r="G57" s="632">
        <v>3.2</v>
      </c>
      <c r="H57" s="632">
        <v>1.5</v>
      </c>
      <c r="I57" s="632">
        <v>3.5</v>
      </c>
      <c r="J57" s="598">
        <f t="shared" si="2"/>
        <v>45658</v>
      </c>
    </row>
    <row r="58" spans="1:10" s="5" customFormat="1" ht="12" customHeight="1">
      <c r="A58" s="630">
        <v>45689</v>
      </c>
      <c r="B58" s="631">
        <v>3.9</v>
      </c>
      <c r="C58" s="631">
        <v>1.8</v>
      </c>
      <c r="D58" s="631">
        <v>4.5</v>
      </c>
      <c r="E58" s="1059">
        <v>3.8</v>
      </c>
      <c r="F58" s="1055">
        <v>2.9</v>
      </c>
      <c r="G58" s="632">
        <v>3.2</v>
      </c>
      <c r="H58" s="632">
        <v>2.1</v>
      </c>
      <c r="I58" s="632">
        <v>3.7</v>
      </c>
      <c r="J58" s="598" t="str">
        <f t="shared" si="2"/>
        <v>feb-25</v>
      </c>
    </row>
    <row r="59" spans="1:10" s="5" customFormat="1" ht="12" customHeight="1">
      <c r="A59" s="630">
        <v>45717</v>
      </c>
      <c r="B59" s="631">
        <v>3.7</v>
      </c>
      <c r="C59" s="631">
        <v>2</v>
      </c>
      <c r="D59" s="631">
        <v>3.9</v>
      </c>
      <c r="E59" s="1059">
        <v>4</v>
      </c>
      <c r="F59" s="1055">
        <v>2.9</v>
      </c>
      <c r="G59" s="632">
        <v>3.3</v>
      </c>
      <c r="H59" s="632">
        <v>1.9</v>
      </c>
      <c r="I59" s="632">
        <v>3.9</v>
      </c>
      <c r="J59" s="598">
        <f t="shared" si="2"/>
        <v>45717</v>
      </c>
    </row>
    <row r="60" spans="1:10" s="5" customFormat="1" ht="12" customHeight="1">
      <c r="A60" s="630">
        <v>45748</v>
      </c>
      <c r="B60" s="631">
        <v>3.4</v>
      </c>
      <c r="C60" s="631">
        <v>2</v>
      </c>
      <c r="D60" s="631">
        <v>3.2</v>
      </c>
      <c r="E60" s="1059">
        <v>4.0999999999999996</v>
      </c>
      <c r="F60" s="1055">
        <v>2.9</v>
      </c>
      <c r="G60" s="632">
        <v>3.5</v>
      </c>
      <c r="H60" s="632">
        <v>2</v>
      </c>
      <c r="I60" s="632">
        <v>3.8</v>
      </c>
      <c r="J60" s="598" t="str">
        <f t="shared" si="2"/>
        <v>apr-25</v>
      </c>
    </row>
    <row r="61" spans="1:10" s="5" customFormat="1" ht="12" customHeight="1">
      <c r="A61" s="630" t="s">
        <v>1346</v>
      </c>
      <c r="B61" s="631">
        <v>3.4</v>
      </c>
      <c r="C61" s="631">
        <v>2.2999999999999998</v>
      </c>
      <c r="D61" s="631">
        <v>3</v>
      </c>
      <c r="E61" s="1059">
        <v>4.3</v>
      </c>
      <c r="F61" s="1055">
        <v>3.1</v>
      </c>
      <c r="G61" s="632">
        <v>3.9</v>
      </c>
      <c r="H61" s="632">
        <v>2.2999999999999998</v>
      </c>
      <c r="I61" s="632">
        <v>3.9</v>
      </c>
      <c r="J61" s="598" t="str">
        <f t="shared" si="2"/>
        <v>may-25</v>
      </c>
    </row>
    <row r="62" spans="1:10" s="5" customFormat="1" ht="13.5" customHeight="1">
      <c r="A62" s="630" t="s">
        <v>1348</v>
      </c>
      <c r="B62" s="631">
        <v>3.5</v>
      </c>
      <c r="C62" s="631">
        <v>2.8</v>
      </c>
      <c r="D62" s="631">
        <v>2.9</v>
      </c>
      <c r="E62" s="1059">
        <v>4.5</v>
      </c>
      <c r="F62" s="1055">
        <v>3.4</v>
      </c>
      <c r="G62" s="632">
        <v>4.5</v>
      </c>
      <c r="H62" s="632">
        <v>2.6</v>
      </c>
      <c r="I62" s="632">
        <v>4.0999999999999996</v>
      </c>
      <c r="J62" s="598">
        <f t="shared" si="2"/>
        <v>45809</v>
      </c>
    </row>
    <row r="63" spans="1:10" s="5" customFormat="1" ht="13.5" customHeight="1" thickBot="1">
      <c r="A63" s="630">
        <v>45839</v>
      </c>
      <c r="B63" s="631">
        <v>3.6</v>
      </c>
      <c r="C63" s="631">
        <v>3.6</v>
      </c>
      <c r="D63" s="631">
        <v>2.7</v>
      </c>
      <c r="E63" s="1063">
        <v>4.8</v>
      </c>
      <c r="F63" s="1055">
        <v>3.7</v>
      </c>
      <c r="G63" s="632">
        <v>5.4</v>
      </c>
      <c r="H63" s="632">
        <v>2.8</v>
      </c>
      <c r="I63" s="632">
        <v>4.3</v>
      </c>
      <c r="J63" s="598">
        <f t="shared" si="2"/>
        <v>45839</v>
      </c>
    </row>
    <row r="64" spans="1:10" s="5" customFormat="1" ht="15" customHeight="1" thickBot="1">
      <c r="A64" s="1005" t="s">
        <v>945</v>
      </c>
      <c r="B64" s="909" t="s">
        <v>1464</v>
      </c>
      <c r="C64" s="896"/>
      <c r="D64" s="896"/>
      <c r="E64" s="896"/>
      <c r="F64" s="909" t="s">
        <v>1465</v>
      </c>
      <c r="G64" s="896"/>
      <c r="H64" s="896"/>
      <c r="I64" s="896"/>
      <c r="J64" s="1005" t="s">
        <v>961</v>
      </c>
    </row>
    <row r="65" spans="1:10" s="5" customFormat="1" ht="82.5" customHeight="1" thickBot="1">
      <c r="A65" s="1005"/>
      <c r="B65" s="98" t="s">
        <v>957</v>
      </c>
      <c r="C65" s="11" t="s">
        <v>1466</v>
      </c>
      <c r="D65" s="400" t="s">
        <v>1467</v>
      </c>
      <c r="E65" s="400" t="s">
        <v>1468</v>
      </c>
      <c r="F65" s="98" t="s">
        <v>957</v>
      </c>
      <c r="G65" s="11" t="s">
        <v>1466</v>
      </c>
      <c r="H65" s="400" t="s">
        <v>1467</v>
      </c>
      <c r="I65" s="400" t="s">
        <v>1468</v>
      </c>
      <c r="J65" s="1005"/>
    </row>
    <row r="66" spans="1:10" ht="12" customHeight="1">
      <c r="A66" s="18" t="s">
        <v>1469</v>
      </c>
      <c r="B66" s="7"/>
      <c r="C66" s="7"/>
      <c r="D66" s="7"/>
      <c r="E66" s="7"/>
      <c r="F66" s="7"/>
      <c r="G66" s="7"/>
      <c r="H66" s="7"/>
      <c r="I66" s="7"/>
      <c r="J66" s="645"/>
    </row>
    <row r="67" spans="1:10" ht="12" customHeight="1">
      <c r="A67" s="18" t="s">
        <v>1470</v>
      </c>
      <c r="B67" s="646"/>
      <c r="C67" s="646"/>
      <c r="D67" s="646"/>
      <c r="E67" s="646"/>
      <c r="F67" s="646"/>
      <c r="G67" s="646"/>
      <c r="H67" s="646"/>
      <c r="I67" s="646"/>
      <c r="J67" s="645"/>
    </row>
    <row r="68" spans="1:10">
      <c r="A68" s="647"/>
      <c r="B68" s="648"/>
      <c r="C68" s="648"/>
      <c r="D68" s="648"/>
      <c r="E68" s="648"/>
      <c r="F68" s="648"/>
      <c r="G68" s="648"/>
      <c r="H68" s="648"/>
      <c r="I68" s="648"/>
      <c r="J68" s="649"/>
    </row>
    <row r="69" spans="1:10">
      <c r="A69" s="647"/>
      <c r="B69" s="648"/>
      <c r="C69" s="648"/>
      <c r="D69" s="648"/>
      <c r="E69" s="648"/>
      <c r="F69" s="648"/>
      <c r="G69" s="648"/>
      <c r="H69" s="648"/>
      <c r="I69" s="648"/>
      <c r="J69" s="649"/>
    </row>
    <row r="70" spans="1:10">
      <c r="A70" s="647"/>
      <c r="B70" s="648"/>
      <c r="C70" s="648"/>
      <c r="D70" s="648"/>
      <c r="E70" s="648"/>
      <c r="F70" s="648"/>
      <c r="G70" s="648"/>
      <c r="H70" s="648"/>
      <c r="I70" s="648"/>
      <c r="J70" s="649"/>
    </row>
    <row r="71" spans="1:10">
      <c r="A71" s="647"/>
      <c r="B71" s="648"/>
      <c r="C71" s="648"/>
      <c r="D71" s="648"/>
      <c r="E71" s="648"/>
      <c r="F71" s="648"/>
      <c r="G71" s="648"/>
      <c r="H71" s="648"/>
      <c r="I71" s="648"/>
      <c r="J71" s="649"/>
    </row>
    <row r="72" spans="1:10">
      <c r="A72" s="647"/>
      <c r="B72" s="648"/>
      <c r="C72" s="648"/>
      <c r="D72" s="648"/>
      <c r="E72" s="648"/>
      <c r="F72" s="648"/>
      <c r="G72" s="648"/>
      <c r="H72" s="648"/>
      <c r="I72" s="648"/>
      <c r="J72" s="649"/>
    </row>
    <row r="73" spans="1:10" ht="12.75">
      <c r="A73" s="647"/>
      <c r="B73"/>
      <c r="C73" s="648"/>
      <c r="D73" s="648"/>
      <c r="E73" s="648"/>
      <c r="F73" s="648"/>
      <c r="G73" s="648"/>
      <c r="H73" s="648"/>
      <c r="I73" s="648"/>
      <c r="J73" s="649"/>
    </row>
    <row r="74" spans="1:10" ht="12.75">
      <c r="A74" s="647"/>
      <c r="B74"/>
      <c r="C74" s="648"/>
      <c r="D74" s="648"/>
      <c r="E74" s="648"/>
      <c r="F74" s="648"/>
      <c r="G74" s="648"/>
      <c r="H74" s="648"/>
      <c r="I74" s="648"/>
      <c r="J74" s="649"/>
    </row>
    <row r="75" spans="1:10" ht="12.75">
      <c r="A75" s="647"/>
      <c r="B75"/>
      <c r="C75" s="648"/>
      <c r="D75" s="648"/>
      <c r="E75" s="648"/>
      <c r="F75" s="648"/>
      <c r="G75" s="648"/>
      <c r="H75" s="648"/>
      <c r="I75" s="648"/>
      <c r="J75" s="649"/>
    </row>
    <row r="76" spans="1:10" ht="12.75">
      <c r="A76" s="647"/>
      <c r="B76"/>
      <c r="C76" s="648"/>
      <c r="D76" s="648"/>
      <c r="E76" s="648"/>
      <c r="F76" s="648"/>
      <c r="G76" s="648"/>
      <c r="H76" s="648"/>
      <c r="I76" s="648"/>
      <c r="J76" s="649"/>
    </row>
    <row r="77" spans="1:10" ht="12.75">
      <c r="A77" s="623" t="s">
        <v>1471</v>
      </c>
      <c r="B77" t="s">
        <v>1472</v>
      </c>
    </row>
    <row r="78" spans="1:10" ht="12.75">
      <c r="A78" s="623" t="s">
        <v>1473</v>
      </c>
      <c r="B78" t="s">
        <v>1466</v>
      </c>
    </row>
    <row r="79" spans="1:10" ht="12.75">
      <c r="A79" s="623" t="s">
        <v>1474</v>
      </c>
      <c r="B79" t="s">
        <v>1467</v>
      </c>
    </row>
    <row r="80" spans="1:10" ht="12.75">
      <c r="A80" s="623" t="s">
        <v>1475</v>
      </c>
      <c r="B80" t="s">
        <v>1468</v>
      </c>
    </row>
  </sheetData>
  <mergeCells count="10">
    <mergeCell ref="A64:A65"/>
    <mergeCell ref="B64:E64"/>
    <mergeCell ref="F64:I64"/>
    <mergeCell ref="J64:J65"/>
    <mergeCell ref="A1:J1"/>
    <mergeCell ref="A2:J2"/>
    <mergeCell ref="A6:A7"/>
    <mergeCell ref="B6:E6"/>
    <mergeCell ref="F6:I6"/>
    <mergeCell ref="J6:J7"/>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F5DAB-589A-44AD-ADC3-5E501D77BE8F}">
  <dimension ref="A1:S21"/>
  <sheetViews>
    <sheetView showGridLines="0" workbookViewId="0">
      <selection sqref="A1:K1"/>
    </sheetView>
  </sheetViews>
  <sheetFormatPr defaultColWidth="9.140625" defaultRowHeight="9.75"/>
  <cols>
    <col min="1" max="1" width="27.85546875" style="666" customWidth="1"/>
    <col min="2" max="2" width="6.42578125" style="666" customWidth="1"/>
    <col min="3" max="7" width="7.5703125" style="666" customWidth="1"/>
    <col min="8" max="8" width="8.85546875" style="666" customWidth="1"/>
    <col min="9" max="10" width="9.85546875" style="666" customWidth="1"/>
    <col min="11" max="11" width="27.85546875" style="666" customWidth="1"/>
    <col min="12" max="16384" width="9.140625" style="666"/>
  </cols>
  <sheetData>
    <row r="1" spans="1:19" s="650" customFormat="1" ht="11.25">
      <c r="A1" s="1017" t="s">
        <v>1476</v>
      </c>
      <c r="B1" s="1017"/>
      <c r="C1" s="1017"/>
      <c r="D1" s="1017"/>
      <c r="E1" s="1017"/>
      <c r="F1" s="1017"/>
      <c r="G1" s="1017"/>
      <c r="H1" s="1017"/>
      <c r="I1" s="1017"/>
      <c r="J1" s="1017"/>
      <c r="K1" s="1017"/>
    </row>
    <row r="2" spans="1:19" s="650" customFormat="1" ht="11.25">
      <c r="A2" s="1018" t="s">
        <v>1477</v>
      </c>
      <c r="B2" s="1018"/>
      <c r="C2" s="1018"/>
      <c r="D2" s="1018"/>
      <c r="E2" s="1018"/>
      <c r="F2" s="1018"/>
      <c r="G2" s="1018"/>
      <c r="H2" s="1018"/>
      <c r="I2" s="1018"/>
      <c r="J2" s="1018"/>
      <c r="K2" s="1018"/>
    </row>
    <row r="3" spans="1:19" s="650" customFormat="1" ht="11.25"/>
    <row r="4" spans="1:19" s="614" customFormat="1" ht="12" thickBot="1">
      <c r="A4" s="651"/>
      <c r="B4" s="651"/>
    </row>
    <row r="5" spans="1:19" s="614" customFormat="1" ht="12" thickBot="1">
      <c r="B5" s="1019" t="s">
        <v>535</v>
      </c>
      <c r="C5" s="1020" t="s">
        <v>309</v>
      </c>
      <c r="D5" s="1020"/>
      <c r="E5" s="1020"/>
      <c r="F5" s="1020"/>
      <c r="G5" s="1020"/>
      <c r="H5" s="1020"/>
      <c r="I5" s="1019" t="s">
        <v>88</v>
      </c>
      <c r="J5" s="1019"/>
    </row>
    <row r="6" spans="1:19" s="614" customFormat="1" ht="23.25" thickBot="1">
      <c r="B6" s="1019"/>
      <c r="C6" s="653" t="s">
        <v>486</v>
      </c>
      <c r="D6" s="653" t="s">
        <v>487</v>
      </c>
      <c r="E6" s="653" t="s">
        <v>488</v>
      </c>
      <c r="F6" s="653" t="s">
        <v>489</v>
      </c>
      <c r="G6" s="653" t="s">
        <v>683</v>
      </c>
      <c r="H6" s="653" t="s">
        <v>1478</v>
      </c>
      <c r="I6" s="652" t="s">
        <v>94</v>
      </c>
      <c r="J6" s="653" t="s">
        <v>95</v>
      </c>
    </row>
    <row r="7" spans="1:19" s="614" customFormat="1" ht="11.25">
      <c r="A7" s="651" t="s">
        <v>1479</v>
      </c>
      <c r="B7" s="651"/>
      <c r="K7" s="651" t="s">
        <v>1480</v>
      </c>
    </row>
    <row r="8" spans="1:19" s="614" customFormat="1" ht="11.25">
      <c r="A8" s="654" t="s">
        <v>493</v>
      </c>
      <c r="B8" s="655" t="s">
        <v>314</v>
      </c>
      <c r="C8" s="651">
        <v>15001</v>
      </c>
      <c r="D8" s="651">
        <v>20077</v>
      </c>
      <c r="E8" s="651">
        <v>25911</v>
      </c>
      <c r="F8" s="651">
        <v>26408</v>
      </c>
      <c r="G8" s="651">
        <v>21277</v>
      </c>
      <c r="H8" s="651">
        <v>174865</v>
      </c>
      <c r="I8" s="656">
        <v>7.7503232294210607</v>
      </c>
      <c r="J8" s="656">
        <v>6.6009497857190746</v>
      </c>
      <c r="K8" s="654" t="s">
        <v>493</v>
      </c>
    </row>
    <row r="9" spans="1:19" s="614" customFormat="1" ht="11.25">
      <c r="A9" s="657" t="s">
        <v>1481</v>
      </c>
      <c r="B9" s="655" t="s">
        <v>314</v>
      </c>
      <c r="C9" s="614">
        <v>12990</v>
      </c>
      <c r="D9" s="614">
        <v>17549</v>
      </c>
      <c r="E9" s="614">
        <v>23184</v>
      </c>
      <c r="F9" s="614">
        <v>23545</v>
      </c>
      <c r="G9" s="614">
        <v>18752</v>
      </c>
      <c r="H9" s="614">
        <v>154565</v>
      </c>
      <c r="I9" s="658">
        <v>9.8705912205024102</v>
      </c>
      <c r="J9" s="658">
        <v>8.2471338828621246</v>
      </c>
      <c r="K9" s="659" t="s">
        <v>1482</v>
      </c>
    </row>
    <row r="10" spans="1:19" s="614" customFormat="1" ht="11.25">
      <c r="A10" s="660" t="s">
        <v>1483</v>
      </c>
      <c r="B10" s="655" t="s">
        <v>314</v>
      </c>
      <c r="C10" s="614">
        <v>2011</v>
      </c>
      <c r="D10" s="614">
        <v>2528</v>
      </c>
      <c r="E10" s="614">
        <v>2727</v>
      </c>
      <c r="F10" s="614">
        <v>2863</v>
      </c>
      <c r="G10" s="614">
        <v>2525</v>
      </c>
      <c r="H10" s="614">
        <v>20300</v>
      </c>
      <c r="I10" s="658">
        <v>-4.1924726060028581</v>
      </c>
      <c r="J10" s="658">
        <v>-4.461596385542169</v>
      </c>
      <c r="K10" s="659" t="s">
        <v>1484</v>
      </c>
    </row>
    <row r="11" spans="1:19" s="614" customFormat="1" ht="11.25">
      <c r="A11" s="651" t="s">
        <v>1485</v>
      </c>
      <c r="B11" s="651"/>
      <c r="K11" s="651" t="s">
        <v>1486</v>
      </c>
    </row>
    <row r="12" spans="1:19" s="614" customFormat="1" ht="11.25">
      <c r="A12" s="654" t="s">
        <v>493</v>
      </c>
      <c r="B12" s="655" t="s">
        <v>314</v>
      </c>
      <c r="C12" s="651">
        <v>462</v>
      </c>
      <c r="D12" s="651">
        <v>618</v>
      </c>
      <c r="E12" s="651">
        <v>445</v>
      </c>
      <c r="F12" s="651">
        <v>635</v>
      </c>
      <c r="G12" s="651">
        <v>548</v>
      </c>
      <c r="H12" s="651">
        <v>4305</v>
      </c>
      <c r="I12" s="656">
        <v>10.791366906474821</v>
      </c>
      <c r="J12" s="656">
        <v>-12.232415902140673</v>
      </c>
      <c r="K12" s="661" t="s">
        <v>493</v>
      </c>
      <c r="Q12" s="662"/>
      <c r="R12" s="662"/>
      <c r="S12" s="662"/>
    </row>
    <row r="13" spans="1:19" s="614" customFormat="1" ht="11.25">
      <c r="A13" s="663" t="s">
        <v>1487</v>
      </c>
      <c r="B13" s="655" t="s">
        <v>314</v>
      </c>
      <c r="C13" s="614">
        <v>386</v>
      </c>
      <c r="D13" s="614">
        <v>505</v>
      </c>
      <c r="E13" s="614">
        <v>388</v>
      </c>
      <c r="F13" s="614">
        <v>468</v>
      </c>
      <c r="G13" s="614">
        <v>448</v>
      </c>
      <c r="H13" s="614">
        <v>3504</v>
      </c>
      <c r="I13" s="658">
        <v>13.864306784660767</v>
      </c>
      <c r="J13" s="658">
        <v>-16.232369113076739</v>
      </c>
      <c r="K13" s="664" t="s">
        <v>1488</v>
      </c>
      <c r="Q13" s="662"/>
      <c r="R13" s="662"/>
      <c r="S13" s="662"/>
    </row>
    <row r="14" spans="1:19" s="614" customFormat="1" ht="12" thickBot="1">
      <c r="A14" s="665" t="s">
        <v>1489</v>
      </c>
      <c r="B14" s="655" t="s">
        <v>314</v>
      </c>
      <c r="C14" s="614">
        <v>76</v>
      </c>
      <c r="D14" s="614">
        <v>113</v>
      </c>
      <c r="E14" s="614">
        <v>57</v>
      </c>
      <c r="F14" s="614">
        <v>167</v>
      </c>
      <c r="G14" s="614">
        <v>100</v>
      </c>
      <c r="H14" s="614">
        <v>801</v>
      </c>
      <c r="I14" s="658">
        <v>-2.5641025641025639</v>
      </c>
      <c r="J14" s="658">
        <v>10.941828254847644</v>
      </c>
      <c r="K14" s="664" t="s">
        <v>1490</v>
      </c>
      <c r="Q14" s="662"/>
      <c r="R14" s="662"/>
      <c r="S14" s="662"/>
    </row>
    <row r="15" spans="1:19" s="614" customFormat="1" ht="12" thickBot="1">
      <c r="B15" s="1019" t="s">
        <v>561</v>
      </c>
      <c r="C15" s="1020" t="s">
        <v>1491</v>
      </c>
      <c r="D15" s="1020"/>
      <c r="E15" s="1020"/>
      <c r="F15" s="1020"/>
      <c r="G15" s="1020"/>
      <c r="H15" s="1020"/>
      <c r="I15" s="1019" t="s">
        <v>523</v>
      </c>
      <c r="J15" s="1019"/>
    </row>
    <row r="16" spans="1:19" s="614" customFormat="1" ht="34.5" thickBot="1">
      <c r="B16" s="1019"/>
      <c r="C16" s="653" t="s">
        <v>525</v>
      </c>
      <c r="D16" s="653" t="s">
        <v>487</v>
      </c>
      <c r="E16" s="653" t="s">
        <v>488</v>
      </c>
      <c r="F16" s="653" t="s">
        <v>526</v>
      </c>
      <c r="G16" s="653" t="s">
        <v>708</v>
      </c>
      <c r="H16" s="653" t="s">
        <v>1492</v>
      </c>
      <c r="I16" s="652" t="s">
        <v>376</v>
      </c>
      <c r="J16" s="653" t="s">
        <v>710</v>
      </c>
    </row>
    <row r="17" spans="1:10" s="650" customFormat="1" ht="11.25">
      <c r="A17" s="614" t="s">
        <v>1493</v>
      </c>
      <c r="B17" s="614"/>
      <c r="C17" s="614"/>
      <c r="D17" s="614"/>
      <c r="E17" s="614"/>
      <c r="F17" s="614"/>
      <c r="G17" s="614"/>
      <c r="H17" s="614"/>
      <c r="I17" s="614"/>
      <c r="J17" s="614"/>
    </row>
    <row r="18" spans="1:10" s="650" customFormat="1" ht="11.25">
      <c r="A18" s="617" t="s">
        <v>1494</v>
      </c>
      <c r="B18" s="614"/>
      <c r="C18" s="614"/>
      <c r="D18" s="614"/>
      <c r="E18" s="614"/>
      <c r="F18" s="614"/>
      <c r="G18" s="614"/>
      <c r="H18" s="614"/>
      <c r="I18" s="614"/>
      <c r="J18" s="614"/>
    </row>
    <row r="19" spans="1:10">
      <c r="B19" s="667"/>
      <c r="C19" s="667"/>
      <c r="D19" s="667"/>
      <c r="E19" s="667"/>
      <c r="F19" s="667"/>
      <c r="G19" s="667"/>
      <c r="H19" s="667"/>
      <c r="I19" s="667"/>
      <c r="J19" s="667"/>
    </row>
    <row r="20" spans="1:10" ht="11.25">
      <c r="A20" s="614" t="s">
        <v>1495</v>
      </c>
      <c r="B20" s="667"/>
      <c r="C20" s="667"/>
      <c r="D20" s="667"/>
      <c r="E20" s="667"/>
      <c r="F20" s="667"/>
      <c r="G20" s="667"/>
      <c r="H20" s="667"/>
      <c r="I20" s="667"/>
      <c r="J20" s="667"/>
    </row>
    <row r="21" spans="1:10" ht="11.25">
      <c r="A21" s="617" t="s">
        <v>1496</v>
      </c>
      <c r="B21" s="667"/>
      <c r="C21" s="667"/>
      <c r="D21" s="667"/>
      <c r="E21" s="667"/>
      <c r="F21" s="667"/>
      <c r="G21" s="667"/>
      <c r="H21" s="667"/>
      <c r="I21" s="667"/>
      <c r="J21" s="667"/>
    </row>
  </sheetData>
  <mergeCells count="8">
    <mergeCell ref="B15:B16"/>
    <mergeCell ref="C15:H15"/>
    <mergeCell ref="I15:J15"/>
    <mergeCell ref="A1:K1"/>
    <mergeCell ref="A2:K2"/>
    <mergeCell ref="B5:B6"/>
    <mergeCell ref="C5:H5"/>
    <mergeCell ref="I5:J5"/>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F01B0-F527-4CBE-A4AE-F82E163F2BC2}">
  <dimension ref="A1:K124"/>
  <sheetViews>
    <sheetView showGridLines="0" workbookViewId="0">
      <selection sqref="A1:J1"/>
    </sheetView>
  </sheetViews>
  <sheetFormatPr defaultColWidth="9.28515625" defaultRowHeight="11.25"/>
  <cols>
    <col min="1" max="1" width="25.28515625" style="163" customWidth="1"/>
    <col min="2" max="2" width="12.42578125" style="163" customWidth="1"/>
    <col min="3" max="3" width="8.28515625" style="163" customWidth="1"/>
    <col min="4" max="4" width="9.7109375" style="163" customWidth="1"/>
    <col min="5" max="5" width="8.28515625" style="163" customWidth="1"/>
    <col min="6" max="6" width="9.42578125" style="163" customWidth="1"/>
    <col min="7" max="7" width="11" style="163" customWidth="1"/>
    <col min="8" max="8" width="8.28515625" style="163" customWidth="1"/>
    <col min="9" max="9" width="9" style="163" customWidth="1"/>
    <col min="10" max="10" width="21.7109375" style="163" customWidth="1"/>
    <col min="11" max="16384" width="9.28515625" style="163"/>
  </cols>
  <sheetData>
    <row r="1" spans="1:11" ht="12" customHeight="1">
      <c r="A1" s="927" t="s">
        <v>1497</v>
      </c>
      <c r="B1" s="927"/>
      <c r="C1" s="927"/>
      <c r="D1" s="927"/>
      <c r="E1" s="927"/>
      <c r="F1" s="927"/>
      <c r="G1" s="927"/>
      <c r="H1" s="927"/>
      <c r="I1" s="927"/>
      <c r="J1" s="927"/>
    </row>
    <row r="2" spans="1:11" ht="12" customHeight="1">
      <c r="A2" s="928" t="s">
        <v>1498</v>
      </c>
      <c r="B2" s="928"/>
      <c r="C2" s="928"/>
      <c r="D2" s="928"/>
      <c r="E2" s="928"/>
      <c r="F2" s="928"/>
      <c r="G2" s="928"/>
      <c r="H2" s="928"/>
      <c r="I2" s="928"/>
      <c r="J2" s="928"/>
    </row>
    <row r="3" spans="1:11" ht="12" thickBot="1"/>
    <row r="4" spans="1:11" s="97" customFormat="1" ht="13.5" customHeight="1" thickBot="1">
      <c r="B4" s="896" t="s">
        <v>1499</v>
      </c>
      <c r="C4" s="896"/>
      <c r="D4" s="896"/>
      <c r="E4" s="896"/>
      <c r="F4" s="896"/>
      <c r="G4" s="896"/>
      <c r="H4" s="937" t="s">
        <v>88</v>
      </c>
      <c r="I4" s="937"/>
    </row>
    <row r="5" spans="1:11" s="97" customFormat="1" ht="31.15" customHeight="1" thickBot="1">
      <c r="A5" s="113"/>
      <c r="B5" s="185" t="s">
        <v>1386</v>
      </c>
      <c r="C5" s="185" t="s">
        <v>1387</v>
      </c>
      <c r="D5" s="185" t="s">
        <v>1388</v>
      </c>
      <c r="E5" s="185" t="s">
        <v>1389</v>
      </c>
      <c r="F5" s="185" t="s">
        <v>1500</v>
      </c>
      <c r="G5" s="185" t="s">
        <v>1501</v>
      </c>
      <c r="H5" s="185" t="s">
        <v>94</v>
      </c>
      <c r="I5" s="185" t="s">
        <v>1502</v>
      </c>
    </row>
    <row r="6" spans="1:11" s="97" customFormat="1" ht="12" customHeight="1">
      <c r="A6" s="423" t="s">
        <v>493</v>
      </c>
      <c r="B6" s="668"/>
      <c r="C6" s="668"/>
      <c r="D6" s="668"/>
      <c r="E6" s="668"/>
      <c r="F6" s="668"/>
      <c r="G6" s="668"/>
      <c r="H6" s="669"/>
      <c r="I6" s="669"/>
      <c r="J6" s="423" t="s">
        <v>493</v>
      </c>
    </row>
    <row r="7" spans="1:11" s="97" customFormat="1" ht="12" customHeight="1">
      <c r="A7" s="368" t="s">
        <v>1503</v>
      </c>
      <c r="B7" s="1064">
        <v>6991239.2930000005</v>
      </c>
      <c r="C7" s="1064">
        <v>6561469.782999998</v>
      </c>
      <c r="D7" s="1064">
        <v>6988920.2040000018</v>
      </c>
      <c r="E7" s="1064">
        <v>6425534.686999999</v>
      </c>
      <c r="F7" s="1064">
        <v>79224389.474999994</v>
      </c>
      <c r="G7" s="1064">
        <v>78270323.784999996</v>
      </c>
      <c r="H7" s="670">
        <v>-11.301663046193895</v>
      </c>
      <c r="I7" s="670">
        <v>1.2189366848931229</v>
      </c>
      <c r="J7" s="368" t="s">
        <v>1504</v>
      </c>
    </row>
    <row r="8" spans="1:11" s="97" customFormat="1" ht="12" customHeight="1">
      <c r="A8" s="368" t="s">
        <v>1505</v>
      </c>
      <c r="B8" s="1064">
        <v>10284592.523000002</v>
      </c>
      <c r="C8" s="1064">
        <v>8882866.8090000004</v>
      </c>
      <c r="D8" s="1064">
        <v>10277840.526000001</v>
      </c>
      <c r="E8" s="1064">
        <v>9450327.4759999998</v>
      </c>
      <c r="F8" s="1064">
        <v>111175152.91900001</v>
      </c>
      <c r="G8" s="1064">
        <v>105061100.82099999</v>
      </c>
      <c r="H8" s="670">
        <v>2.8232505953670994</v>
      </c>
      <c r="I8" s="670">
        <v>5.8195203079177276</v>
      </c>
      <c r="J8" s="368" t="s">
        <v>1506</v>
      </c>
    </row>
    <row r="9" spans="1:11" s="97" customFormat="1" ht="12" customHeight="1">
      <c r="A9" s="368" t="s">
        <v>1507</v>
      </c>
      <c r="B9" s="1064">
        <v>-3293353.2300000014</v>
      </c>
      <c r="C9" s="1064">
        <v>-2321397.0260000024</v>
      </c>
      <c r="D9" s="1064">
        <v>-3288920.3219999988</v>
      </c>
      <c r="E9" s="1064">
        <v>-3024792.7890000008</v>
      </c>
      <c r="F9" s="1064">
        <v>-31950763.444000021</v>
      </c>
      <c r="G9" s="1064">
        <v>-26790777.035999998</v>
      </c>
      <c r="H9" s="670" t="s">
        <v>344</v>
      </c>
      <c r="I9" s="670" t="s">
        <v>344</v>
      </c>
      <c r="J9" s="288" t="s">
        <v>1508</v>
      </c>
      <c r="K9" s="377"/>
    </row>
    <row r="10" spans="1:11" s="97" customFormat="1" ht="12" customHeight="1">
      <c r="A10" s="368" t="s">
        <v>1509</v>
      </c>
      <c r="B10" s="1064">
        <v>67.977795691614489</v>
      </c>
      <c r="C10" s="1064">
        <v>73.86657848288354</v>
      </c>
      <c r="D10" s="1064">
        <v>67.999889532436612</v>
      </c>
      <c r="E10" s="1064">
        <v>67.992719864134358</v>
      </c>
      <c r="F10" s="1064">
        <v>71.260877448687921</v>
      </c>
      <c r="G10" s="1064">
        <v>74.499813130984293</v>
      </c>
      <c r="H10" s="670" t="s">
        <v>344</v>
      </c>
      <c r="I10" s="670" t="s">
        <v>344</v>
      </c>
      <c r="J10" s="288" t="s">
        <v>1510</v>
      </c>
      <c r="K10" s="377"/>
    </row>
    <row r="11" spans="1:11" s="97" customFormat="1" ht="12" customHeight="1">
      <c r="A11" s="672" t="s">
        <v>1511</v>
      </c>
      <c r="B11" s="1064"/>
      <c r="C11" s="1064"/>
      <c r="D11" s="1064"/>
      <c r="E11" s="1064"/>
      <c r="F11" s="1064"/>
      <c r="G11" s="1064"/>
      <c r="H11" s="670"/>
      <c r="I11" s="670"/>
      <c r="J11" s="672" t="s">
        <v>1512</v>
      </c>
      <c r="K11" s="377"/>
    </row>
    <row r="12" spans="1:11" s="97" customFormat="1" ht="12" customHeight="1">
      <c r="A12" s="369" t="s">
        <v>1503</v>
      </c>
      <c r="B12" s="1064">
        <v>4951461.07</v>
      </c>
      <c r="C12" s="1064">
        <v>4802922.5489999987</v>
      </c>
      <c r="D12" s="1064">
        <v>5054633.9419999998</v>
      </c>
      <c r="E12" s="1064">
        <v>4590293.9470000006</v>
      </c>
      <c r="F12" s="1064">
        <v>56937440.142000005</v>
      </c>
      <c r="G12" s="1064">
        <v>54920050.420999989</v>
      </c>
      <c r="H12" s="670">
        <v>-11.432163541145627</v>
      </c>
      <c r="I12" s="670">
        <v>3.67332095570805</v>
      </c>
      <c r="J12" s="369" t="s">
        <v>1504</v>
      </c>
      <c r="K12" s="377"/>
    </row>
    <row r="13" spans="1:11" s="97" customFormat="1" ht="12" customHeight="1">
      <c r="A13" s="369" t="s">
        <v>1505</v>
      </c>
      <c r="B13" s="1064">
        <v>7813385.6270000003</v>
      </c>
      <c r="C13" s="1064">
        <v>6665250.9160000002</v>
      </c>
      <c r="D13" s="1064">
        <v>7903753.0190000003</v>
      </c>
      <c r="E13" s="1064">
        <v>7184198.9900000002</v>
      </c>
      <c r="F13" s="1064">
        <v>84234917.806000009</v>
      </c>
      <c r="G13" s="1064">
        <v>78033435.415999994</v>
      </c>
      <c r="H13" s="670">
        <v>11.129116535577978</v>
      </c>
      <c r="I13" s="670">
        <v>7.9472118034270949</v>
      </c>
      <c r="J13" s="369" t="s">
        <v>1506</v>
      </c>
      <c r="K13" s="377"/>
    </row>
    <row r="14" spans="1:11" s="97" customFormat="1" ht="12" customHeight="1">
      <c r="A14" s="369" t="s">
        <v>1507</v>
      </c>
      <c r="B14" s="1064">
        <v>-2861924.557</v>
      </c>
      <c r="C14" s="1064">
        <v>-1862328.3670000015</v>
      </c>
      <c r="D14" s="1064">
        <v>-2849119.0770000005</v>
      </c>
      <c r="E14" s="1064">
        <v>-2593905.0429999996</v>
      </c>
      <c r="F14" s="1064">
        <v>-27297477.664000005</v>
      </c>
      <c r="G14" s="1064">
        <v>-23113384.995000005</v>
      </c>
      <c r="H14" s="670" t="s">
        <v>344</v>
      </c>
      <c r="I14" s="670" t="s">
        <v>344</v>
      </c>
      <c r="J14" s="673" t="s">
        <v>1508</v>
      </c>
      <c r="K14" s="377"/>
    </row>
    <row r="15" spans="1:11" s="97" customFormat="1" ht="12" customHeight="1">
      <c r="A15" s="369" t="s">
        <v>1509</v>
      </c>
      <c r="B15" s="1064">
        <v>63.371517884509508</v>
      </c>
      <c r="C15" s="1064">
        <v>72.05914090151559</v>
      </c>
      <c r="D15" s="1064">
        <v>63.952326570036512</v>
      </c>
      <c r="E15" s="1064">
        <v>63.894304060750976</v>
      </c>
      <c r="F15" s="1064">
        <v>67.59363174441701</v>
      </c>
      <c r="G15" s="1064">
        <v>70.380151954375151</v>
      </c>
      <c r="H15" s="670" t="s">
        <v>344</v>
      </c>
      <c r="I15" s="670" t="s">
        <v>344</v>
      </c>
      <c r="J15" s="673" t="s">
        <v>1510</v>
      </c>
      <c r="K15" s="377"/>
    </row>
    <row r="16" spans="1:11" s="97" customFormat="1" ht="12" customHeight="1">
      <c r="A16" s="672" t="s">
        <v>1395</v>
      </c>
      <c r="B16" s="1064"/>
      <c r="C16" s="1064"/>
      <c r="D16" s="1064"/>
      <c r="E16" s="1064"/>
      <c r="F16" s="1064"/>
      <c r="G16" s="1064"/>
      <c r="H16" s="670"/>
      <c r="I16" s="670"/>
      <c r="J16" s="672" t="s">
        <v>1396</v>
      </c>
    </row>
    <row r="17" spans="1:10" s="97" customFormat="1" ht="12" customHeight="1">
      <c r="A17" s="369" t="s">
        <v>1503</v>
      </c>
      <c r="B17" s="1064">
        <v>5315547.4740000004</v>
      </c>
      <c r="C17" s="1064">
        <v>5131448.8579999981</v>
      </c>
      <c r="D17" s="1064">
        <v>5349280.3639999991</v>
      </c>
      <c r="E17" s="1064">
        <v>4874109.8780000005</v>
      </c>
      <c r="F17" s="1064">
        <v>60532038.100999996</v>
      </c>
      <c r="G17" s="1064">
        <v>58589749.295000002</v>
      </c>
      <c r="H17" s="670">
        <v>-10.004531769326093</v>
      </c>
      <c r="I17" s="670">
        <v>3.3150659106263589</v>
      </c>
      <c r="J17" s="369" t="s">
        <v>1504</v>
      </c>
    </row>
    <row r="18" spans="1:10" s="97" customFormat="1" ht="12" customHeight="1">
      <c r="A18" s="369" t="s">
        <v>1505</v>
      </c>
      <c r="B18" s="1064">
        <v>7923430.3900000015</v>
      </c>
      <c r="C18" s="1064">
        <v>6746128.6749999998</v>
      </c>
      <c r="D18" s="1064">
        <v>7983015.6920000007</v>
      </c>
      <c r="E18" s="1064">
        <v>7281764.6999999993</v>
      </c>
      <c r="F18" s="1064">
        <v>85443027.129999995</v>
      </c>
      <c r="G18" s="1064">
        <v>79183092.306000009</v>
      </c>
      <c r="H18" s="670">
        <v>10.924800654195408</v>
      </c>
      <c r="I18" s="670">
        <v>7.9056458161658014</v>
      </c>
      <c r="J18" s="369" t="s">
        <v>1506</v>
      </c>
    </row>
    <row r="19" spans="1:10" s="97" customFormat="1" ht="12" customHeight="1">
      <c r="A19" s="369" t="s">
        <v>1507</v>
      </c>
      <c r="B19" s="1064">
        <v>-2607882.9160000011</v>
      </c>
      <c r="C19" s="1064">
        <v>-1614679.8170000017</v>
      </c>
      <c r="D19" s="1064">
        <v>-2633735.3280000016</v>
      </c>
      <c r="E19" s="1064">
        <v>-2407654.8219999988</v>
      </c>
      <c r="F19" s="1064">
        <v>-24910989.028999999</v>
      </c>
      <c r="G19" s="1064">
        <v>-20593343.011000007</v>
      </c>
      <c r="H19" s="670" t="s">
        <v>344</v>
      </c>
      <c r="I19" s="670" t="s">
        <v>344</v>
      </c>
      <c r="J19" s="673" t="s">
        <v>1508</v>
      </c>
    </row>
    <row r="20" spans="1:10" s="97" customFormat="1" ht="12" customHeight="1">
      <c r="A20" s="369" t="s">
        <v>1509</v>
      </c>
      <c r="B20" s="1064">
        <v>67.086441255401738</v>
      </c>
      <c r="C20" s="1064">
        <v>76.065090145942079</v>
      </c>
      <c r="D20" s="1064">
        <v>67.008265677852293</v>
      </c>
      <c r="E20" s="1064">
        <v>66.93583326030847</v>
      </c>
      <c r="F20" s="1064">
        <v>70.844912843386993</v>
      </c>
      <c r="G20" s="1064">
        <v>73.992752226172442</v>
      </c>
      <c r="H20" s="670" t="s">
        <v>344</v>
      </c>
      <c r="I20" s="670" t="s">
        <v>344</v>
      </c>
      <c r="J20" s="673" t="s">
        <v>1510</v>
      </c>
    </row>
    <row r="21" spans="1:10" s="97" customFormat="1" ht="12" customHeight="1">
      <c r="A21" s="553" t="s">
        <v>1513</v>
      </c>
      <c r="B21" s="1064"/>
      <c r="C21" s="1064"/>
      <c r="D21" s="1064"/>
      <c r="E21" s="1064"/>
      <c r="F21" s="1064"/>
      <c r="G21" s="1064"/>
      <c r="H21" s="670"/>
      <c r="I21" s="670"/>
      <c r="J21" s="553" t="s">
        <v>1514</v>
      </c>
    </row>
    <row r="22" spans="1:10" s="97" customFormat="1" ht="12" customHeight="1">
      <c r="A22" s="369" t="s">
        <v>1503</v>
      </c>
      <c r="B22" s="1064">
        <v>4546381.4640000006</v>
      </c>
      <c r="C22" s="1064">
        <v>4403106.5650000004</v>
      </c>
      <c r="D22" s="1064">
        <v>4615695.256000001</v>
      </c>
      <c r="E22" s="1064">
        <v>4207824.6009999998</v>
      </c>
      <c r="F22" s="1064">
        <v>52257841.772000007</v>
      </c>
      <c r="G22" s="1064">
        <v>50344875.732999995</v>
      </c>
      <c r="H22" s="670">
        <v>-12.517600444715654</v>
      </c>
      <c r="I22" s="670">
        <v>3.7997234299380835</v>
      </c>
      <c r="J22" s="369" t="s">
        <v>1504</v>
      </c>
    </row>
    <row r="23" spans="1:10" s="97" customFormat="1" ht="12" customHeight="1">
      <c r="A23" s="369" t="s">
        <v>1505</v>
      </c>
      <c r="B23" s="1064">
        <v>7302286.4620000003</v>
      </c>
      <c r="C23" s="1064">
        <v>6139485.2419999996</v>
      </c>
      <c r="D23" s="1064">
        <v>7372571.9320000019</v>
      </c>
      <c r="E23" s="1064">
        <v>6702322.6999999993</v>
      </c>
      <c r="F23" s="1064">
        <v>78583055.716999993</v>
      </c>
      <c r="G23" s="1064">
        <v>72582635.856999993</v>
      </c>
      <c r="H23" s="670">
        <v>10.743391904053226</v>
      </c>
      <c r="I23" s="670">
        <v>8.2670183979290073</v>
      </c>
      <c r="J23" s="369" t="s">
        <v>1506</v>
      </c>
    </row>
    <row r="24" spans="1:10" s="97" customFormat="1" ht="12" customHeight="1">
      <c r="A24" s="369" t="s">
        <v>1507</v>
      </c>
      <c r="B24" s="1064">
        <v>-2755904.9979999997</v>
      </c>
      <c r="C24" s="1064">
        <v>-1736378.6769999992</v>
      </c>
      <c r="D24" s="1064">
        <v>-2756876.6760000009</v>
      </c>
      <c r="E24" s="1064">
        <v>-2494498.0989999995</v>
      </c>
      <c r="F24" s="1064">
        <v>-26325213.944999985</v>
      </c>
      <c r="G24" s="1064">
        <v>-22237760.123999998</v>
      </c>
      <c r="H24" s="670" t="s">
        <v>344</v>
      </c>
      <c r="I24" s="670" t="s">
        <v>344</v>
      </c>
      <c r="J24" s="673" t="s">
        <v>1508</v>
      </c>
    </row>
    <row r="25" spans="1:10" s="97" customFormat="1" ht="12" customHeight="1">
      <c r="A25" s="369" t="s">
        <v>1509</v>
      </c>
      <c r="B25" s="1064">
        <v>62.25969752978996</v>
      </c>
      <c r="C25" s="1064">
        <v>71.717845901452876</v>
      </c>
      <c r="D25" s="1064">
        <v>62.606310234369914</v>
      </c>
      <c r="E25" s="1064">
        <v>62.78158765766382</v>
      </c>
      <c r="F25" s="1064">
        <v>66.50013962322285</v>
      </c>
      <c r="G25" s="1064">
        <v>69.362148589075588</v>
      </c>
      <c r="H25" s="670" t="s">
        <v>344</v>
      </c>
      <c r="I25" s="670" t="s">
        <v>344</v>
      </c>
      <c r="J25" s="673" t="s">
        <v>1510</v>
      </c>
    </row>
    <row r="26" spans="1:10" s="97" customFormat="1" ht="12" customHeight="1">
      <c r="A26" s="672" t="s">
        <v>1442</v>
      </c>
      <c r="B26" s="1064"/>
      <c r="C26" s="1064"/>
      <c r="D26" s="1064"/>
      <c r="E26" s="1064"/>
      <c r="F26" s="1064"/>
      <c r="G26" s="1064" t="s">
        <v>614</v>
      </c>
      <c r="H26" s="670"/>
      <c r="I26" s="670"/>
      <c r="J26" s="672" t="s">
        <v>1515</v>
      </c>
    </row>
    <row r="27" spans="1:10" s="97" customFormat="1" ht="12" customHeight="1">
      <c r="A27" s="369" t="s">
        <v>1503</v>
      </c>
      <c r="B27" s="1064">
        <v>2039778.223</v>
      </c>
      <c r="C27" s="1064">
        <v>1758547.2339999995</v>
      </c>
      <c r="D27" s="1064">
        <v>1934286.2620000015</v>
      </c>
      <c r="E27" s="1064">
        <v>1835240.7399999979</v>
      </c>
      <c r="F27" s="1064">
        <v>22286949.332999997</v>
      </c>
      <c r="G27" s="1064">
        <v>23350273.364</v>
      </c>
      <c r="H27" s="670">
        <v>-10.983273970497748</v>
      </c>
      <c r="I27" s="670">
        <v>-4.5537969274457026</v>
      </c>
      <c r="J27" s="369" t="s">
        <v>1504</v>
      </c>
    </row>
    <row r="28" spans="1:10" s="97" customFormat="1" ht="12" customHeight="1">
      <c r="A28" s="369" t="s">
        <v>1505</v>
      </c>
      <c r="B28" s="1064">
        <v>2471206.8960000016</v>
      </c>
      <c r="C28" s="1064">
        <v>2217615.8930000002</v>
      </c>
      <c r="D28" s="1064">
        <v>2374087.5070000007</v>
      </c>
      <c r="E28" s="1064">
        <v>2266128.486</v>
      </c>
      <c r="F28" s="1064">
        <v>26940235.113000005</v>
      </c>
      <c r="G28" s="1064">
        <v>27027665.404999997</v>
      </c>
      <c r="H28" s="670">
        <v>-16.830714410615727</v>
      </c>
      <c r="I28" s="670">
        <v>-0.32348443970235508</v>
      </c>
      <c r="J28" s="369" t="s">
        <v>1506</v>
      </c>
    </row>
    <row r="29" spans="1:10" s="97" customFormat="1" ht="12" customHeight="1">
      <c r="A29" s="369" t="s">
        <v>1507</v>
      </c>
      <c r="B29" s="1064">
        <v>-431428.67300000158</v>
      </c>
      <c r="C29" s="1064">
        <v>-459068.65900000068</v>
      </c>
      <c r="D29" s="1064">
        <v>-439801.24499999918</v>
      </c>
      <c r="E29" s="1064">
        <v>-430887.74600000214</v>
      </c>
      <c r="F29" s="1064">
        <v>-4653285.7800000086</v>
      </c>
      <c r="G29" s="1064">
        <v>-3677392.0409999974</v>
      </c>
      <c r="H29" s="670" t="s">
        <v>344</v>
      </c>
      <c r="I29" s="670" t="s">
        <v>344</v>
      </c>
      <c r="J29" s="673" t="s">
        <v>1508</v>
      </c>
    </row>
    <row r="30" spans="1:10" s="97" customFormat="1" ht="12" customHeight="1">
      <c r="A30" s="369" t="s">
        <v>1509</v>
      </c>
      <c r="B30" s="1064">
        <v>82.541782571976057</v>
      </c>
      <c r="C30" s="1064">
        <v>79.299000316102052</v>
      </c>
      <c r="D30" s="1064">
        <v>81.474935371874693</v>
      </c>
      <c r="E30" s="1064">
        <v>80.985731891991136</v>
      </c>
      <c r="F30" s="1064">
        <v>82.727375019253031</v>
      </c>
      <c r="G30" s="1064">
        <v>86.393970822505096</v>
      </c>
      <c r="H30" s="670" t="s">
        <v>344</v>
      </c>
      <c r="I30" s="670" t="s">
        <v>344</v>
      </c>
      <c r="J30" s="673" t="s">
        <v>1510</v>
      </c>
    </row>
    <row r="31" spans="1:10" s="97" customFormat="1" ht="12" customHeight="1">
      <c r="A31" s="672" t="s">
        <v>1444</v>
      </c>
      <c r="B31" s="1064"/>
      <c r="C31" s="1064"/>
      <c r="D31" s="1064"/>
      <c r="E31" s="1064"/>
      <c r="F31" s="1064"/>
      <c r="G31" s="1064" t="s">
        <v>614</v>
      </c>
      <c r="H31" s="670"/>
      <c r="I31" s="670"/>
      <c r="J31" s="672" t="s">
        <v>1516</v>
      </c>
    </row>
    <row r="32" spans="1:10" s="97" customFormat="1" ht="12" customHeight="1">
      <c r="A32" s="369" t="s">
        <v>1503</v>
      </c>
      <c r="B32" s="1064">
        <v>1675691.8189999997</v>
      </c>
      <c r="C32" s="1064">
        <v>1430020.925</v>
      </c>
      <c r="D32" s="1064">
        <v>1639639.840000001</v>
      </c>
      <c r="E32" s="1064">
        <v>1551424.8089999983</v>
      </c>
      <c r="F32" s="1064">
        <v>18692351.373999998</v>
      </c>
      <c r="G32" s="1064">
        <v>19680574.489999998</v>
      </c>
      <c r="H32" s="670">
        <v>-15.179742724442164</v>
      </c>
      <c r="I32" s="670">
        <v>-5.0213123427983959</v>
      </c>
      <c r="J32" s="369" t="s">
        <v>1504</v>
      </c>
    </row>
    <row r="33" spans="1:10" s="97" customFormat="1" ht="12" customHeight="1">
      <c r="A33" s="369" t="s">
        <v>1505</v>
      </c>
      <c r="B33" s="1064">
        <v>2361162.1330000018</v>
      </c>
      <c r="C33" s="1064">
        <v>2136738.1340000001</v>
      </c>
      <c r="D33" s="1064">
        <v>2294824.8340000003</v>
      </c>
      <c r="E33" s="1064">
        <v>2168562.7760000001</v>
      </c>
      <c r="F33" s="1064">
        <v>25732125.789000005</v>
      </c>
      <c r="G33" s="1064">
        <v>25878008.515000001</v>
      </c>
      <c r="H33" s="670">
        <v>-17.417062524426811</v>
      </c>
      <c r="I33" s="670">
        <v>-0.56373242908330212</v>
      </c>
      <c r="J33" s="369" t="s">
        <v>1506</v>
      </c>
    </row>
    <row r="34" spans="1:10" s="97" customFormat="1" ht="12" customHeight="1">
      <c r="A34" s="369" t="s">
        <v>1507</v>
      </c>
      <c r="B34" s="1064">
        <v>-685470.31400000211</v>
      </c>
      <c r="C34" s="1064">
        <v>-706717.20900000003</v>
      </c>
      <c r="D34" s="1064">
        <v>-655184.99399999925</v>
      </c>
      <c r="E34" s="1064">
        <v>-617137.96700000181</v>
      </c>
      <c r="F34" s="1064">
        <v>-7039774.4150000066</v>
      </c>
      <c r="G34" s="1064">
        <v>-6197434.0250000022</v>
      </c>
      <c r="H34" s="670" t="s">
        <v>344</v>
      </c>
      <c r="I34" s="670" t="s">
        <v>344</v>
      </c>
      <c r="J34" s="673" t="s">
        <v>1508</v>
      </c>
    </row>
    <row r="35" spans="1:10" s="97" customFormat="1" ht="12" customHeight="1" thickBot="1">
      <c r="A35" s="369" t="s">
        <v>1509</v>
      </c>
      <c r="B35" s="671">
        <v>70.968943452897491</v>
      </c>
      <c r="C35" s="671">
        <v>66.925417871537832</v>
      </c>
      <c r="D35" s="671">
        <v>71.449455126473538</v>
      </c>
      <c r="E35" s="671">
        <v>71.541613928357776</v>
      </c>
      <c r="F35" s="671">
        <v>72.642079893728109</v>
      </c>
      <c r="G35" s="671">
        <v>76.051348690886684</v>
      </c>
      <c r="H35" s="670" t="s">
        <v>344</v>
      </c>
      <c r="I35" s="670" t="s">
        <v>344</v>
      </c>
      <c r="J35" s="673" t="s">
        <v>1510</v>
      </c>
    </row>
    <row r="36" spans="1:10" s="97" customFormat="1" ht="12" customHeight="1" thickBot="1">
      <c r="A36" s="368"/>
      <c r="B36" s="896" t="s">
        <v>1517</v>
      </c>
      <c r="C36" s="896"/>
      <c r="D36" s="896"/>
      <c r="E36" s="896"/>
      <c r="F36" s="896"/>
      <c r="G36" s="896"/>
      <c r="H36" s="937" t="s">
        <v>523</v>
      </c>
      <c r="I36" s="937"/>
      <c r="J36" s="365"/>
    </row>
    <row r="37" spans="1:10" s="674" customFormat="1" ht="32.25" customHeight="1" thickBot="1">
      <c r="A37" s="262"/>
      <c r="B37" s="185" t="s">
        <v>1386</v>
      </c>
      <c r="C37" s="185" t="s">
        <v>1387</v>
      </c>
      <c r="D37" s="185" t="s">
        <v>1433</v>
      </c>
      <c r="E37" s="185" t="s">
        <v>1434</v>
      </c>
      <c r="F37" s="185" t="s">
        <v>1518</v>
      </c>
      <c r="G37" s="185" t="s">
        <v>1519</v>
      </c>
      <c r="H37" s="185" t="s">
        <v>376</v>
      </c>
      <c r="I37" s="185" t="s">
        <v>1520</v>
      </c>
    </row>
    <row r="38" spans="1:10" s="97" customFormat="1" ht="12" customHeight="1">
      <c r="A38" s="614" t="s">
        <v>1436</v>
      </c>
      <c r="B38" s="615"/>
      <c r="C38" s="615"/>
      <c r="D38" s="615"/>
      <c r="E38" s="615"/>
      <c r="F38" s="615"/>
      <c r="G38" s="615"/>
      <c r="H38" s="615"/>
      <c r="I38" s="377"/>
      <c r="J38" s="365"/>
    </row>
    <row r="39" spans="1:10" s="97" customFormat="1" ht="12" customHeight="1">
      <c r="A39" s="617" t="s">
        <v>1437</v>
      </c>
      <c r="B39" s="618"/>
      <c r="C39" s="618"/>
      <c r="D39" s="618"/>
      <c r="E39" s="618"/>
      <c r="F39" s="618"/>
      <c r="G39" s="618"/>
      <c r="H39" s="618"/>
      <c r="I39" s="675"/>
    </row>
    <row r="40" spans="1:10" s="97" customFormat="1" ht="6.75" customHeight="1" thickBot="1">
      <c r="A40" s="164"/>
      <c r="B40" s="164"/>
      <c r="C40" s="164"/>
      <c r="D40" s="164"/>
      <c r="E40" s="164"/>
      <c r="F40" s="164"/>
      <c r="G40" s="164"/>
      <c r="H40" s="675"/>
      <c r="I40" s="675"/>
    </row>
    <row r="41" spans="1:10" s="97" customFormat="1" ht="12" customHeight="1" thickBot="1">
      <c r="B41" s="937" t="s">
        <v>1384</v>
      </c>
      <c r="C41" s="937"/>
      <c r="D41" s="937"/>
      <c r="E41" s="937"/>
      <c r="F41" s="937"/>
      <c r="G41" s="937"/>
      <c r="H41" s="937"/>
      <c r="I41" s="937"/>
    </row>
    <row r="42" spans="1:10" s="97" customFormat="1" ht="31.15" customHeight="1" thickBot="1">
      <c r="B42" s="185" t="s">
        <v>1390</v>
      </c>
      <c r="C42" s="185" t="s">
        <v>1391</v>
      </c>
      <c r="D42" s="185" t="s">
        <v>1392</v>
      </c>
      <c r="E42" s="185" t="s">
        <v>1521</v>
      </c>
      <c r="F42" s="185" t="s">
        <v>1522</v>
      </c>
      <c r="G42" s="185" t="s">
        <v>1523</v>
      </c>
      <c r="H42" s="185" t="s">
        <v>1524</v>
      </c>
      <c r="I42" s="185" t="s">
        <v>1525</v>
      </c>
    </row>
    <row r="43" spans="1:10" s="97" customFormat="1" ht="12" customHeight="1">
      <c r="A43" s="264" t="s">
        <v>493</v>
      </c>
      <c r="B43" s="121"/>
      <c r="C43" s="121"/>
      <c r="D43" s="121"/>
      <c r="E43" s="121"/>
      <c r="F43" s="121"/>
      <c r="G43" s="121"/>
      <c r="H43" s="121"/>
      <c r="I43" s="121"/>
      <c r="J43" s="264" t="s">
        <v>493</v>
      </c>
    </row>
    <row r="44" spans="1:10" s="97" customFormat="1" ht="12" customHeight="1">
      <c r="A44" s="368" t="s">
        <v>1503</v>
      </c>
      <c r="B44" s="1065">
        <v>6782326.9249999998</v>
      </c>
      <c r="C44" s="1065">
        <v>7253133.0189999966</v>
      </c>
      <c r="D44" s="1065">
        <v>7051122.8080000011</v>
      </c>
      <c r="E44" s="1065">
        <v>5645594.5140000004</v>
      </c>
      <c r="F44" s="1065">
        <v>6781712.0499999989</v>
      </c>
      <c r="G44" s="1065">
        <v>7245707.981999998</v>
      </c>
      <c r="H44" s="1065">
        <v>6333358.193</v>
      </c>
      <c r="I44" s="1065">
        <v>5164270.0170000009</v>
      </c>
      <c r="J44" s="368" t="s">
        <v>1504</v>
      </c>
    </row>
    <row r="45" spans="1:10" s="97" customFormat="1" ht="12" customHeight="1">
      <c r="A45" s="368" t="s">
        <v>1505</v>
      </c>
      <c r="B45" s="1065">
        <v>9289247.6010000035</v>
      </c>
      <c r="C45" s="1065">
        <v>9309883.2610000018</v>
      </c>
      <c r="D45" s="1065">
        <v>8783069.0979999993</v>
      </c>
      <c r="E45" s="1065">
        <v>8706849.222000001</v>
      </c>
      <c r="F45" s="1065">
        <v>9401909.5859999992</v>
      </c>
      <c r="G45" s="1065">
        <v>9973048.9059999995</v>
      </c>
      <c r="H45" s="1065">
        <v>8980769.2100000009</v>
      </c>
      <c r="I45" s="1065">
        <v>7834748.7010000004</v>
      </c>
      <c r="J45" s="368" t="s">
        <v>1506</v>
      </c>
    </row>
    <row r="46" spans="1:10" s="97" customFormat="1" ht="12" customHeight="1">
      <c r="A46" s="368" t="s">
        <v>1507</v>
      </c>
      <c r="B46" s="1065">
        <v>-2506920.6760000037</v>
      </c>
      <c r="C46" s="1065">
        <v>-2056750.2420000052</v>
      </c>
      <c r="D46" s="1065">
        <v>-1731946.2899999982</v>
      </c>
      <c r="E46" s="1065">
        <v>-3061254.7080000006</v>
      </c>
      <c r="F46" s="1065">
        <v>-2620197.5360000003</v>
      </c>
      <c r="G46" s="1065">
        <v>-2727340.9240000015</v>
      </c>
      <c r="H46" s="1065">
        <v>-2647411.0170000009</v>
      </c>
      <c r="I46" s="1065">
        <v>-2670478.6839999994</v>
      </c>
      <c r="J46" s="288" t="s">
        <v>1508</v>
      </c>
    </row>
    <row r="47" spans="1:10" s="97" customFormat="1" ht="12" customHeight="1">
      <c r="A47" s="368" t="s">
        <v>1509</v>
      </c>
      <c r="B47" s="671">
        <v>73.012661695763938</v>
      </c>
      <c r="C47" s="671">
        <v>77.907883650744253</v>
      </c>
      <c r="D47" s="671">
        <v>80.280853188387397</v>
      </c>
      <c r="E47" s="671">
        <v>64.84084391555804</v>
      </c>
      <c r="F47" s="671">
        <v>72.13121959924365</v>
      </c>
      <c r="G47" s="671">
        <v>72.652887299498005</v>
      </c>
      <c r="H47" s="676">
        <v>70.521333361376946</v>
      </c>
      <c r="I47" s="676">
        <v>65.914941424232936</v>
      </c>
      <c r="J47" s="288" t="s">
        <v>1510</v>
      </c>
    </row>
    <row r="48" spans="1:10" s="97" customFormat="1" ht="12" customHeight="1">
      <c r="A48" s="97" t="s">
        <v>1511</v>
      </c>
      <c r="D48" s="378"/>
      <c r="E48" s="378"/>
      <c r="F48" s="378"/>
      <c r="G48" s="378"/>
      <c r="H48" s="377"/>
      <c r="I48" s="377"/>
      <c r="J48" s="97" t="s">
        <v>1512</v>
      </c>
    </row>
    <row r="49" spans="1:10" s="97" customFormat="1" ht="12" customHeight="1">
      <c r="A49" s="368" t="s">
        <v>1503</v>
      </c>
      <c r="B49" s="1065">
        <v>4796071.8590000011</v>
      </c>
      <c r="C49" s="1065">
        <v>5312805.7579999985</v>
      </c>
      <c r="D49" s="1065">
        <v>5278700.6700000009</v>
      </c>
      <c r="E49" s="1065">
        <v>3940195.3569999998</v>
      </c>
      <c r="F49" s="1065">
        <v>4950936.47</v>
      </c>
      <c r="G49" s="1065">
        <v>5043369.2729999991</v>
      </c>
      <c r="H49" s="1065">
        <v>4632275.6429999992</v>
      </c>
      <c r="I49" s="1065">
        <v>3583773.6039999998</v>
      </c>
      <c r="J49" s="368" t="s">
        <v>1504</v>
      </c>
    </row>
    <row r="50" spans="1:10" s="97" customFormat="1" ht="12" customHeight="1">
      <c r="A50" s="368" t="s">
        <v>1505</v>
      </c>
      <c r="B50" s="1065">
        <v>7156385.8550000023</v>
      </c>
      <c r="C50" s="1065">
        <v>6946218.3900000006</v>
      </c>
      <c r="D50" s="1065">
        <v>6711000.9979999987</v>
      </c>
      <c r="E50" s="1065">
        <v>6458764.8330000006</v>
      </c>
      <c r="F50" s="1065">
        <v>7490145.7449999992</v>
      </c>
      <c r="G50" s="1065">
        <v>7316951.709999999</v>
      </c>
      <c r="H50" s="1065">
        <v>6973664.8510000017</v>
      </c>
      <c r="I50" s="1065">
        <v>5615196.8720000004</v>
      </c>
      <c r="J50" s="368" t="s">
        <v>1506</v>
      </c>
    </row>
    <row r="51" spans="1:10" s="97" customFormat="1" ht="12" customHeight="1">
      <c r="A51" s="368" t="s">
        <v>1507</v>
      </c>
      <c r="B51" s="1065">
        <v>-2360313.9960000012</v>
      </c>
      <c r="C51" s="1065">
        <v>-1633412.6320000021</v>
      </c>
      <c r="D51" s="1065">
        <v>-1432300.3279999979</v>
      </c>
      <c r="E51" s="1065">
        <v>-2518569.4760000007</v>
      </c>
      <c r="F51" s="1065">
        <v>-2539209.2749999994</v>
      </c>
      <c r="G51" s="1065">
        <v>-2273582.4369999999</v>
      </c>
      <c r="H51" s="1065">
        <v>-2341389.2080000024</v>
      </c>
      <c r="I51" s="1065">
        <v>-2031423.2680000006</v>
      </c>
      <c r="J51" s="288" t="s">
        <v>1508</v>
      </c>
    </row>
    <row r="52" spans="1:10" s="97" customFormat="1" ht="12" customHeight="1">
      <c r="A52" s="368" t="s">
        <v>1509</v>
      </c>
      <c r="B52" s="671">
        <v>67.01807247647352</v>
      </c>
      <c r="C52" s="671">
        <v>76.4848649971686</v>
      </c>
      <c r="D52" s="671">
        <v>78.657426389493168</v>
      </c>
      <c r="E52" s="671">
        <v>61.00540055070929</v>
      </c>
      <c r="F52" s="671">
        <v>66.099334225972399</v>
      </c>
      <c r="G52" s="671">
        <v>68.927190897095585</v>
      </c>
      <c r="H52" s="676">
        <v>66.425269094136993</v>
      </c>
      <c r="I52" s="676">
        <v>63.822759659066854</v>
      </c>
      <c r="J52" s="288" t="s">
        <v>1510</v>
      </c>
    </row>
    <row r="53" spans="1:10" s="97" customFormat="1" ht="12" customHeight="1">
      <c r="A53" s="97" t="s">
        <v>1395</v>
      </c>
      <c r="B53" s="229"/>
      <c r="C53" s="229"/>
      <c r="D53" s="229"/>
      <c r="E53" s="229"/>
      <c r="F53" s="229"/>
      <c r="G53" s="229"/>
      <c r="H53" s="677"/>
      <c r="I53" s="677"/>
      <c r="J53" s="97" t="s">
        <v>1396</v>
      </c>
    </row>
    <row r="54" spans="1:10" s="97" customFormat="1" ht="12" customHeight="1">
      <c r="A54" s="368" t="s">
        <v>1503</v>
      </c>
      <c r="B54" s="1065">
        <v>5079588.296000002</v>
      </c>
      <c r="C54" s="1065">
        <v>5640936.0379999978</v>
      </c>
      <c r="D54" s="1065">
        <v>5579669.381000001</v>
      </c>
      <c r="E54" s="1065">
        <v>4245737.4419999989</v>
      </c>
      <c r="F54" s="1065">
        <v>5243556.7060000002</v>
      </c>
      <c r="G54" s="1065">
        <v>5337618.027999999</v>
      </c>
      <c r="H54" s="1065">
        <v>4935841.7079999987</v>
      </c>
      <c r="I54" s="1065">
        <v>3798703.9279999998</v>
      </c>
      <c r="J54" s="368" t="s">
        <v>1504</v>
      </c>
    </row>
    <row r="55" spans="1:10" s="97" customFormat="1" ht="12" customHeight="1">
      <c r="A55" s="368" t="s">
        <v>1505</v>
      </c>
      <c r="B55" s="1065">
        <v>7274519.177000002</v>
      </c>
      <c r="C55" s="1065">
        <v>7063298.2830000008</v>
      </c>
      <c r="D55" s="1065">
        <v>6809388.3709999993</v>
      </c>
      <c r="E55" s="1065">
        <v>6579166.7870000005</v>
      </c>
      <c r="F55" s="1065">
        <v>7592771.7459999993</v>
      </c>
      <c r="G55" s="1065">
        <v>7431153.8699999992</v>
      </c>
      <c r="H55" s="1065">
        <v>7043815.9580000015</v>
      </c>
      <c r="I55" s="1065">
        <v>5714573.4810000006</v>
      </c>
      <c r="J55" s="368" t="s">
        <v>1506</v>
      </c>
    </row>
    <row r="56" spans="1:10" s="97" customFormat="1" ht="12" customHeight="1">
      <c r="A56" s="368" t="s">
        <v>1507</v>
      </c>
      <c r="B56" s="1065">
        <v>-2194930.8810000001</v>
      </c>
      <c r="C56" s="1065">
        <v>-1422362.2450000029</v>
      </c>
      <c r="D56" s="1065">
        <v>-1229718.9899999984</v>
      </c>
      <c r="E56" s="1065">
        <v>-2333429.3450000016</v>
      </c>
      <c r="F56" s="1065">
        <v>-2349215.0399999991</v>
      </c>
      <c r="G56" s="1065">
        <v>-2093535.8420000002</v>
      </c>
      <c r="H56" s="1065">
        <v>-2107974.2500000028</v>
      </c>
      <c r="I56" s="1065">
        <v>-1915869.5530000008</v>
      </c>
      <c r="J56" s="288" t="s">
        <v>1508</v>
      </c>
    </row>
    <row r="57" spans="1:10" s="97" customFormat="1" ht="12" customHeight="1">
      <c r="A57" s="368" t="s">
        <v>1509</v>
      </c>
      <c r="B57" s="671">
        <v>69.827134583138388</v>
      </c>
      <c r="C57" s="671">
        <v>79.862633744020755</v>
      </c>
      <c r="D57" s="671">
        <v>81.940830468164251</v>
      </c>
      <c r="E57" s="671">
        <v>64.533056836152809</v>
      </c>
      <c r="F57" s="671">
        <v>69.059849043432592</v>
      </c>
      <c r="G57" s="671">
        <v>71.827580499285233</v>
      </c>
      <c r="H57" s="676">
        <v>70.073405344927068</v>
      </c>
      <c r="I57" s="676">
        <v>66.473971165653111</v>
      </c>
      <c r="J57" s="288" t="s">
        <v>1510</v>
      </c>
    </row>
    <row r="58" spans="1:10" s="97" customFormat="1" ht="12" customHeight="1">
      <c r="A58" s="264" t="s">
        <v>1513</v>
      </c>
      <c r="B58" s="229"/>
      <c r="C58" s="229"/>
      <c r="D58" s="229"/>
      <c r="E58" s="229"/>
      <c r="F58" s="229"/>
      <c r="G58" s="229"/>
      <c r="H58" s="677"/>
      <c r="I58" s="677"/>
      <c r="J58" s="264" t="s">
        <v>1514</v>
      </c>
    </row>
    <row r="59" spans="1:10" s="97" customFormat="1" ht="12" customHeight="1">
      <c r="A59" s="368" t="s">
        <v>1503</v>
      </c>
      <c r="B59" s="1065">
        <v>4357772.2590000015</v>
      </c>
      <c r="C59" s="1065">
        <v>4909658.1430000002</v>
      </c>
      <c r="D59" s="1065">
        <v>4891992.517</v>
      </c>
      <c r="E59" s="1065">
        <v>3642209.9629999995</v>
      </c>
      <c r="F59" s="1065">
        <v>4545083.6290000007</v>
      </c>
      <c r="G59" s="1065">
        <v>4612979.1729999995</v>
      </c>
      <c r="H59" s="1065">
        <v>4240853.1499999985</v>
      </c>
      <c r="I59" s="1065">
        <v>3284285.0520000011</v>
      </c>
      <c r="J59" s="368" t="s">
        <v>1504</v>
      </c>
    </row>
    <row r="60" spans="1:10" s="97" customFormat="1" ht="12" customHeight="1">
      <c r="A60" s="368" t="s">
        <v>1505</v>
      </c>
      <c r="B60" s="1065">
        <v>6630100.892</v>
      </c>
      <c r="C60" s="1065">
        <v>6502623.983</v>
      </c>
      <c r="D60" s="1065">
        <v>6307520.443</v>
      </c>
      <c r="E60" s="1065">
        <v>6025407.7120000003</v>
      </c>
      <c r="F60" s="1065">
        <v>6977179.9229999986</v>
      </c>
      <c r="G60" s="1065">
        <v>6806653.142</v>
      </c>
      <c r="H60" s="1065">
        <v>6546345.3820000002</v>
      </c>
      <c r="I60" s="1065">
        <v>5270557.9039999982</v>
      </c>
      <c r="J60" s="368" t="s">
        <v>1506</v>
      </c>
    </row>
    <row r="61" spans="1:10" s="97" customFormat="1" ht="12" customHeight="1">
      <c r="A61" s="368" t="s">
        <v>1507</v>
      </c>
      <c r="B61" s="1065">
        <v>-2272328.6329999985</v>
      </c>
      <c r="C61" s="1065">
        <v>-1592965.8399999999</v>
      </c>
      <c r="D61" s="1065">
        <v>-1415527.926</v>
      </c>
      <c r="E61" s="1065">
        <v>-2383197.7490000008</v>
      </c>
      <c r="F61" s="1065">
        <v>-2432096.2939999979</v>
      </c>
      <c r="G61" s="1065">
        <v>-2193673.9690000005</v>
      </c>
      <c r="H61" s="1065">
        <v>-2305492.2320000017</v>
      </c>
      <c r="I61" s="1065">
        <v>-1986272.8519999972</v>
      </c>
      <c r="J61" s="288" t="s">
        <v>1508</v>
      </c>
    </row>
    <row r="62" spans="1:10" s="97" customFormat="1" ht="12" customHeight="1">
      <c r="A62" s="368" t="s">
        <v>1509</v>
      </c>
      <c r="B62" s="671">
        <v>65.727088169324361</v>
      </c>
      <c r="C62" s="671">
        <v>75.502722529173809</v>
      </c>
      <c r="D62" s="671">
        <v>77.558092141089546</v>
      </c>
      <c r="E62" s="671">
        <v>60.447527156482636</v>
      </c>
      <c r="F62" s="671">
        <v>65.14213018955283</v>
      </c>
      <c r="G62" s="671">
        <v>67.771621041417831</v>
      </c>
      <c r="H62" s="676">
        <v>64.781995182545018</v>
      </c>
      <c r="I62" s="676">
        <v>62.313802671771235</v>
      </c>
      <c r="J62" s="288" t="s">
        <v>1510</v>
      </c>
    </row>
    <row r="63" spans="1:10" s="97" customFormat="1" ht="12" customHeight="1">
      <c r="A63" s="264" t="s">
        <v>1526</v>
      </c>
      <c r="B63" s="378"/>
      <c r="C63" s="378"/>
      <c r="D63" s="378"/>
      <c r="E63" s="378"/>
      <c r="F63" s="378"/>
      <c r="G63" s="378"/>
      <c r="H63" s="377"/>
      <c r="I63" s="377"/>
      <c r="J63" s="97" t="s">
        <v>1515</v>
      </c>
    </row>
    <row r="64" spans="1:10" s="97" customFormat="1" ht="12" customHeight="1">
      <c r="A64" s="368" t="s">
        <v>1503</v>
      </c>
      <c r="B64" s="1065">
        <v>1986255.0659999989</v>
      </c>
      <c r="C64" s="1065">
        <v>1940327.2609999983</v>
      </c>
      <c r="D64" s="1065">
        <v>1772422.1380000005</v>
      </c>
      <c r="E64" s="1065">
        <v>1705399.1570000001</v>
      </c>
      <c r="F64" s="1065">
        <v>1830775.5799999994</v>
      </c>
      <c r="G64" s="1065">
        <v>2202338.7089999989</v>
      </c>
      <c r="H64" s="1065">
        <v>1701082.550000001</v>
      </c>
      <c r="I64" s="1065">
        <v>1580496.4130000006</v>
      </c>
      <c r="J64" s="368" t="s">
        <v>1504</v>
      </c>
    </row>
    <row r="65" spans="1:10" s="97" customFormat="1" ht="12" customHeight="1">
      <c r="A65" s="368" t="s">
        <v>1505</v>
      </c>
      <c r="B65" s="1065">
        <v>2132861.7460000003</v>
      </c>
      <c r="C65" s="1065">
        <v>2363664.8710000012</v>
      </c>
      <c r="D65" s="1065">
        <v>2072068.0999999999</v>
      </c>
      <c r="E65" s="1065">
        <v>2248084.3890000004</v>
      </c>
      <c r="F65" s="1065">
        <v>1911763.8410000007</v>
      </c>
      <c r="G65" s="1065">
        <v>2656097.196</v>
      </c>
      <c r="H65" s="1065">
        <v>2007104.3590000002</v>
      </c>
      <c r="I65" s="1065">
        <v>2219551.8289999999</v>
      </c>
      <c r="J65" s="368" t="s">
        <v>1506</v>
      </c>
    </row>
    <row r="66" spans="1:10" s="97" customFormat="1" ht="12" customHeight="1">
      <c r="A66" s="368" t="s">
        <v>1507</v>
      </c>
      <c r="B66" s="1065">
        <v>-146606.68000000133</v>
      </c>
      <c r="C66" s="1065">
        <v>-423337.6100000029</v>
      </c>
      <c r="D66" s="1065">
        <v>-299645.96199999936</v>
      </c>
      <c r="E66" s="1065">
        <v>-542685.23200000031</v>
      </c>
      <c r="F66" s="1065">
        <v>-80988.261000001337</v>
      </c>
      <c r="G66" s="1065">
        <v>-453758.48700000113</v>
      </c>
      <c r="H66" s="1065">
        <v>-306021.80899999919</v>
      </c>
      <c r="I66" s="1065">
        <v>-639055.41599999927</v>
      </c>
      <c r="J66" s="288" t="s">
        <v>1508</v>
      </c>
    </row>
    <row r="67" spans="1:10" s="97" customFormat="1" ht="12" customHeight="1">
      <c r="A67" s="368" t="s">
        <v>1509</v>
      </c>
      <c r="B67" s="671">
        <v>93.126292396825548</v>
      </c>
      <c r="C67" s="671">
        <v>82.089778665581278</v>
      </c>
      <c r="D67" s="671">
        <v>85.538797590677675</v>
      </c>
      <c r="E67" s="671">
        <v>75.860104066582707</v>
      </c>
      <c r="F67" s="671">
        <v>95.76368904656978</v>
      </c>
      <c r="G67" s="671">
        <v>82.916344790267942</v>
      </c>
      <c r="H67" s="676">
        <v>84.753069384370804</v>
      </c>
      <c r="I67" s="676">
        <v>71.207907486083784</v>
      </c>
      <c r="J67" s="288" t="s">
        <v>1510</v>
      </c>
    </row>
    <row r="68" spans="1:10" s="97" customFormat="1" ht="12" customHeight="1">
      <c r="A68" s="97" t="s">
        <v>1444</v>
      </c>
      <c r="B68" s="229"/>
      <c r="C68" s="229"/>
      <c r="D68" s="229"/>
      <c r="E68" s="229"/>
      <c r="F68" s="229"/>
      <c r="G68" s="229"/>
      <c r="H68" s="677"/>
      <c r="I68" s="677"/>
      <c r="J68" s="97" t="s">
        <v>1516</v>
      </c>
    </row>
    <row r="69" spans="1:10" s="97" customFormat="1" ht="12" customHeight="1">
      <c r="A69" s="368" t="s">
        <v>1503</v>
      </c>
      <c r="B69" s="1065">
        <v>1702738.628999999</v>
      </c>
      <c r="C69" s="1065">
        <v>1612196.9809999992</v>
      </c>
      <c r="D69" s="1065">
        <v>1471453.4270000004</v>
      </c>
      <c r="E69" s="1065">
        <v>1399857.0720000006</v>
      </c>
      <c r="F69" s="1065">
        <v>1538155.3439999998</v>
      </c>
      <c r="G69" s="1065">
        <v>1908089.9539999992</v>
      </c>
      <c r="H69" s="1065">
        <v>1397516.4850000013</v>
      </c>
      <c r="I69" s="1065">
        <v>1365566.0890000006</v>
      </c>
      <c r="J69" s="368" t="s">
        <v>1504</v>
      </c>
    </row>
    <row r="70" spans="1:10" s="97" customFormat="1" ht="12" customHeight="1">
      <c r="A70" s="368" t="s">
        <v>1505</v>
      </c>
      <c r="B70" s="1065">
        <v>2014728.4240000001</v>
      </c>
      <c r="C70" s="1065">
        <v>2246584.9780000011</v>
      </c>
      <c r="D70" s="1065">
        <v>1973680.7269999997</v>
      </c>
      <c r="E70" s="1065">
        <v>2127682.4350000005</v>
      </c>
      <c r="F70" s="1065">
        <v>1809137.840000001</v>
      </c>
      <c r="G70" s="1065">
        <v>2541895.0359999998</v>
      </c>
      <c r="H70" s="1065">
        <v>1936953.2520000003</v>
      </c>
      <c r="I70" s="1065">
        <v>2120175.2200000002</v>
      </c>
      <c r="J70" s="368" t="s">
        <v>1506</v>
      </c>
    </row>
    <row r="71" spans="1:10" s="97" customFormat="1" ht="12" customHeight="1">
      <c r="A71" s="368" t="s">
        <v>1507</v>
      </c>
      <c r="B71" s="1065">
        <v>-311989.79500000109</v>
      </c>
      <c r="C71" s="1065">
        <v>-634387.99700000184</v>
      </c>
      <c r="D71" s="1065">
        <v>-502227.29999999935</v>
      </c>
      <c r="E71" s="1065">
        <v>-727825.3629999999</v>
      </c>
      <c r="F71" s="1065">
        <v>-270982.49600000121</v>
      </c>
      <c r="G71" s="1065">
        <v>-633805.08200000064</v>
      </c>
      <c r="H71" s="1065">
        <v>-539436.76699999906</v>
      </c>
      <c r="I71" s="1065">
        <v>-754609.13099999959</v>
      </c>
      <c r="J71" s="288" t="s">
        <v>1508</v>
      </c>
    </row>
    <row r="72" spans="1:10" s="97" customFormat="1" ht="12" customHeight="1" thickBot="1">
      <c r="A72" s="368" t="s">
        <v>1509</v>
      </c>
      <c r="B72" s="671">
        <v>84.514548398509078</v>
      </c>
      <c r="C72" s="671">
        <v>71.762118806440199</v>
      </c>
      <c r="D72" s="671">
        <v>74.553771887746692</v>
      </c>
      <c r="E72" s="671">
        <v>65.792575478962405</v>
      </c>
      <c r="F72" s="671">
        <v>85.021456629307963</v>
      </c>
      <c r="G72" s="671">
        <v>75.065646967178679</v>
      </c>
      <c r="H72" s="676">
        <v>72.150243355486054</v>
      </c>
      <c r="I72" s="676">
        <v>64.408171368024966</v>
      </c>
      <c r="J72" s="288" t="s">
        <v>1510</v>
      </c>
    </row>
    <row r="73" spans="1:10" s="97" customFormat="1" ht="12" customHeight="1" thickBot="1">
      <c r="A73" s="181"/>
      <c r="B73" s="937" t="s">
        <v>1527</v>
      </c>
      <c r="C73" s="937"/>
      <c r="D73" s="937"/>
      <c r="E73" s="937"/>
      <c r="F73" s="937"/>
      <c r="G73" s="937"/>
      <c r="H73" s="937"/>
      <c r="I73" s="937"/>
    </row>
    <row r="74" spans="1:10" s="97" customFormat="1" ht="31.15" customHeight="1" thickBot="1">
      <c r="A74" s="181"/>
      <c r="B74" s="185" t="s">
        <v>1390</v>
      </c>
      <c r="C74" s="185" t="s">
        <v>1435</v>
      </c>
      <c r="D74" s="185" t="s">
        <v>1392</v>
      </c>
      <c r="E74" s="185" t="s">
        <v>1528</v>
      </c>
      <c r="F74" s="185" t="s">
        <v>1522</v>
      </c>
      <c r="G74" s="185" t="s">
        <v>1529</v>
      </c>
      <c r="H74" s="185" t="s">
        <v>1530</v>
      </c>
      <c r="I74" s="185" t="s">
        <v>1531</v>
      </c>
    </row>
    <row r="75" spans="1:10" s="97" customFormat="1" ht="12" customHeight="1">
      <c r="A75" s="614" t="s">
        <v>1436</v>
      </c>
      <c r="B75" s="615"/>
      <c r="C75" s="615"/>
      <c r="D75" s="615"/>
      <c r="E75" s="615"/>
      <c r="F75" s="615"/>
      <c r="G75" s="615"/>
      <c r="H75" s="615"/>
      <c r="I75" s="181"/>
    </row>
    <row r="76" spans="1:10" s="97" customFormat="1" ht="12" customHeight="1">
      <c r="A76" s="617" t="s">
        <v>1437</v>
      </c>
      <c r="B76" s="618"/>
      <c r="C76" s="618"/>
      <c r="D76" s="618"/>
      <c r="E76" s="618"/>
      <c r="F76" s="618"/>
      <c r="G76" s="618"/>
      <c r="H76" s="618"/>
      <c r="I76" s="181"/>
    </row>
    <row r="77" spans="1:10" s="97" customFormat="1" ht="6" customHeight="1">
      <c r="A77" s="181"/>
      <c r="B77" s="181"/>
      <c r="C77" s="181"/>
      <c r="D77" s="181"/>
      <c r="E77" s="181"/>
      <c r="F77" s="181"/>
      <c r="G77" s="181"/>
      <c r="H77" s="181"/>
      <c r="I77" s="181"/>
    </row>
    <row r="78" spans="1:10" s="97" customFormat="1" ht="12" customHeight="1">
      <c r="A78" s="996" t="s">
        <v>1532</v>
      </c>
      <c r="B78" s="996"/>
      <c r="C78" s="996"/>
      <c r="D78" s="996"/>
      <c r="E78" s="996"/>
      <c r="F78" s="996"/>
      <c r="G78" s="996"/>
      <c r="H78" s="996"/>
      <c r="I78" s="996"/>
      <c r="J78" s="996"/>
    </row>
    <row r="79" spans="1:10" s="97" customFormat="1" ht="12" customHeight="1">
      <c r="A79" s="1009" t="s">
        <v>1533</v>
      </c>
      <c r="B79" s="1009"/>
      <c r="C79" s="1009"/>
      <c r="D79" s="1009"/>
      <c r="E79" s="1009"/>
      <c r="F79" s="1009"/>
      <c r="G79" s="1009"/>
      <c r="H79" s="1009"/>
      <c r="I79" s="1009"/>
      <c r="J79" s="1009"/>
    </row>
    <row r="80" spans="1:10" s="97" customFormat="1" ht="12" customHeight="1">
      <c r="A80" s="678"/>
      <c r="B80" s="679"/>
      <c r="C80" s="679"/>
      <c r="D80" s="679"/>
      <c r="E80" s="679"/>
      <c r="F80" s="679"/>
      <c r="G80" s="679"/>
      <c r="H80" s="679"/>
      <c r="I80" s="679"/>
    </row>
    <row r="81" spans="1:9">
      <c r="A81" s="97"/>
      <c r="B81" s="97"/>
      <c r="C81" s="97"/>
      <c r="D81" s="97"/>
      <c r="E81" s="97"/>
      <c r="F81" s="97"/>
      <c r="G81" s="97"/>
      <c r="H81" s="97"/>
      <c r="I81" s="97"/>
    </row>
    <row r="82" spans="1:9">
      <c r="A82" s="97"/>
      <c r="B82" s="97"/>
      <c r="C82" s="97"/>
      <c r="D82" s="97"/>
      <c r="E82" s="97"/>
      <c r="F82" s="97"/>
      <c r="G82" s="97"/>
      <c r="H82" s="97"/>
      <c r="I82" s="97"/>
    </row>
    <row r="83" spans="1:9">
      <c r="A83" s="97"/>
      <c r="B83" s="97"/>
      <c r="C83" s="97"/>
      <c r="D83" s="97"/>
      <c r="E83" s="97"/>
      <c r="F83" s="97"/>
      <c r="G83" s="97"/>
      <c r="H83" s="97"/>
      <c r="I83" s="97"/>
    </row>
    <row r="84" spans="1:9">
      <c r="A84" s="97"/>
      <c r="B84" s="97"/>
      <c r="C84" s="97"/>
      <c r="D84" s="97"/>
      <c r="E84" s="97"/>
      <c r="F84" s="97"/>
      <c r="G84" s="97"/>
      <c r="H84" s="97"/>
      <c r="I84" s="97"/>
    </row>
    <row r="85" spans="1:9">
      <c r="A85" s="97"/>
      <c r="B85" s="97"/>
      <c r="C85" s="97"/>
      <c r="D85" s="97"/>
      <c r="E85" s="97"/>
      <c r="F85" s="97"/>
      <c r="G85" s="97"/>
      <c r="H85" s="97"/>
      <c r="I85" s="97"/>
    </row>
    <row r="86" spans="1:9">
      <c r="A86" s="97"/>
      <c r="B86" s="97"/>
      <c r="C86" s="97"/>
      <c r="D86" s="97"/>
      <c r="E86" s="97"/>
      <c r="F86" s="97"/>
      <c r="G86" s="97"/>
      <c r="H86" s="97"/>
      <c r="I86" s="97"/>
    </row>
    <row r="87" spans="1:9" ht="9.75" customHeight="1">
      <c r="A87" s="97"/>
      <c r="B87" s="97"/>
      <c r="C87" s="97"/>
      <c r="D87" s="97"/>
      <c r="E87" s="97"/>
      <c r="F87" s="97"/>
      <c r="G87" s="97"/>
      <c r="H87" s="97"/>
      <c r="I87" s="97"/>
    </row>
    <row r="88" spans="1:9">
      <c r="A88" s="97"/>
      <c r="B88" s="97"/>
      <c r="C88" s="97"/>
      <c r="D88" s="97"/>
      <c r="E88" s="97"/>
      <c r="F88" s="97"/>
      <c r="G88" s="97"/>
      <c r="H88" s="97"/>
      <c r="I88" s="97"/>
    </row>
    <row r="89" spans="1:9">
      <c r="A89" s="97"/>
      <c r="B89" s="97"/>
      <c r="C89" s="97"/>
      <c r="D89" s="97"/>
      <c r="E89" s="97"/>
      <c r="F89" s="97"/>
      <c r="G89" s="97"/>
      <c r="H89" s="97"/>
      <c r="I89" s="97"/>
    </row>
    <row r="90" spans="1:9">
      <c r="A90" s="97"/>
      <c r="B90" s="97"/>
      <c r="C90" s="97"/>
      <c r="D90" s="97"/>
      <c r="E90" s="97"/>
      <c r="F90" s="97"/>
      <c r="G90" s="97"/>
      <c r="H90" s="97"/>
      <c r="I90" s="97"/>
    </row>
    <row r="91" spans="1:9">
      <c r="A91" s="97"/>
      <c r="B91" s="97"/>
      <c r="C91" s="97"/>
      <c r="D91" s="97"/>
      <c r="E91" s="97"/>
      <c r="F91" s="97"/>
      <c r="G91" s="97"/>
      <c r="H91" s="97"/>
      <c r="I91" s="97"/>
    </row>
    <row r="92" spans="1:9">
      <c r="A92" s="97"/>
      <c r="B92" s="97"/>
      <c r="C92" s="97"/>
      <c r="D92" s="97"/>
      <c r="E92" s="97"/>
      <c r="F92" s="97"/>
      <c r="G92" s="97"/>
      <c r="H92" s="97"/>
      <c r="I92" s="97"/>
    </row>
    <row r="93" spans="1:9">
      <c r="A93" s="97"/>
      <c r="B93" s="97"/>
      <c r="C93" s="97"/>
      <c r="D93" s="97"/>
      <c r="E93" s="97"/>
      <c r="F93" s="97"/>
      <c r="G93" s="97"/>
      <c r="H93" s="97"/>
      <c r="I93" s="97"/>
    </row>
    <row r="94" spans="1:9">
      <c r="A94" s="97"/>
      <c r="B94" s="97"/>
      <c r="C94" s="97"/>
      <c r="D94" s="97"/>
      <c r="E94" s="97"/>
      <c r="F94" s="97"/>
      <c r="G94" s="97"/>
      <c r="H94" s="97"/>
      <c r="I94" s="97"/>
    </row>
    <row r="95" spans="1:9">
      <c r="A95" s="97"/>
      <c r="B95" s="97"/>
      <c r="C95" s="97"/>
      <c r="D95" s="97"/>
      <c r="E95" s="97"/>
      <c r="F95" s="97"/>
      <c r="G95" s="97"/>
      <c r="H95" s="97"/>
      <c r="I95" s="97"/>
    </row>
    <row r="96" spans="1:9">
      <c r="A96" s="97"/>
      <c r="B96" s="97"/>
      <c r="C96" s="97"/>
      <c r="D96" s="97"/>
      <c r="E96" s="97"/>
      <c r="F96" s="97"/>
      <c r="G96" s="97"/>
      <c r="H96" s="97"/>
      <c r="I96" s="97"/>
    </row>
    <row r="97" spans="1:9">
      <c r="A97" s="97"/>
      <c r="B97" s="97"/>
      <c r="C97" s="97"/>
      <c r="D97" s="97"/>
      <c r="E97" s="97"/>
      <c r="F97" s="97"/>
      <c r="G97" s="97"/>
      <c r="H97" s="97"/>
      <c r="I97" s="97"/>
    </row>
    <row r="98" spans="1:9">
      <c r="A98" s="97"/>
      <c r="B98" s="97"/>
      <c r="C98" s="97"/>
      <c r="D98" s="97"/>
      <c r="E98" s="97"/>
      <c r="F98" s="97"/>
      <c r="G98" s="97"/>
      <c r="H98" s="97"/>
      <c r="I98" s="97"/>
    </row>
    <row r="99" spans="1:9">
      <c r="A99" s="97"/>
      <c r="B99" s="97"/>
      <c r="C99" s="97"/>
      <c r="D99" s="97"/>
      <c r="E99" s="97"/>
      <c r="F99" s="97"/>
      <c r="G99" s="97"/>
      <c r="H99" s="97"/>
      <c r="I99" s="97"/>
    </row>
    <row r="100" spans="1:9">
      <c r="A100" s="97"/>
      <c r="B100" s="97"/>
      <c r="C100" s="97"/>
      <c r="D100" s="97"/>
      <c r="E100" s="97"/>
      <c r="F100" s="97"/>
      <c r="G100" s="97"/>
      <c r="H100" s="97"/>
      <c r="I100" s="97"/>
    </row>
    <row r="101" spans="1:9">
      <c r="A101" s="97"/>
      <c r="B101" s="97"/>
      <c r="C101" s="97"/>
      <c r="D101" s="97"/>
      <c r="E101" s="97"/>
      <c r="F101" s="97"/>
      <c r="G101" s="97"/>
      <c r="H101" s="97"/>
      <c r="I101" s="97"/>
    </row>
    <row r="102" spans="1:9">
      <c r="A102" s="97"/>
      <c r="B102" s="97"/>
      <c r="C102" s="97"/>
      <c r="D102" s="97"/>
      <c r="E102" s="97"/>
      <c r="F102" s="97"/>
      <c r="G102" s="97"/>
      <c r="H102" s="97"/>
      <c r="I102" s="97"/>
    </row>
    <row r="103" spans="1:9">
      <c r="A103" s="97"/>
      <c r="B103" s="97"/>
      <c r="C103" s="97"/>
      <c r="D103" s="97"/>
      <c r="E103" s="97"/>
      <c r="F103" s="97"/>
      <c r="G103" s="97"/>
      <c r="H103" s="97"/>
      <c r="I103" s="97"/>
    </row>
    <row r="104" spans="1:9">
      <c r="A104" s="97"/>
      <c r="B104" s="97"/>
      <c r="C104" s="97"/>
      <c r="D104" s="97"/>
      <c r="E104" s="97"/>
      <c r="F104" s="97"/>
      <c r="G104" s="97"/>
      <c r="H104" s="97"/>
      <c r="I104" s="97"/>
    </row>
    <row r="105" spans="1:9">
      <c r="A105" s="97"/>
      <c r="B105" s="97"/>
      <c r="C105" s="97"/>
      <c r="D105" s="97"/>
      <c r="E105" s="97"/>
      <c r="F105" s="97"/>
      <c r="G105" s="97"/>
      <c r="H105" s="97"/>
      <c r="I105" s="97"/>
    </row>
    <row r="106" spans="1:9">
      <c r="A106" s="97"/>
      <c r="B106" s="97"/>
      <c r="C106" s="97"/>
      <c r="D106" s="97"/>
      <c r="E106" s="97"/>
      <c r="F106" s="97"/>
      <c r="G106" s="97"/>
      <c r="H106" s="97"/>
      <c r="I106" s="97"/>
    </row>
    <row r="107" spans="1:9">
      <c r="A107" s="97"/>
      <c r="B107" s="97"/>
      <c r="C107" s="97"/>
      <c r="D107" s="97"/>
      <c r="E107" s="97"/>
      <c r="F107" s="97"/>
      <c r="G107" s="97"/>
      <c r="H107" s="97"/>
      <c r="I107" s="97"/>
    </row>
    <row r="108" spans="1:9">
      <c r="A108" s="97"/>
      <c r="B108" s="97"/>
      <c r="C108" s="97"/>
      <c r="D108" s="97"/>
      <c r="E108" s="97"/>
      <c r="F108" s="97"/>
      <c r="G108" s="97"/>
      <c r="H108" s="97"/>
      <c r="I108" s="97"/>
    </row>
    <row r="109" spans="1:9">
      <c r="A109" s="97"/>
      <c r="B109" s="97"/>
      <c r="C109" s="97"/>
      <c r="D109" s="97"/>
      <c r="E109" s="97"/>
      <c r="F109" s="97"/>
      <c r="G109" s="97"/>
      <c r="H109" s="97"/>
      <c r="I109" s="97"/>
    </row>
    <row r="110" spans="1:9">
      <c r="A110" s="97"/>
      <c r="B110" s="97"/>
      <c r="C110" s="97"/>
      <c r="D110" s="97"/>
      <c r="E110" s="97"/>
      <c r="F110" s="97"/>
      <c r="G110" s="97"/>
      <c r="H110" s="97"/>
      <c r="I110" s="97"/>
    </row>
    <row r="111" spans="1:9">
      <c r="A111" s="97"/>
      <c r="B111" s="97"/>
      <c r="C111" s="97"/>
      <c r="D111" s="97"/>
      <c r="E111" s="97"/>
      <c r="F111" s="97"/>
      <c r="G111" s="97"/>
      <c r="H111" s="97"/>
      <c r="I111" s="97"/>
    </row>
    <row r="112" spans="1:9">
      <c r="A112" s="97"/>
      <c r="B112" s="97"/>
      <c r="C112" s="97"/>
      <c r="D112" s="97"/>
      <c r="E112" s="97"/>
      <c r="F112" s="97"/>
      <c r="G112" s="97"/>
      <c r="H112" s="97"/>
      <c r="I112" s="97"/>
    </row>
    <row r="113" spans="1:9">
      <c r="A113" s="97"/>
      <c r="B113" s="97"/>
      <c r="C113" s="97"/>
      <c r="D113" s="97"/>
      <c r="E113" s="97"/>
      <c r="F113" s="97"/>
      <c r="G113" s="97"/>
      <c r="H113" s="97"/>
      <c r="I113" s="97"/>
    </row>
    <row r="114" spans="1:9">
      <c r="A114" s="97"/>
      <c r="B114" s="97"/>
      <c r="C114" s="97"/>
      <c r="D114" s="97"/>
      <c r="E114" s="97"/>
      <c r="F114" s="97"/>
      <c r="G114" s="97"/>
      <c r="H114" s="97"/>
      <c r="I114" s="97"/>
    </row>
    <row r="115" spans="1:9">
      <c r="A115" s="97"/>
      <c r="B115" s="97"/>
      <c r="C115" s="97"/>
      <c r="D115" s="97"/>
      <c r="E115" s="97"/>
      <c r="F115" s="97"/>
      <c r="G115" s="97"/>
      <c r="H115" s="97"/>
      <c r="I115" s="97"/>
    </row>
    <row r="116" spans="1:9">
      <c r="A116" s="97"/>
      <c r="B116" s="97"/>
      <c r="C116" s="97"/>
      <c r="D116" s="97"/>
      <c r="E116" s="97"/>
      <c r="F116" s="97"/>
      <c r="G116" s="97"/>
      <c r="H116" s="97"/>
      <c r="I116" s="97"/>
    </row>
    <row r="117" spans="1:9">
      <c r="A117" s="97"/>
      <c r="B117" s="97"/>
      <c r="C117" s="97"/>
      <c r="D117" s="97"/>
      <c r="E117" s="97"/>
      <c r="F117" s="97"/>
      <c r="G117" s="97"/>
      <c r="H117" s="97"/>
      <c r="I117" s="97"/>
    </row>
    <row r="118" spans="1:9">
      <c r="A118" s="97"/>
      <c r="B118" s="97"/>
      <c r="C118" s="97"/>
      <c r="D118" s="97"/>
      <c r="E118" s="97"/>
      <c r="F118" s="97"/>
      <c r="G118" s="97"/>
      <c r="H118" s="97"/>
      <c r="I118" s="97"/>
    </row>
    <row r="119" spans="1:9">
      <c r="A119" s="97"/>
      <c r="B119" s="97"/>
      <c r="C119" s="97"/>
      <c r="D119" s="97"/>
      <c r="E119" s="97"/>
      <c r="F119" s="97"/>
      <c r="G119" s="97"/>
      <c r="H119" s="97"/>
      <c r="I119" s="97"/>
    </row>
    <row r="120" spans="1:9">
      <c r="A120" s="97"/>
      <c r="B120" s="97"/>
      <c r="C120" s="97"/>
      <c r="D120" s="97"/>
      <c r="E120" s="97"/>
      <c r="F120" s="97"/>
      <c r="G120" s="97"/>
      <c r="H120" s="97"/>
      <c r="I120" s="97"/>
    </row>
    <row r="121" spans="1:9">
      <c r="A121" s="97"/>
      <c r="B121" s="97"/>
      <c r="C121" s="97"/>
      <c r="D121" s="97"/>
      <c r="E121" s="97"/>
      <c r="F121" s="97"/>
      <c r="G121" s="97"/>
      <c r="H121" s="97"/>
      <c r="I121" s="97"/>
    </row>
    <row r="122" spans="1:9">
      <c r="A122" s="97"/>
      <c r="B122" s="97"/>
      <c r="C122" s="97"/>
      <c r="D122" s="97"/>
      <c r="E122" s="97"/>
      <c r="F122" s="97"/>
      <c r="G122" s="97"/>
      <c r="H122" s="97"/>
      <c r="I122" s="97"/>
    </row>
    <row r="123" spans="1:9">
      <c r="A123" s="97"/>
      <c r="B123" s="97"/>
      <c r="C123" s="97"/>
      <c r="D123" s="97"/>
      <c r="E123" s="97"/>
      <c r="F123" s="97"/>
      <c r="G123" s="97"/>
      <c r="H123" s="97"/>
      <c r="I123" s="97"/>
    </row>
    <row r="124" spans="1:9">
      <c r="A124" s="97"/>
      <c r="B124" s="97"/>
      <c r="C124" s="97"/>
      <c r="D124" s="97"/>
      <c r="E124" s="97"/>
      <c r="F124" s="97"/>
      <c r="G124" s="97"/>
      <c r="H124" s="97"/>
      <c r="I124" s="97"/>
    </row>
  </sheetData>
  <mergeCells count="10">
    <mergeCell ref="B41:I41"/>
    <mergeCell ref="B73:I73"/>
    <mergeCell ref="A78:J78"/>
    <mergeCell ref="A79:J79"/>
    <mergeCell ref="A1:J1"/>
    <mergeCell ref="A2:J2"/>
    <mergeCell ref="B4:G4"/>
    <mergeCell ref="H4:I4"/>
    <mergeCell ref="B36:G36"/>
    <mergeCell ref="H36:I36"/>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330E1-0138-4D9D-A233-17161EEC9048}">
  <dimension ref="A1:Q59"/>
  <sheetViews>
    <sheetView showGridLines="0" workbookViewId="0">
      <selection sqref="A1:J1"/>
    </sheetView>
  </sheetViews>
  <sheetFormatPr defaultColWidth="9.28515625" defaultRowHeight="11.25"/>
  <cols>
    <col min="1" max="1" width="32.5703125" style="163" customWidth="1"/>
    <col min="2" max="2" width="8.7109375" style="163" customWidth="1"/>
    <col min="3" max="3" width="7.7109375" style="163" customWidth="1"/>
    <col min="4" max="4" width="9.28515625" style="163"/>
    <col min="5" max="8" width="7.7109375" style="163" customWidth="1"/>
    <col min="9" max="9" width="9.7109375" style="680" customWidth="1"/>
    <col min="10" max="10" width="32.42578125" style="163" customWidth="1"/>
    <col min="11" max="16384" width="9.28515625" style="163"/>
  </cols>
  <sheetData>
    <row r="1" spans="1:17" ht="12" customHeight="1">
      <c r="A1" s="927" t="s">
        <v>1534</v>
      </c>
      <c r="B1" s="927"/>
      <c r="C1" s="927"/>
      <c r="D1" s="927"/>
      <c r="E1" s="927"/>
      <c r="F1" s="927"/>
      <c r="G1" s="927"/>
      <c r="H1" s="927"/>
      <c r="I1" s="927"/>
      <c r="J1" s="927"/>
    </row>
    <row r="2" spans="1:17" ht="12" customHeight="1">
      <c r="A2" s="928" t="s">
        <v>1535</v>
      </c>
      <c r="B2" s="928"/>
      <c r="C2" s="928"/>
      <c r="D2" s="928"/>
      <c r="E2" s="928"/>
      <c r="F2" s="928"/>
      <c r="G2" s="928"/>
      <c r="H2" s="928"/>
      <c r="I2" s="928"/>
      <c r="J2" s="928"/>
    </row>
    <row r="3" spans="1:17" ht="12" thickBot="1"/>
    <row r="4" spans="1:17" s="164" customFormat="1" ht="11.25" customHeight="1" thickBot="1">
      <c r="A4" s="529"/>
      <c r="B4" s="1010" t="s">
        <v>1384</v>
      </c>
      <c r="C4" s="1011"/>
      <c r="D4" s="1011"/>
      <c r="E4" s="1011"/>
      <c r="F4" s="1011"/>
      <c r="G4" s="1011"/>
      <c r="H4" s="1012"/>
      <c r="I4" s="932" t="s">
        <v>1385</v>
      </c>
    </row>
    <row r="5" spans="1:17" s="164" customFormat="1" ht="21" customHeight="1" thickBot="1">
      <c r="B5" s="185" t="s">
        <v>1386</v>
      </c>
      <c r="C5" s="185" t="s">
        <v>1387</v>
      </c>
      <c r="D5" s="185" t="s">
        <v>1388</v>
      </c>
      <c r="E5" s="185" t="s">
        <v>1389</v>
      </c>
      <c r="F5" s="185" t="s">
        <v>1390</v>
      </c>
      <c r="G5" s="185" t="s">
        <v>1391</v>
      </c>
      <c r="H5" s="185" t="s">
        <v>1392</v>
      </c>
      <c r="I5" s="933"/>
    </row>
    <row r="6" spans="1:17" s="164" customFormat="1" ht="12" customHeight="1">
      <c r="A6" s="197" t="s">
        <v>493</v>
      </c>
      <c r="B6" s="621">
        <v>10284592.523</v>
      </c>
      <c r="C6" s="621">
        <v>8882866.8089999948</v>
      </c>
      <c r="D6" s="621">
        <v>10277840.526000002</v>
      </c>
      <c r="E6" s="621">
        <v>9450327.4759999998</v>
      </c>
      <c r="F6" s="621">
        <v>9289247.6010000017</v>
      </c>
      <c r="G6" s="621">
        <v>9309883.2609999999</v>
      </c>
      <c r="H6" s="621">
        <v>8783069.0979999993</v>
      </c>
      <c r="I6" s="681">
        <v>2.823250595367071</v>
      </c>
      <c r="J6" s="141" t="s">
        <v>493</v>
      </c>
      <c r="K6" s="336"/>
      <c r="L6" s="336"/>
      <c r="M6" s="336"/>
      <c r="N6" s="336"/>
      <c r="O6" s="336"/>
      <c r="P6" s="336"/>
      <c r="Q6" s="336"/>
    </row>
    <row r="7" spans="1:17" s="164" customFormat="1" ht="12" customHeight="1">
      <c r="A7" s="288" t="s">
        <v>1393</v>
      </c>
      <c r="B7" s="682">
        <v>7813385.6270000003</v>
      </c>
      <c r="C7" s="682">
        <v>6665250.9160000002</v>
      </c>
      <c r="D7" s="682">
        <v>7903753.0190000003</v>
      </c>
      <c r="E7" s="682">
        <v>7184198.9900000002</v>
      </c>
      <c r="F7" s="682">
        <v>7156385.8550000023</v>
      </c>
      <c r="G7" s="682">
        <v>6946218.3900000006</v>
      </c>
      <c r="H7" s="682">
        <v>6711000.9979999987</v>
      </c>
      <c r="I7" s="683">
        <v>11.129116535577978</v>
      </c>
      <c r="J7" s="288" t="s">
        <v>1394</v>
      </c>
      <c r="K7" s="336"/>
      <c r="L7" s="336"/>
      <c r="M7" s="336"/>
      <c r="N7" s="336"/>
      <c r="O7" s="336"/>
      <c r="P7" s="336"/>
      <c r="Q7" s="336"/>
    </row>
    <row r="8" spans="1:17" s="164" customFormat="1" ht="12" customHeight="1">
      <c r="A8" s="143" t="s">
        <v>1536</v>
      </c>
      <c r="B8" s="621">
        <v>7923430.3900000006</v>
      </c>
      <c r="C8" s="621">
        <v>6746128.6749999998</v>
      </c>
      <c r="D8" s="621">
        <v>7983015.6920000035</v>
      </c>
      <c r="E8" s="621">
        <v>7281764.6999999974</v>
      </c>
      <c r="F8" s="621">
        <v>7274519.1770000011</v>
      </c>
      <c r="G8" s="621">
        <v>7063298.2829999998</v>
      </c>
      <c r="H8" s="621">
        <v>6809388.3710000003</v>
      </c>
      <c r="I8" s="681">
        <v>10.924800654195366</v>
      </c>
      <c r="J8" s="143" t="s">
        <v>1396</v>
      </c>
      <c r="K8" s="336"/>
      <c r="L8" s="336"/>
      <c r="M8" s="336"/>
      <c r="N8" s="336"/>
      <c r="O8" s="336"/>
      <c r="P8" s="336"/>
      <c r="Q8" s="336"/>
    </row>
    <row r="9" spans="1:17" s="164" customFormat="1" ht="19.5" customHeight="1">
      <c r="A9" s="197" t="s">
        <v>1537</v>
      </c>
      <c r="B9" s="341" t="s">
        <v>359</v>
      </c>
      <c r="C9" s="341" t="s">
        <v>359</v>
      </c>
      <c r="D9" s="341" t="s">
        <v>359</v>
      </c>
      <c r="E9" s="341" t="s">
        <v>359</v>
      </c>
      <c r="F9" s="341" t="s">
        <v>359</v>
      </c>
      <c r="G9" s="341" t="s">
        <v>359</v>
      </c>
      <c r="H9" s="341" t="s">
        <v>359</v>
      </c>
      <c r="I9" s="681" t="s">
        <v>344</v>
      </c>
      <c r="J9" s="684" t="s">
        <v>1538</v>
      </c>
      <c r="K9" s="685"/>
      <c r="L9" s="685"/>
      <c r="M9" s="685"/>
      <c r="N9" s="685"/>
      <c r="O9" s="685"/>
      <c r="P9" s="685"/>
      <c r="Q9" s="685"/>
    </row>
    <row r="10" spans="1:17" s="164" customFormat="1" ht="12" customHeight="1">
      <c r="A10" s="197" t="s">
        <v>1539</v>
      </c>
      <c r="B10" s="621">
        <v>1157037.6210000003</v>
      </c>
      <c r="C10" s="621">
        <v>1046484.9059999998</v>
      </c>
      <c r="D10" s="621">
        <v>1157100.2550000011</v>
      </c>
      <c r="E10" s="621">
        <v>1081986.7609999997</v>
      </c>
      <c r="F10" s="621">
        <v>1190015.412</v>
      </c>
      <c r="G10" s="621">
        <v>1079414.5920000002</v>
      </c>
      <c r="H10" s="621">
        <v>1030653.4680000002</v>
      </c>
      <c r="I10" s="681">
        <v>9.0139386135619617</v>
      </c>
      <c r="J10" s="141" t="s">
        <v>1540</v>
      </c>
      <c r="K10" s="336"/>
      <c r="L10" s="336"/>
      <c r="M10" s="336"/>
      <c r="N10" s="336"/>
      <c r="O10" s="336"/>
      <c r="P10" s="336"/>
      <c r="Q10" s="336"/>
    </row>
    <row r="11" spans="1:17" s="164" customFormat="1" ht="12" customHeight="1">
      <c r="A11" s="197" t="s">
        <v>1541</v>
      </c>
      <c r="B11" s="621">
        <v>51685.810000000034</v>
      </c>
      <c r="C11" s="621">
        <v>49245.198000000026</v>
      </c>
      <c r="D11" s="621">
        <v>50867.324999999997</v>
      </c>
      <c r="E11" s="621">
        <v>51460.596000000005</v>
      </c>
      <c r="F11" s="621">
        <v>52126.863999999994</v>
      </c>
      <c r="G11" s="621">
        <v>54658.881000000023</v>
      </c>
      <c r="H11" s="621">
        <v>42547.489000000001</v>
      </c>
      <c r="I11" s="681">
        <v>0.42532377454418224</v>
      </c>
      <c r="J11" s="197" t="s">
        <v>1542</v>
      </c>
      <c r="K11" s="336"/>
      <c r="L11" s="336"/>
      <c r="M11" s="336"/>
      <c r="N11" s="336"/>
      <c r="O11" s="336"/>
      <c r="P11" s="336"/>
      <c r="Q11" s="336"/>
    </row>
    <row r="12" spans="1:17" s="164" customFormat="1" ht="12" customHeight="1">
      <c r="A12" s="197" t="s">
        <v>1543</v>
      </c>
      <c r="B12" s="621">
        <v>305599.26900000003</v>
      </c>
      <c r="C12" s="621">
        <v>338658.44900000002</v>
      </c>
      <c r="D12" s="621">
        <v>329735.36399999994</v>
      </c>
      <c r="E12" s="621">
        <v>288896.48499999993</v>
      </c>
      <c r="F12" s="621">
        <v>337112.47</v>
      </c>
      <c r="G12" s="621">
        <v>309004.53599999996</v>
      </c>
      <c r="H12" s="621">
        <v>283217.10099999985</v>
      </c>
      <c r="I12" s="681">
        <v>5.7466299150111126</v>
      </c>
      <c r="J12" s="197" t="s">
        <v>1544</v>
      </c>
      <c r="K12" s="336"/>
      <c r="L12" s="336"/>
      <c r="M12" s="336"/>
      <c r="N12" s="336"/>
      <c r="O12" s="336"/>
      <c r="P12" s="336"/>
      <c r="Q12" s="336"/>
    </row>
    <row r="13" spans="1:17" s="164" customFormat="1" ht="12" customHeight="1">
      <c r="A13" s="197" t="s">
        <v>1545</v>
      </c>
      <c r="B13" s="621">
        <v>15429.417999999996</v>
      </c>
      <c r="C13" s="621">
        <v>10181.911999999997</v>
      </c>
      <c r="D13" s="621">
        <v>11265.147999999994</v>
      </c>
      <c r="E13" s="621">
        <v>11709.109999999997</v>
      </c>
      <c r="F13" s="621">
        <v>9585.3009999999995</v>
      </c>
      <c r="G13" s="621">
        <v>13727.148999999998</v>
      </c>
      <c r="H13" s="621">
        <v>8489.1900000000023</v>
      </c>
      <c r="I13" s="681">
        <v>6.5414719173223546</v>
      </c>
      <c r="J13" s="141" t="s">
        <v>1546</v>
      </c>
      <c r="K13" s="336"/>
      <c r="L13" s="336"/>
      <c r="M13" s="336"/>
      <c r="N13" s="336"/>
      <c r="O13" s="336"/>
      <c r="P13" s="336"/>
      <c r="Q13" s="336"/>
    </row>
    <row r="14" spans="1:17" s="164" customFormat="1" ht="12" customHeight="1">
      <c r="A14" s="197" t="s">
        <v>1547</v>
      </c>
      <c r="B14" s="621">
        <v>2880.5429999999997</v>
      </c>
      <c r="C14" s="621">
        <v>1490.213</v>
      </c>
      <c r="D14" s="621">
        <v>1194.3210000000001</v>
      </c>
      <c r="E14" s="621">
        <v>952.12800000000004</v>
      </c>
      <c r="F14" s="621">
        <v>640.60199999999986</v>
      </c>
      <c r="G14" s="621">
        <v>854.17399999999998</v>
      </c>
      <c r="H14" s="621">
        <v>791.78400000000011</v>
      </c>
      <c r="I14" s="681">
        <v>62.970424746467501</v>
      </c>
      <c r="J14" s="197" t="s">
        <v>1548</v>
      </c>
      <c r="K14" s="336"/>
      <c r="L14" s="336"/>
      <c r="M14" s="336"/>
      <c r="N14" s="336"/>
      <c r="O14" s="336"/>
      <c r="P14" s="336"/>
      <c r="Q14" s="336"/>
    </row>
    <row r="15" spans="1:17" s="164" customFormat="1" ht="12" customHeight="1">
      <c r="A15" s="197" t="s">
        <v>1549</v>
      </c>
      <c r="B15" s="621">
        <v>5309.3609999999999</v>
      </c>
      <c r="C15" s="621">
        <v>4584.2039999999997</v>
      </c>
      <c r="D15" s="621">
        <v>5529.8039999999983</v>
      </c>
      <c r="E15" s="621">
        <v>7290.1230000000014</v>
      </c>
      <c r="F15" s="621">
        <v>7062.2919999999976</v>
      </c>
      <c r="G15" s="621">
        <v>5332.992000000002</v>
      </c>
      <c r="H15" s="621">
        <v>5054.9410000000007</v>
      </c>
      <c r="I15" s="681">
        <v>20.454938872537639</v>
      </c>
      <c r="J15" s="141" t="s">
        <v>1550</v>
      </c>
      <c r="K15" s="336"/>
      <c r="L15" s="336"/>
      <c r="M15" s="336"/>
      <c r="N15" s="336"/>
      <c r="O15" s="336"/>
      <c r="P15" s="336"/>
      <c r="Q15" s="336"/>
    </row>
    <row r="16" spans="1:17" s="164" customFormat="1" ht="12" customHeight="1">
      <c r="A16" s="197" t="s">
        <v>1551</v>
      </c>
      <c r="B16" s="621">
        <v>69466.527000000016</v>
      </c>
      <c r="C16" s="621">
        <v>44934.063000000009</v>
      </c>
      <c r="D16" s="621">
        <v>49370.340999999993</v>
      </c>
      <c r="E16" s="621">
        <v>44764.409999999989</v>
      </c>
      <c r="F16" s="621">
        <v>54838.954000000005</v>
      </c>
      <c r="G16" s="621">
        <v>32535.792999999998</v>
      </c>
      <c r="H16" s="621">
        <v>32823.415999999997</v>
      </c>
      <c r="I16" s="681">
        <v>84.043631463332417</v>
      </c>
      <c r="J16" s="197" t="s">
        <v>1552</v>
      </c>
      <c r="K16" s="336"/>
      <c r="L16" s="336"/>
      <c r="M16" s="336"/>
      <c r="N16" s="336"/>
      <c r="O16" s="336"/>
      <c r="P16" s="336"/>
      <c r="Q16" s="336"/>
    </row>
    <row r="17" spans="1:17" s="164" customFormat="1" ht="12" customHeight="1">
      <c r="A17" s="197" t="s">
        <v>1553</v>
      </c>
      <c r="B17" s="621">
        <v>30086.509000000002</v>
      </c>
      <c r="C17" s="621">
        <v>36110.196999999993</v>
      </c>
      <c r="D17" s="621">
        <v>35480.641999999993</v>
      </c>
      <c r="E17" s="621">
        <v>43857.008000000002</v>
      </c>
      <c r="F17" s="621">
        <v>36395.147999999986</v>
      </c>
      <c r="G17" s="621">
        <v>47373.536</v>
      </c>
      <c r="H17" s="621">
        <v>26081.082999999995</v>
      </c>
      <c r="I17" s="681">
        <v>35.854531816203888</v>
      </c>
      <c r="J17" s="197" t="s">
        <v>1554</v>
      </c>
      <c r="K17" s="336"/>
      <c r="L17" s="336"/>
      <c r="M17" s="336"/>
      <c r="N17" s="336"/>
      <c r="O17" s="336"/>
      <c r="P17" s="336"/>
      <c r="Q17" s="336"/>
    </row>
    <row r="18" spans="1:17" s="164" customFormat="1" ht="12" customHeight="1">
      <c r="A18" s="197" t="s">
        <v>1555</v>
      </c>
      <c r="B18" s="621">
        <v>15086.163999999999</v>
      </c>
      <c r="C18" s="621">
        <v>12920.493000000004</v>
      </c>
      <c r="D18" s="621">
        <v>14548.122000000003</v>
      </c>
      <c r="E18" s="621">
        <v>15956.765000000001</v>
      </c>
      <c r="F18" s="621">
        <v>16479.384000000002</v>
      </c>
      <c r="G18" s="621">
        <v>15524.234999999995</v>
      </c>
      <c r="H18" s="621">
        <v>24086.418999999998</v>
      </c>
      <c r="I18" s="681">
        <v>-33.796155461753415</v>
      </c>
      <c r="J18" s="197" t="s">
        <v>1556</v>
      </c>
      <c r="K18" s="336"/>
      <c r="L18" s="681"/>
      <c r="M18" s="336"/>
      <c r="N18" s="336"/>
      <c r="O18" s="336"/>
      <c r="P18" s="336"/>
      <c r="Q18" s="336"/>
    </row>
    <row r="19" spans="1:17" s="164" customFormat="1" ht="12" customHeight="1">
      <c r="A19" s="197" t="s">
        <v>581</v>
      </c>
      <c r="B19" s="621">
        <v>3359782.9339999999</v>
      </c>
      <c r="C19" s="621">
        <v>2992041.1689999998</v>
      </c>
      <c r="D19" s="621">
        <v>3090751.1560000004</v>
      </c>
      <c r="E19" s="621">
        <v>2879866.1019999995</v>
      </c>
      <c r="F19" s="621">
        <v>3068542.6600000011</v>
      </c>
      <c r="G19" s="621">
        <v>2937655.2690000003</v>
      </c>
      <c r="H19" s="621">
        <v>2843573.8769999999</v>
      </c>
      <c r="I19" s="681">
        <v>6.0845282195983117</v>
      </c>
      <c r="J19" s="197" t="s">
        <v>582</v>
      </c>
      <c r="K19" s="336"/>
      <c r="L19" s="336"/>
      <c r="M19" s="336"/>
      <c r="N19" s="336"/>
      <c r="O19" s="336"/>
      <c r="P19" s="336"/>
      <c r="Q19" s="336"/>
    </row>
    <row r="20" spans="1:17" s="164" customFormat="1" ht="12" customHeight="1">
      <c r="A20" s="197" t="s">
        <v>1557</v>
      </c>
      <c r="B20" s="621">
        <v>2720.7849999999999</v>
      </c>
      <c r="C20" s="621">
        <v>2887.4459999999999</v>
      </c>
      <c r="D20" s="621">
        <v>2623.096</v>
      </c>
      <c r="E20" s="621">
        <v>10118.186</v>
      </c>
      <c r="F20" s="621">
        <v>2836.8029999999994</v>
      </c>
      <c r="G20" s="621">
        <v>2603.1779999999999</v>
      </c>
      <c r="H20" s="621">
        <v>2905.2629999999999</v>
      </c>
      <c r="I20" s="681">
        <v>-14.160882348208787</v>
      </c>
      <c r="J20" s="197" t="s">
        <v>1558</v>
      </c>
      <c r="K20" s="336"/>
      <c r="L20" s="336"/>
      <c r="M20" s="336"/>
      <c r="N20" s="336"/>
      <c r="O20" s="336"/>
      <c r="P20" s="336"/>
      <c r="Q20" s="336"/>
    </row>
    <row r="21" spans="1:17" s="164" customFormat="1" ht="12" customHeight="1">
      <c r="A21" s="197" t="s">
        <v>1559</v>
      </c>
      <c r="B21" s="621">
        <v>23158.356999999993</v>
      </c>
      <c r="C21" s="621">
        <v>21756.195999999993</v>
      </c>
      <c r="D21" s="621">
        <v>22499.540000000012</v>
      </c>
      <c r="E21" s="621">
        <v>25291.572</v>
      </c>
      <c r="F21" s="621">
        <v>28640.725000000002</v>
      </c>
      <c r="G21" s="621">
        <v>27300.227999999999</v>
      </c>
      <c r="H21" s="621">
        <v>22194.441999999995</v>
      </c>
      <c r="I21" s="681">
        <v>-12.375264945523142</v>
      </c>
      <c r="J21" s="197" t="s">
        <v>1560</v>
      </c>
      <c r="K21" s="336"/>
      <c r="L21" s="336"/>
      <c r="M21" s="336"/>
      <c r="N21" s="336"/>
      <c r="O21" s="336"/>
      <c r="P21" s="336"/>
      <c r="Q21" s="336"/>
    </row>
    <row r="22" spans="1:17" s="164" customFormat="1" ht="12" customHeight="1">
      <c r="A22" s="197" t="s">
        <v>583</v>
      </c>
      <c r="B22" s="621">
        <v>719366.14099999995</v>
      </c>
      <c r="C22" s="621">
        <v>614344.62999999989</v>
      </c>
      <c r="D22" s="621">
        <v>751866.76599999995</v>
      </c>
      <c r="E22" s="621">
        <v>692630.11900000006</v>
      </c>
      <c r="F22" s="621">
        <v>744534.24400000018</v>
      </c>
      <c r="G22" s="621">
        <v>702450.26899999985</v>
      </c>
      <c r="H22" s="621">
        <v>625965.478</v>
      </c>
      <c r="I22" s="681">
        <v>11.089465250446835</v>
      </c>
      <c r="J22" s="197" t="s">
        <v>584</v>
      </c>
      <c r="K22" s="336"/>
      <c r="L22" s="336"/>
      <c r="M22" s="336"/>
      <c r="N22" s="336"/>
      <c r="O22" s="336"/>
      <c r="P22" s="336"/>
      <c r="Q22" s="336"/>
    </row>
    <row r="23" spans="1:17" s="164" customFormat="1" ht="12" customHeight="1">
      <c r="A23" s="197" t="s">
        <v>1561</v>
      </c>
      <c r="B23" s="621">
        <v>14718.812</v>
      </c>
      <c r="C23" s="621">
        <v>16174.973</v>
      </c>
      <c r="D23" s="621">
        <v>23872.679999999997</v>
      </c>
      <c r="E23" s="621">
        <v>17096.095000000001</v>
      </c>
      <c r="F23" s="621">
        <v>16409.258999999998</v>
      </c>
      <c r="G23" s="621">
        <v>17455.618999999995</v>
      </c>
      <c r="H23" s="621">
        <v>20133.324999999997</v>
      </c>
      <c r="I23" s="681">
        <v>-32.544764423363816</v>
      </c>
      <c r="J23" s="197" t="s">
        <v>1562</v>
      </c>
      <c r="K23" s="336"/>
      <c r="L23" s="336"/>
      <c r="M23" s="336"/>
      <c r="N23" s="336"/>
      <c r="O23" s="336"/>
      <c r="P23" s="336"/>
      <c r="Q23" s="336"/>
    </row>
    <row r="24" spans="1:17" s="164" customFormat="1" ht="12" customHeight="1">
      <c r="A24" s="197" t="s">
        <v>1563</v>
      </c>
      <c r="B24" s="621">
        <v>75309.377999999968</v>
      </c>
      <c r="C24" s="621">
        <v>92631.28</v>
      </c>
      <c r="D24" s="621">
        <v>93655.895999999979</v>
      </c>
      <c r="E24" s="621">
        <v>75591.113000000027</v>
      </c>
      <c r="F24" s="621">
        <v>94673.051999999952</v>
      </c>
      <c r="G24" s="621">
        <v>48841.350999999995</v>
      </c>
      <c r="H24" s="621">
        <v>56572.539000000004</v>
      </c>
      <c r="I24" s="681">
        <v>111.04626566928474</v>
      </c>
      <c r="J24" s="141" t="s">
        <v>1564</v>
      </c>
      <c r="K24" s="336"/>
      <c r="L24" s="336"/>
      <c r="M24" s="336"/>
      <c r="N24" s="336"/>
      <c r="O24" s="336"/>
      <c r="P24" s="336"/>
      <c r="Q24" s="336"/>
    </row>
    <row r="25" spans="1:17" s="164" customFormat="1" ht="12" customHeight="1">
      <c r="A25" s="197" t="s">
        <v>1565</v>
      </c>
      <c r="B25" s="621">
        <v>575322.35900000017</v>
      </c>
      <c r="C25" s="621">
        <v>61135.909999999996</v>
      </c>
      <c r="D25" s="621">
        <v>464055.61000000004</v>
      </c>
      <c r="E25" s="621">
        <v>548425.87300000002</v>
      </c>
      <c r="F25" s="621">
        <v>54903.84199999999</v>
      </c>
      <c r="G25" s="621">
        <v>251308.07299999995</v>
      </c>
      <c r="H25" s="621">
        <v>435287.50800000009</v>
      </c>
      <c r="I25" s="681">
        <v>76.306285026679831</v>
      </c>
      <c r="J25" s="141" t="s">
        <v>1566</v>
      </c>
      <c r="K25" s="336"/>
      <c r="L25" s="336"/>
      <c r="M25" s="336"/>
      <c r="N25" s="336"/>
      <c r="O25" s="336"/>
      <c r="P25" s="336"/>
      <c r="Q25" s="336"/>
    </row>
    <row r="26" spans="1:17" s="164" customFormat="1" ht="12" customHeight="1">
      <c r="A26" s="197" t="s">
        <v>585</v>
      </c>
      <c r="B26" s="621">
        <v>507515.67399999988</v>
      </c>
      <c r="C26" s="621">
        <v>463406.90400000016</v>
      </c>
      <c r="D26" s="621">
        <v>496075.80699999968</v>
      </c>
      <c r="E26" s="621">
        <v>476891.71999999974</v>
      </c>
      <c r="F26" s="621">
        <v>528759.68700000015</v>
      </c>
      <c r="G26" s="621">
        <v>510648.70899999997</v>
      </c>
      <c r="H26" s="621">
        <v>429614.64700000006</v>
      </c>
      <c r="I26" s="681">
        <v>9.1983656881110392</v>
      </c>
      <c r="J26" s="141" t="s">
        <v>586</v>
      </c>
      <c r="K26" s="336"/>
      <c r="L26" s="336"/>
      <c r="M26" s="336"/>
      <c r="N26" s="336"/>
      <c r="O26" s="336"/>
      <c r="P26" s="336"/>
      <c r="Q26" s="336"/>
    </row>
    <row r="27" spans="1:17" s="164" customFormat="1" ht="12" customHeight="1">
      <c r="A27" s="197" t="s">
        <v>1567</v>
      </c>
      <c r="B27" s="621">
        <v>2553.616</v>
      </c>
      <c r="C27" s="621">
        <v>2706.7499999999995</v>
      </c>
      <c r="D27" s="621">
        <v>3511.11</v>
      </c>
      <c r="E27" s="621">
        <v>2558.4329999999995</v>
      </c>
      <c r="F27" s="621">
        <v>4515.7840000000006</v>
      </c>
      <c r="G27" s="621">
        <v>3357.5839999999998</v>
      </c>
      <c r="H27" s="621">
        <v>3946.4599999999996</v>
      </c>
      <c r="I27" s="681">
        <v>-24.462371634757034</v>
      </c>
      <c r="J27" s="141" t="s">
        <v>1568</v>
      </c>
      <c r="K27" s="336"/>
      <c r="L27" s="336"/>
      <c r="M27" s="336"/>
      <c r="N27" s="336"/>
      <c r="O27" s="336"/>
      <c r="P27" s="336"/>
      <c r="Q27" s="336"/>
    </row>
    <row r="28" spans="1:17" s="164" customFormat="1" ht="12" customHeight="1">
      <c r="A28" s="197" t="s">
        <v>1569</v>
      </c>
      <c r="B28" s="621">
        <v>10558.112999999998</v>
      </c>
      <c r="C28" s="621">
        <v>5086.5470000000014</v>
      </c>
      <c r="D28" s="621">
        <v>9773.3759999999966</v>
      </c>
      <c r="E28" s="621">
        <v>8163.1810000000005</v>
      </c>
      <c r="F28" s="621">
        <v>7172.0820000000003</v>
      </c>
      <c r="G28" s="621">
        <v>5449.023000000001</v>
      </c>
      <c r="H28" s="621">
        <v>5262.2230000000009</v>
      </c>
      <c r="I28" s="681">
        <v>45.881126807035088</v>
      </c>
      <c r="J28" s="141" t="s">
        <v>1570</v>
      </c>
      <c r="K28" s="336"/>
      <c r="L28" s="336"/>
      <c r="M28" s="336"/>
      <c r="N28" s="336"/>
      <c r="O28" s="336"/>
      <c r="P28" s="336"/>
      <c r="Q28" s="336"/>
    </row>
    <row r="29" spans="1:17" s="164" customFormat="1" ht="12" customHeight="1">
      <c r="A29" s="197" t="s">
        <v>1571</v>
      </c>
      <c r="B29" s="621">
        <v>7432.8720000000003</v>
      </c>
      <c r="C29" s="621">
        <v>8975.1790000000001</v>
      </c>
      <c r="D29" s="621">
        <v>9429.1999999999989</v>
      </c>
      <c r="E29" s="621">
        <v>8854.9070000000011</v>
      </c>
      <c r="F29" s="621">
        <v>7708.6869999999999</v>
      </c>
      <c r="G29" s="621">
        <v>8121.9559999999983</v>
      </c>
      <c r="H29" s="621">
        <v>6746.3419999999996</v>
      </c>
      <c r="I29" s="681">
        <v>-27.942699063054761</v>
      </c>
      <c r="J29" s="197" t="s">
        <v>1572</v>
      </c>
      <c r="K29" s="336"/>
      <c r="L29" s="336"/>
      <c r="M29" s="336"/>
      <c r="N29" s="336"/>
      <c r="O29" s="336"/>
      <c r="P29" s="336"/>
      <c r="Q29" s="336"/>
    </row>
    <row r="30" spans="1:17" s="164" customFormat="1" ht="12" customHeight="1">
      <c r="A30" s="197" t="s">
        <v>1573</v>
      </c>
      <c r="B30" s="621">
        <v>6270.0850000000009</v>
      </c>
      <c r="C30" s="621">
        <v>4671.1710000000003</v>
      </c>
      <c r="D30" s="621">
        <v>6144.1659999999993</v>
      </c>
      <c r="E30" s="621">
        <v>7228.4880000000012</v>
      </c>
      <c r="F30" s="621">
        <v>6001.5</v>
      </c>
      <c r="G30" s="621">
        <v>5567.3110000000006</v>
      </c>
      <c r="H30" s="621">
        <v>4699.1400000000003</v>
      </c>
      <c r="I30" s="681">
        <v>23.967838393999671</v>
      </c>
      <c r="J30" s="141" t="s">
        <v>1573</v>
      </c>
      <c r="K30" s="336"/>
      <c r="L30" s="336"/>
      <c r="M30" s="336"/>
      <c r="N30" s="336"/>
      <c r="O30" s="336"/>
      <c r="P30" s="336"/>
      <c r="Q30" s="336"/>
    </row>
    <row r="31" spans="1:17" s="164" customFormat="1" ht="12" customHeight="1">
      <c r="A31" s="197" t="s">
        <v>1574</v>
      </c>
      <c r="B31" s="621">
        <v>505198.21799999999</v>
      </c>
      <c r="C31" s="621">
        <v>456804.70700000005</v>
      </c>
      <c r="D31" s="621">
        <v>897513.59200000006</v>
      </c>
      <c r="E31" s="621">
        <v>534782.9650000002</v>
      </c>
      <c r="F31" s="621">
        <v>520240.12100000004</v>
      </c>
      <c r="G31" s="621">
        <v>518528.44000000012</v>
      </c>
      <c r="H31" s="621">
        <v>494628.16499999986</v>
      </c>
      <c r="I31" s="681">
        <v>10.350008921082647</v>
      </c>
      <c r="J31" s="141" t="s">
        <v>1575</v>
      </c>
      <c r="K31" s="336"/>
      <c r="L31" s="336"/>
      <c r="M31" s="336"/>
      <c r="N31" s="336"/>
      <c r="O31" s="336"/>
      <c r="P31" s="336"/>
      <c r="Q31" s="336"/>
    </row>
    <row r="32" spans="1:17" s="164" customFormat="1" ht="19.5" customHeight="1">
      <c r="A32" s="197" t="s">
        <v>1576</v>
      </c>
      <c r="B32" s="621">
        <v>3.2189999999999999</v>
      </c>
      <c r="C32" s="621">
        <v>0</v>
      </c>
      <c r="D32" s="621">
        <v>0</v>
      </c>
      <c r="E32" s="621">
        <v>15.193</v>
      </c>
      <c r="F32" s="621">
        <v>3.3260000000000001</v>
      </c>
      <c r="G32" s="621">
        <v>15.378</v>
      </c>
      <c r="H32" s="621">
        <v>131.28800000000001</v>
      </c>
      <c r="I32" s="681" t="s">
        <v>344</v>
      </c>
      <c r="J32" s="684" t="s">
        <v>1577</v>
      </c>
      <c r="K32" s="685"/>
      <c r="L32" s="336"/>
      <c r="M32" s="336"/>
      <c r="N32" s="336"/>
      <c r="O32" s="336"/>
      <c r="P32" s="336"/>
      <c r="Q32" s="336"/>
    </row>
    <row r="33" spans="1:17" s="164" customFormat="1" ht="12" customHeight="1">
      <c r="A33" s="197" t="s">
        <v>1578</v>
      </c>
      <c r="B33" s="621">
        <v>160750.10600000006</v>
      </c>
      <c r="C33" s="621">
        <v>160474.66600000008</v>
      </c>
      <c r="D33" s="621">
        <v>173627.92199999999</v>
      </c>
      <c r="E33" s="621">
        <v>151107.25000000006</v>
      </c>
      <c r="F33" s="621">
        <v>167899.90500000009</v>
      </c>
      <c r="G33" s="621">
        <v>153001.64600000001</v>
      </c>
      <c r="H33" s="621">
        <v>138902.24600000001</v>
      </c>
      <c r="I33" s="681">
        <v>12.07849988294349</v>
      </c>
      <c r="J33" s="197" t="s">
        <v>1579</v>
      </c>
      <c r="K33" s="336"/>
      <c r="L33" s="336"/>
      <c r="M33" s="336"/>
      <c r="N33" s="336"/>
      <c r="O33" s="336"/>
      <c r="P33" s="336"/>
      <c r="Q33" s="336"/>
    </row>
    <row r="34" spans="1:17" s="164" customFormat="1" ht="13.5" customHeight="1">
      <c r="A34" s="197" t="s">
        <v>1580</v>
      </c>
      <c r="B34" s="621">
        <v>110044.76300000005</v>
      </c>
      <c r="C34" s="621">
        <v>80877.75900000002</v>
      </c>
      <c r="D34" s="621">
        <v>79262.673000000024</v>
      </c>
      <c r="E34" s="621">
        <v>97565.710000000021</v>
      </c>
      <c r="F34" s="621">
        <v>118133.32199999993</v>
      </c>
      <c r="G34" s="621">
        <v>117079.89300000001</v>
      </c>
      <c r="H34" s="621">
        <v>98387.372999999992</v>
      </c>
      <c r="I34" s="681">
        <v>-1.8833611636449916</v>
      </c>
      <c r="J34" s="686" t="s">
        <v>1581</v>
      </c>
      <c r="K34" s="336"/>
      <c r="L34" s="336"/>
      <c r="M34" s="336"/>
      <c r="N34" s="336"/>
      <c r="O34" s="336"/>
      <c r="P34" s="336"/>
      <c r="Q34" s="336"/>
    </row>
    <row r="35" spans="1:17" s="164" customFormat="1" ht="12" customHeight="1">
      <c r="A35" s="197" t="s">
        <v>1582</v>
      </c>
      <c r="B35" s="621">
        <v>71894.603999999963</v>
      </c>
      <c r="C35" s="621">
        <v>84073.645000000019</v>
      </c>
      <c r="D35" s="621">
        <v>85699.976999999955</v>
      </c>
      <c r="E35" s="621">
        <v>83410.375999999975</v>
      </c>
      <c r="F35" s="621">
        <v>75941.004000000044</v>
      </c>
      <c r="G35" s="621">
        <v>76991.299000000014</v>
      </c>
      <c r="H35" s="621">
        <v>61039.171999999999</v>
      </c>
      <c r="I35" s="681">
        <v>36.358964395234977</v>
      </c>
      <c r="J35" s="197" t="s">
        <v>1583</v>
      </c>
      <c r="K35" s="336"/>
      <c r="L35" s="336"/>
      <c r="M35" s="336"/>
      <c r="N35" s="336"/>
      <c r="O35" s="336"/>
      <c r="P35" s="336"/>
      <c r="Q35" s="336"/>
    </row>
    <row r="36" spans="1:17" s="164" customFormat="1" ht="12" customHeight="1">
      <c r="A36" s="197" t="s">
        <v>1584</v>
      </c>
      <c r="B36" s="621">
        <v>34187.332000000009</v>
      </c>
      <c r="C36" s="621">
        <v>32598.163</v>
      </c>
      <c r="D36" s="621">
        <v>41464.802999999978</v>
      </c>
      <c r="E36" s="621">
        <v>31574.740000000009</v>
      </c>
      <c r="F36" s="621">
        <v>42064.823000000004</v>
      </c>
      <c r="G36" s="621">
        <v>35801.429000000004</v>
      </c>
      <c r="H36" s="621">
        <v>43831.701999999997</v>
      </c>
      <c r="I36" s="681">
        <v>-31.504619741832983</v>
      </c>
      <c r="J36" s="197" t="s">
        <v>1585</v>
      </c>
      <c r="K36" s="336"/>
      <c r="L36" s="336"/>
      <c r="M36" s="336"/>
      <c r="N36" s="336"/>
      <c r="O36" s="336"/>
      <c r="P36" s="336"/>
      <c r="Q36" s="336"/>
    </row>
    <row r="37" spans="1:17" s="164" customFormat="1" ht="12" customHeight="1">
      <c r="A37" s="197" t="s">
        <v>1586</v>
      </c>
      <c r="B37" s="621">
        <v>84061.8</v>
      </c>
      <c r="C37" s="621">
        <v>100871.94500000002</v>
      </c>
      <c r="D37" s="621">
        <v>76096.999999999985</v>
      </c>
      <c r="E37" s="621">
        <v>83719.290999999983</v>
      </c>
      <c r="F37" s="621">
        <v>81281.923999999985</v>
      </c>
      <c r="G37" s="621">
        <v>82695.740000000005</v>
      </c>
      <c r="H37" s="621">
        <v>61822.289999999994</v>
      </c>
      <c r="I37" s="681">
        <v>-18.429670283892705</v>
      </c>
      <c r="J37" s="141" t="s">
        <v>1587</v>
      </c>
      <c r="K37" s="336"/>
      <c r="L37" s="336"/>
      <c r="M37" s="336"/>
      <c r="N37" s="336"/>
      <c r="O37" s="336"/>
      <c r="P37" s="336"/>
      <c r="Q37" s="336"/>
    </row>
    <row r="38" spans="1:17" s="164" customFormat="1" ht="12" customHeight="1">
      <c r="A38" s="197" t="s">
        <v>1588</v>
      </c>
      <c r="B38" s="621">
        <v>62078.313999999998</v>
      </c>
      <c r="C38" s="621">
        <v>67329.296999999991</v>
      </c>
      <c r="D38" s="621">
        <v>60420.813000000009</v>
      </c>
      <c r="E38" s="621">
        <v>54532.142999999996</v>
      </c>
      <c r="F38" s="621">
        <v>71381.718000000008</v>
      </c>
      <c r="G38" s="621">
        <v>57851.931000000004</v>
      </c>
      <c r="H38" s="621">
        <v>54499.010999999999</v>
      </c>
      <c r="I38" s="681">
        <v>-64.248910955854825</v>
      </c>
      <c r="J38" s="687" t="s">
        <v>1588</v>
      </c>
      <c r="K38" s="336"/>
      <c r="L38" s="336"/>
      <c r="M38" s="336"/>
      <c r="N38" s="336"/>
      <c r="O38" s="336"/>
      <c r="P38" s="336"/>
      <c r="Q38" s="336"/>
    </row>
    <row r="39" spans="1:17" s="164" customFormat="1" ht="12" customHeight="1">
      <c r="A39" s="197" t="s">
        <v>1589</v>
      </c>
      <c r="B39" s="621">
        <v>229.08599999999998</v>
      </c>
      <c r="C39" s="621">
        <v>451.23699999999997</v>
      </c>
      <c r="D39" s="621">
        <v>163.113</v>
      </c>
      <c r="E39" s="621">
        <v>2450.5630000000001</v>
      </c>
      <c r="F39" s="621">
        <v>459.53399999999999</v>
      </c>
      <c r="G39" s="621">
        <v>5743.9480000000003</v>
      </c>
      <c r="H39" s="621">
        <v>496.28600000000006</v>
      </c>
      <c r="I39" s="681">
        <v>-93.052096387354595</v>
      </c>
      <c r="J39" s="688" t="s">
        <v>1590</v>
      </c>
      <c r="K39" s="336"/>
      <c r="L39" s="336"/>
      <c r="M39" s="336"/>
      <c r="N39" s="336"/>
      <c r="O39" s="336"/>
      <c r="P39" s="336"/>
      <c r="Q39" s="336"/>
    </row>
    <row r="40" spans="1:17" s="164" customFormat="1" ht="12" customHeight="1">
      <c r="A40" s="197" t="s">
        <v>1591</v>
      </c>
      <c r="B40" s="682">
        <v>30.614999999999998</v>
      </c>
      <c r="C40" s="682">
        <v>5.9180000000000001</v>
      </c>
      <c r="D40" s="682">
        <v>14.457000000000001</v>
      </c>
      <c r="E40" s="682">
        <v>7.5769999999999991</v>
      </c>
      <c r="F40" s="621">
        <v>7.0849999999999991</v>
      </c>
      <c r="G40" s="621">
        <v>8.5179999999999989</v>
      </c>
      <c r="H40" s="621">
        <v>6.117</v>
      </c>
      <c r="I40" s="681" t="s">
        <v>344</v>
      </c>
      <c r="J40" s="688" t="s">
        <v>1591</v>
      </c>
      <c r="K40" s="336"/>
      <c r="L40" s="336"/>
      <c r="M40" s="336"/>
      <c r="N40" s="336"/>
      <c r="O40" s="336"/>
      <c r="P40" s="336"/>
      <c r="Q40" s="336"/>
    </row>
    <row r="41" spans="1:17" s="164" customFormat="1" ht="12" customHeight="1">
      <c r="A41" s="197" t="s">
        <v>1592</v>
      </c>
      <c r="B41" s="621">
        <v>5532.9920000000002</v>
      </c>
      <c r="C41" s="621">
        <v>20941.830999999998</v>
      </c>
      <c r="D41" s="621">
        <v>16170.825000000001</v>
      </c>
      <c r="E41" s="621">
        <v>8017.6270000000004</v>
      </c>
      <c r="F41" s="621">
        <v>5029.4170000000013</v>
      </c>
      <c r="G41" s="621">
        <v>8758.6440000000002</v>
      </c>
      <c r="H41" s="621">
        <v>11416.795999999998</v>
      </c>
      <c r="I41" s="681">
        <v>-95.301156076933694</v>
      </c>
      <c r="J41" s="687" t="s">
        <v>1593</v>
      </c>
      <c r="K41" s="336"/>
      <c r="L41" s="336"/>
      <c r="M41" s="336"/>
      <c r="N41" s="336"/>
      <c r="O41" s="336"/>
      <c r="P41" s="336"/>
      <c r="Q41" s="336"/>
    </row>
    <row r="42" spans="1:17" s="164" customFormat="1" ht="12" customHeight="1">
      <c r="A42" s="197" t="s">
        <v>1594</v>
      </c>
      <c r="B42" s="621">
        <v>56285.620999999999</v>
      </c>
      <c r="C42" s="621">
        <v>45930.310999999994</v>
      </c>
      <c r="D42" s="621">
        <v>44072.418000000005</v>
      </c>
      <c r="E42" s="621">
        <v>44056.375999999997</v>
      </c>
      <c r="F42" s="621">
        <v>65885.682000000001</v>
      </c>
      <c r="G42" s="621">
        <v>43340.821000000004</v>
      </c>
      <c r="H42" s="621">
        <v>42579.811999999998</v>
      </c>
      <c r="I42" s="681">
        <v>7.0252980788519892</v>
      </c>
      <c r="J42" s="688" t="s">
        <v>1595</v>
      </c>
      <c r="K42" s="336"/>
      <c r="L42" s="336"/>
      <c r="M42" s="336"/>
      <c r="N42" s="336"/>
      <c r="O42" s="336"/>
      <c r="P42" s="336"/>
      <c r="Q42" s="336"/>
    </row>
    <row r="43" spans="1:17" s="164" customFormat="1" ht="12" customHeight="1">
      <c r="A43" s="197" t="s">
        <v>1596</v>
      </c>
      <c r="B43" s="621">
        <v>187645.96000000008</v>
      </c>
      <c r="C43" s="621">
        <v>250876.83099999998</v>
      </c>
      <c r="D43" s="621">
        <v>337724.72600000026</v>
      </c>
      <c r="E43" s="621">
        <v>199835.45699999999</v>
      </c>
      <c r="F43" s="621">
        <v>238707.09100000004</v>
      </c>
      <c r="G43" s="621">
        <v>363856.92600000021</v>
      </c>
      <c r="H43" s="621">
        <v>96389.168000000005</v>
      </c>
      <c r="I43" s="681">
        <v>-28.025433662906806</v>
      </c>
      <c r="J43" s="688" t="s">
        <v>1597</v>
      </c>
      <c r="K43" s="336"/>
      <c r="L43" s="336"/>
      <c r="M43" s="336"/>
      <c r="N43" s="336"/>
      <c r="O43" s="336"/>
      <c r="P43" s="336"/>
      <c r="Q43" s="336"/>
    </row>
    <row r="44" spans="1:17" s="164" customFormat="1" ht="12" customHeight="1">
      <c r="A44" s="197" t="s">
        <v>1598</v>
      </c>
      <c r="B44" s="621">
        <v>72860.956999999995</v>
      </c>
      <c r="C44" s="621">
        <v>4111.1749999999993</v>
      </c>
      <c r="D44" s="621">
        <v>8493.2379999999994</v>
      </c>
      <c r="E44" s="621">
        <v>5541.9939999999988</v>
      </c>
      <c r="F44" s="621">
        <v>6025.3290000000006</v>
      </c>
      <c r="G44" s="621">
        <v>3717.2780000000007</v>
      </c>
      <c r="H44" s="621">
        <v>80621.845999999976</v>
      </c>
      <c r="I44" s="681">
        <v>1080.359073279636</v>
      </c>
      <c r="J44" s="688" t="s">
        <v>1598</v>
      </c>
      <c r="K44" s="336"/>
      <c r="L44" s="336"/>
      <c r="M44" s="336"/>
      <c r="N44" s="336"/>
      <c r="O44" s="336"/>
      <c r="P44" s="336"/>
      <c r="Q44" s="336"/>
    </row>
    <row r="45" spans="1:17" s="164" customFormat="1" ht="12" customHeight="1">
      <c r="A45" s="197" t="s">
        <v>1599</v>
      </c>
      <c r="B45" s="621">
        <v>155818.73900000006</v>
      </c>
      <c r="C45" s="621">
        <v>228144.573</v>
      </c>
      <c r="D45" s="621">
        <v>222199.34399999998</v>
      </c>
      <c r="E45" s="621">
        <v>214734.679</v>
      </c>
      <c r="F45" s="621">
        <v>189829.2129999999</v>
      </c>
      <c r="G45" s="621">
        <v>267582.77100000001</v>
      </c>
      <c r="H45" s="621">
        <v>130050.94799999996</v>
      </c>
      <c r="I45" s="681">
        <v>-47.200868959692968</v>
      </c>
      <c r="J45" s="141" t="s">
        <v>1600</v>
      </c>
      <c r="K45" s="336"/>
      <c r="L45" s="336"/>
      <c r="M45" s="336"/>
      <c r="N45" s="336"/>
      <c r="O45" s="336"/>
      <c r="P45" s="336"/>
      <c r="Q45" s="336"/>
    </row>
    <row r="46" spans="1:17" s="164" customFormat="1" ht="12" customHeight="1">
      <c r="A46" s="197" t="s">
        <v>1601</v>
      </c>
      <c r="B46" s="621">
        <v>23643.331000000002</v>
      </c>
      <c r="C46" s="621">
        <v>35034.604999999989</v>
      </c>
      <c r="D46" s="621">
        <v>38665.908999999985</v>
      </c>
      <c r="E46" s="621">
        <v>36884.555999999975</v>
      </c>
      <c r="F46" s="621">
        <v>23708.316999999995</v>
      </c>
      <c r="G46" s="621">
        <v>33114.695999999996</v>
      </c>
      <c r="H46" s="621">
        <v>41862.094999999994</v>
      </c>
      <c r="I46" s="681">
        <v>-63.327253143310472</v>
      </c>
      <c r="J46" s="141" t="s">
        <v>1602</v>
      </c>
      <c r="K46" s="336"/>
      <c r="L46" s="336"/>
      <c r="M46" s="336"/>
      <c r="N46" s="336"/>
      <c r="O46" s="336"/>
      <c r="P46" s="336"/>
      <c r="Q46" s="336"/>
    </row>
    <row r="47" spans="1:17" s="164" customFormat="1" ht="12" customHeight="1" thickBot="1">
      <c r="A47" s="197" t="s">
        <v>1603</v>
      </c>
      <c r="B47" s="621">
        <v>1969159.5949999997</v>
      </c>
      <c r="C47" s="621">
        <v>1632119.4119999949</v>
      </c>
      <c r="D47" s="621">
        <v>1706583.4770000018</v>
      </c>
      <c r="E47" s="621">
        <v>1754599.6569999997</v>
      </c>
      <c r="F47" s="621">
        <v>1603210.0779999997</v>
      </c>
      <c r="G47" s="621">
        <v>1637541.2689999994</v>
      </c>
      <c r="H47" s="621">
        <v>1668645.0320000006</v>
      </c>
      <c r="I47" s="681">
        <v>-9.3048727664353947</v>
      </c>
      <c r="J47" s="141" t="s">
        <v>1604</v>
      </c>
      <c r="K47" s="336"/>
      <c r="L47" s="336"/>
      <c r="M47" s="336"/>
      <c r="N47" s="336"/>
      <c r="O47" s="336"/>
      <c r="P47" s="336"/>
      <c r="Q47" s="336"/>
    </row>
    <row r="48" spans="1:17" s="164" customFormat="1" ht="12" customHeight="1" thickBot="1">
      <c r="B48" s="924" t="s">
        <v>1431</v>
      </c>
      <c r="C48" s="924"/>
      <c r="D48" s="924"/>
      <c r="E48" s="924"/>
      <c r="F48" s="924"/>
      <c r="G48" s="924"/>
      <c r="H48" s="924"/>
      <c r="I48" s="925" t="s">
        <v>1432</v>
      </c>
    </row>
    <row r="49" spans="1:10" s="164" customFormat="1" ht="34.15" customHeight="1" thickBot="1">
      <c r="B49" s="185" t="s">
        <v>1386</v>
      </c>
      <c r="C49" s="185" t="s">
        <v>1387</v>
      </c>
      <c r="D49" s="185" t="s">
        <v>1433</v>
      </c>
      <c r="E49" s="185" t="s">
        <v>1434</v>
      </c>
      <c r="F49" s="185" t="s">
        <v>1390</v>
      </c>
      <c r="G49" s="185" t="s">
        <v>1435</v>
      </c>
      <c r="H49" s="185" t="s">
        <v>1392</v>
      </c>
      <c r="I49" s="925"/>
    </row>
    <row r="50" spans="1:10" s="164" customFormat="1" ht="12" customHeight="1">
      <c r="A50" s="615" t="s">
        <v>1436</v>
      </c>
      <c r="B50" s="615"/>
      <c r="C50" s="615"/>
      <c r="D50" s="615"/>
      <c r="E50" s="615"/>
      <c r="F50" s="615"/>
      <c r="G50" s="615"/>
      <c r="H50" s="615"/>
      <c r="I50" s="689"/>
    </row>
    <row r="51" spans="1:10" s="164" customFormat="1" ht="12" customHeight="1">
      <c r="A51" s="618" t="s">
        <v>1437</v>
      </c>
      <c r="B51" s="618"/>
      <c r="C51" s="618"/>
      <c r="D51" s="618"/>
      <c r="E51" s="618"/>
      <c r="F51" s="618"/>
      <c r="G51" s="618"/>
      <c r="H51" s="618"/>
      <c r="I51" s="689"/>
    </row>
    <row r="52" spans="1:10" s="164" customFormat="1" ht="12" customHeight="1">
      <c r="B52" s="685"/>
      <c r="C52" s="685"/>
      <c r="D52" s="685"/>
      <c r="E52" s="685"/>
      <c r="F52" s="685"/>
      <c r="G52" s="685"/>
      <c r="H52" s="685"/>
      <c r="I52" s="689"/>
    </row>
    <row r="53" spans="1:10" s="164" customFormat="1" ht="12" customHeight="1">
      <c r="A53" s="1009" t="s">
        <v>1438</v>
      </c>
      <c r="B53" s="1009"/>
      <c r="C53" s="1009"/>
      <c r="D53" s="1009"/>
      <c r="E53" s="1009"/>
      <c r="F53" s="1009"/>
      <c r="G53" s="1009"/>
      <c r="H53" s="1009"/>
      <c r="I53" s="1009"/>
      <c r="J53" s="1009"/>
    </row>
    <row r="54" spans="1:10" s="164" customFormat="1" ht="12" customHeight="1">
      <c r="A54" s="1009" t="s">
        <v>1439</v>
      </c>
      <c r="B54" s="1009"/>
      <c r="C54" s="1009"/>
      <c r="D54" s="1009"/>
      <c r="E54" s="1009"/>
      <c r="F54" s="1009"/>
      <c r="G54" s="1009"/>
      <c r="H54" s="1009"/>
      <c r="I54" s="1009"/>
      <c r="J54" s="1009"/>
    </row>
    <row r="55" spans="1:10" s="164" customFormat="1">
      <c r="I55" s="690"/>
    </row>
    <row r="56" spans="1:10" s="164" customFormat="1">
      <c r="I56" s="690"/>
    </row>
    <row r="57" spans="1:10" s="164" customFormat="1">
      <c r="I57" s="690"/>
    </row>
    <row r="58" spans="1:10" s="164" customFormat="1">
      <c r="I58" s="690"/>
    </row>
    <row r="59" spans="1:10">
      <c r="A59" s="164"/>
      <c r="B59" s="164"/>
      <c r="C59" s="164"/>
      <c r="D59" s="164"/>
      <c r="E59" s="164"/>
      <c r="F59" s="164"/>
      <c r="G59" s="164"/>
      <c r="H59" s="164"/>
      <c r="I59" s="690"/>
    </row>
  </sheetData>
  <mergeCells count="8">
    <mergeCell ref="A53:J53"/>
    <mergeCell ref="A54:J54"/>
    <mergeCell ref="A1:J1"/>
    <mergeCell ref="A2:J2"/>
    <mergeCell ref="B4:H4"/>
    <mergeCell ref="I4:I5"/>
    <mergeCell ref="B48:H48"/>
    <mergeCell ref="I48:I49"/>
  </mergeCells>
  <conditionalFormatting sqref="B6:H46">
    <cfRule type="cellIs" dxfId="4" priority="1" stopIfTrue="1" operator="between">
      <formula>0.001</formula>
      <formula>0.499</formula>
    </cfRule>
  </conditionalFormatting>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CB0F0-E166-43E1-AB16-9B0DD4B57B98}">
  <dimension ref="A1:Q59"/>
  <sheetViews>
    <sheetView showGridLines="0" workbookViewId="0">
      <selection sqref="A1:J1"/>
    </sheetView>
  </sheetViews>
  <sheetFormatPr defaultColWidth="9.28515625" defaultRowHeight="11.25"/>
  <cols>
    <col min="1" max="1" width="31.42578125" style="163" customWidth="1"/>
    <col min="2" max="2" width="8" style="163" customWidth="1"/>
    <col min="3" max="8" width="7.7109375" style="163" customWidth="1"/>
    <col min="9" max="9" width="9.7109375" style="680" customWidth="1"/>
    <col min="10" max="10" width="31.28515625" style="163" customWidth="1"/>
    <col min="11" max="16384" width="9.28515625" style="163"/>
  </cols>
  <sheetData>
    <row r="1" spans="1:17" ht="12" customHeight="1">
      <c r="A1" s="927" t="s">
        <v>1605</v>
      </c>
      <c r="B1" s="927"/>
      <c r="C1" s="927"/>
      <c r="D1" s="927"/>
      <c r="E1" s="927"/>
      <c r="F1" s="927"/>
      <c r="G1" s="927"/>
      <c r="H1" s="927"/>
      <c r="I1" s="927"/>
      <c r="J1" s="927"/>
    </row>
    <row r="2" spans="1:17" ht="12" customHeight="1">
      <c r="A2" s="938" t="s">
        <v>1606</v>
      </c>
      <c r="B2" s="938"/>
      <c r="C2" s="938"/>
      <c r="D2" s="938"/>
      <c r="E2" s="938"/>
      <c r="F2" s="938"/>
      <c r="G2" s="938"/>
      <c r="H2" s="938"/>
      <c r="I2" s="938"/>
      <c r="J2" s="938"/>
    </row>
    <row r="3" spans="1:17" ht="12" thickBot="1"/>
    <row r="4" spans="1:17" s="164" customFormat="1" ht="11.25" customHeight="1" thickBot="1">
      <c r="A4" s="529"/>
      <c r="B4" s="1010" t="s">
        <v>1384</v>
      </c>
      <c r="C4" s="1011"/>
      <c r="D4" s="1011"/>
      <c r="E4" s="1011"/>
      <c r="F4" s="1011"/>
      <c r="G4" s="1011"/>
      <c r="H4" s="1012"/>
      <c r="I4" s="932" t="s">
        <v>1385</v>
      </c>
    </row>
    <row r="5" spans="1:17" s="164" customFormat="1" ht="21" customHeight="1" thickBot="1">
      <c r="B5" s="185" t="s">
        <v>1386</v>
      </c>
      <c r="C5" s="185" t="s">
        <v>1387</v>
      </c>
      <c r="D5" s="185" t="s">
        <v>1388</v>
      </c>
      <c r="E5" s="185" t="s">
        <v>1389</v>
      </c>
      <c r="F5" s="185" t="s">
        <v>1390</v>
      </c>
      <c r="G5" s="185" t="s">
        <v>1391</v>
      </c>
      <c r="H5" s="185" t="s">
        <v>1392</v>
      </c>
      <c r="I5" s="933"/>
    </row>
    <row r="6" spans="1:17" s="164" customFormat="1" ht="12" customHeight="1">
      <c r="A6" s="197" t="s">
        <v>493</v>
      </c>
      <c r="B6" s="682">
        <v>6991239.2930000005</v>
      </c>
      <c r="C6" s="682">
        <v>6561469.7829999998</v>
      </c>
      <c r="D6" s="682">
        <v>6988920.203999998</v>
      </c>
      <c r="E6" s="682">
        <v>6425534.6869999999</v>
      </c>
      <c r="F6" s="682">
        <v>6782326.9250000007</v>
      </c>
      <c r="G6" s="682">
        <v>7253133.0189999994</v>
      </c>
      <c r="H6" s="682">
        <v>7051122.8079999993</v>
      </c>
      <c r="I6" s="683">
        <v>-11.301663046193937</v>
      </c>
      <c r="J6" s="141" t="s">
        <v>493</v>
      </c>
      <c r="K6" s="336"/>
      <c r="L6" s="336"/>
      <c r="M6" s="336"/>
      <c r="N6" s="336"/>
      <c r="O6" s="336"/>
      <c r="P6" s="336"/>
      <c r="Q6" s="336"/>
    </row>
    <row r="7" spans="1:17" s="164" customFormat="1" ht="12" customHeight="1">
      <c r="A7" s="288" t="s">
        <v>1393</v>
      </c>
      <c r="B7" s="621">
        <v>4951461.07</v>
      </c>
      <c r="C7" s="621">
        <v>4802922.5489999987</v>
      </c>
      <c r="D7" s="621">
        <v>5054633.9419999998</v>
      </c>
      <c r="E7" s="621">
        <v>4590293.9470000006</v>
      </c>
      <c r="F7" s="621">
        <v>4796071.8590000011</v>
      </c>
      <c r="G7" s="621">
        <v>5312805.7579999985</v>
      </c>
      <c r="H7" s="621">
        <v>5278700.6700000009</v>
      </c>
      <c r="I7" s="681">
        <v>-11.432163541145627</v>
      </c>
      <c r="J7" s="288" t="s">
        <v>1394</v>
      </c>
      <c r="K7" s="336"/>
      <c r="L7" s="336"/>
      <c r="M7" s="336"/>
      <c r="N7" s="336"/>
      <c r="O7" s="336"/>
      <c r="P7" s="336"/>
      <c r="Q7" s="336"/>
    </row>
    <row r="8" spans="1:17" s="164" customFormat="1" ht="12" customHeight="1">
      <c r="A8" s="143" t="s">
        <v>1536</v>
      </c>
      <c r="B8" s="612">
        <v>5315547.4739999985</v>
      </c>
      <c r="C8" s="612">
        <v>5131448.8580000019</v>
      </c>
      <c r="D8" s="612">
        <v>5349280.364000001</v>
      </c>
      <c r="E8" s="612">
        <v>4874109.8779999986</v>
      </c>
      <c r="F8" s="612">
        <v>5079588.2960000001</v>
      </c>
      <c r="G8" s="612">
        <v>5640936.0379999997</v>
      </c>
      <c r="H8" s="612">
        <v>5579669.3809999991</v>
      </c>
      <c r="I8" s="681">
        <v>-10.004531769326107</v>
      </c>
      <c r="J8" s="143" t="s">
        <v>1396</v>
      </c>
      <c r="K8" s="336"/>
      <c r="L8" s="336"/>
      <c r="M8" s="336"/>
      <c r="N8" s="336"/>
      <c r="O8" s="336"/>
      <c r="P8" s="336"/>
      <c r="Q8" s="336"/>
    </row>
    <row r="9" spans="1:17" s="164" customFormat="1" ht="19.5" customHeight="1">
      <c r="A9" s="197" t="s">
        <v>1537</v>
      </c>
      <c r="B9" s="621">
        <v>43676.162999999993</v>
      </c>
      <c r="C9" s="621">
        <v>39754.676000000007</v>
      </c>
      <c r="D9" s="621">
        <v>42046.866999999998</v>
      </c>
      <c r="E9" s="621">
        <v>33987.05000000001</v>
      </c>
      <c r="F9" s="621">
        <v>37201.145000000004</v>
      </c>
      <c r="G9" s="621">
        <v>36796.722999999998</v>
      </c>
      <c r="H9" s="621">
        <v>31931.598999999995</v>
      </c>
      <c r="I9" s="681">
        <v>2.1757677254679209</v>
      </c>
      <c r="J9" s="684" t="s">
        <v>1538</v>
      </c>
      <c r="K9" s="685"/>
      <c r="L9" s="685"/>
      <c r="M9" s="685"/>
      <c r="N9" s="685"/>
      <c r="O9" s="685"/>
      <c r="P9" s="685"/>
      <c r="Q9" s="685"/>
    </row>
    <row r="10" spans="1:17" s="164" customFormat="1" ht="12" customHeight="1">
      <c r="A10" s="197" t="s">
        <v>1539</v>
      </c>
      <c r="B10" s="621">
        <v>821424.70299999975</v>
      </c>
      <c r="C10" s="621">
        <v>819936.00199999998</v>
      </c>
      <c r="D10" s="621">
        <v>849258.25199999986</v>
      </c>
      <c r="E10" s="621">
        <v>764307.0089999995</v>
      </c>
      <c r="F10" s="621">
        <v>741800.26900000044</v>
      </c>
      <c r="G10" s="621">
        <v>1294479.1029999992</v>
      </c>
      <c r="H10" s="621">
        <v>1385337.841</v>
      </c>
      <c r="I10" s="681">
        <v>-46.426716179344908</v>
      </c>
      <c r="J10" s="141" t="s">
        <v>1540</v>
      </c>
      <c r="K10" s="336"/>
      <c r="L10" s="336"/>
      <c r="M10" s="336"/>
      <c r="N10" s="336"/>
      <c r="O10" s="336"/>
      <c r="P10" s="336"/>
      <c r="Q10" s="336"/>
    </row>
    <row r="11" spans="1:17" s="164" customFormat="1" ht="12" customHeight="1">
      <c r="A11" s="197" t="s">
        <v>1541</v>
      </c>
      <c r="B11" s="621">
        <v>45986.697000000007</v>
      </c>
      <c r="C11" s="621">
        <v>35378.088999999993</v>
      </c>
      <c r="D11" s="621">
        <v>37899.705999999984</v>
      </c>
      <c r="E11" s="621">
        <v>35887.614000000009</v>
      </c>
      <c r="F11" s="621">
        <v>40007.298999999992</v>
      </c>
      <c r="G11" s="621">
        <v>38960.212</v>
      </c>
      <c r="H11" s="621">
        <v>43226.707999999999</v>
      </c>
      <c r="I11" s="681">
        <v>2.8439639675421375</v>
      </c>
      <c r="J11" s="197" t="s">
        <v>1542</v>
      </c>
      <c r="K11" s="336"/>
      <c r="L11" s="336"/>
      <c r="M11" s="336"/>
      <c r="N11" s="336"/>
      <c r="O11" s="336"/>
      <c r="P11" s="336"/>
      <c r="Q11" s="336"/>
    </row>
    <row r="12" spans="1:17" s="164" customFormat="1" ht="12" customHeight="1">
      <c r="A12" s="197" t="s">
        <v>1543</v>
      </c>
      <c r="B12" s="621">
        <v>148323.15699999998</v>
      </c>
      <c r="C12" s="621">
        <v>226024.93900000013</v>
      </c>
      <c r="D12" s="621">
        <v>163291.62700000004</v>
      </c>
      <c r="E12" s="621">
        <v>185627.86</v>
      </c>
      <c r="F12" s="621">
        <v>134915.65899999999</v>
      </c>
      <c r="G12" s="621">
        <v>187770.62600000002</v>
      </c>
      <c r="H12" s="621">
        <v>190369.74099999998</v>
      </c>
      <c r="I12" s="681">
        <v>-7.6247460240608262</v>
      </c>
      <c r="J12" s="197" t="s">
        <v>1544</v>
      </c>
      <c r="K12" s="336"/>
      <c r="L12" s="336"/>
      <c r="M12" s="336"/>
      <c r="N12" s="336"/>
      <c r="O12" s="336"/>
      <c r="P12" s="336"/>
      <c r="Q12" s="336"/>
    </row>
    <row r="13" spans="1:17" s="164" customFormat="1" ht="12" customHeight="1">
      <c r="A13" s="197" t="s">
        <v>1545</v>
      </c>
      <c r="B13" s="621">
        <v>10332.120000000004</v>
      </c>
      <c r="C13" s="621">
        <v>7821.166000000002</v>
      </c>
      <c r="D13" s="621">
        <v>9056.7229999999981</v>
      </c>
      <c r="E13" s="621">
        <v>16804.244999999999</v>
      </c>
      <c r="F13" s="621">
        <v>7733.8700000000035</v>
      </c>
      <c r="G13" s="621">
        <v>10406.784999999998</v>
      </c>
      <c r="H13" s="621">
        <v>7490.9960000000001</v>
      </c>
      <c r="I13" s="681">
        <v>15.470007315697785</v>
      </c>
      <c r="J13" s="141" t="s">
        <v>1546</v>
      </c>
      <c r="K13" s="336"/>
      <c r="L13" s="336"/>
      <c r="M13" s="336"/>
      <c r="N13" s="336"/>
      <c r="O13" s="336"/>
      <c r="P13" s="336"/>
      <c r="Q13" s="336"/>
    </row>
    <row r="14" spans="1:17" s="164" customFormat="1" ht="12" customHeight="1">
      <c r="A14" s="197" t="s">
        <v>1547</v>
      </c>
      <c r="B14" s="621">
        <v>5101.3520000000008</v>
      </c>
      <c r="C14" s="621">
        <v>5710.1479999999992</v>
      </c>
      <c r="D14" s="621">
        <v>5792.5340000000015</v>
      </c>
      <c r="E14" s="621">
        <v>7192.695999999999</v>
      </c>
      <c r="F14" s="621">
        <v>6293.8539999999975</v>
      </c>
      <c r="G14" s="621">
        <v>6039.1360000000013</v>
      </c>
      <c r="H14" s="621">
        <v>3722.6669999999986</v>
      </c>
      <c r="I14" s="681">
        <v>43.869741579716703</v>
      </c>
      <c r="J14" s="197" t="s">
        <v>1548</v>
      </c>
      <c r="K14" s="336"/>
      <c r="L14" s="336"/>
      <c r="M14" s="336"/>
      <c r="N14" s="336"/>
      <c r="O14" s="336"/>
      <c r="P14" s="336"/>
      <c r="Q14" s="336"/>
    </row>
    <row r="15" spans="1:17" s="164" customFormat="1" ht="12" customHeight="1">
      <c r="A15" s="197" t="s">
        <v>1549</v>
      </c>
      <c r="B15" s="621">
        <v>8342.1499999999978</v>
      </c>
      <c r="C15" s="621">
        <v>5660.127999999997</v>
      </c>
      <c r="D15" s="621">
        <v>7424.9530000000032</v>
      </c>
      <c r="E15" s="621">
        <v>6035.777</v>
      </c>
      <c r="F15" s="621">
        <v>7279.6309999999985</v>
      </c>
      <c r="G15" s="621">
        <v>6012.0439999999999</v>
      </c>
      <c r="H15" s="621">
        <v>5535.4890000000005</v>
      </c>
      <c r="I15" s="681">
        <v>57.021050644307394</v>
      </c>
      <c r="J15" s="141" t="s">
        <v>1550</v>
      </c>
      <c r="K15" s="336"/>
      <c r="L15" s="336"/>
      <c r="M15" s="336"/>
      <c r="N15" s="336"/>
      <c r="O15" s="336"/>
      <c r="P15" s="336"/>
      <c r="Q15" s="336"/>
    </row>
    <row r="16" spans="1:17" s="164" customFormat="1" ht="12" customHeight="1">
      <c r="A16" s="197" t="s">
        <v>1551</v>
      </c>
      <c r="B16" s="621">
        <v>62398.758999999984</v>
      </c>
      <c r="C16" s="621">
        <v>46156.588000000018</v>
      </c>
      <c r="D16" s="621">
        <v>45255.444999999992</v>
      </c>
      <c r="E16" s="621">
        <v>48238.041000000019</v>
      </c>
      <c r="F16" s="621">
        <v>51623.530999999988</v>
      </c>
      <c r="G16" s="621">
        <v>43272.068999999996</v>
      </c>
      <c r="H16" s="621">
        <v>63207.103999999985</v>
      </c>
      <c r="I16" s="681">
        <v>32.455195237003238</v>
      </c>
      <c r="J16" s="197" t="s">
        <v>1552</v>
      </c>
      <c r="K16" s="336"/>
      <c r="L16" s="336"/>
      <c r="M16" s="336"/>
      <c r="N16" s="336"/>
      <c r="O16" s="336"/>
      <c r="P16" s="336"/>
      <c r="Q16" s="336"/>
    </row>
    <row r="17" spans="1:17" s="164" customFormat="1" ht="12" customHeight="1">
      <c r="A17" s="197" t="s">
        <v>1553</v>
      </c>
      <c r="B17" s="621">
        <v>32496.010999999999</v>
      </c>
      <c r="C17" s="621">
        <v>39039.127000000022</v>
      </c>
      <c r="D17" s="621">
        <v>42661.3</v>
      </c>
      <c r="E17" s="621">
        <v>42422.155999999995</v>
      </c>
      <c r="F17" s="621">
        <v>43073.181999999993</v>
      </c>
      <c r="G17" s="621">
        <v>40994.714000000007</v>
      </c>
      <c r="H17" s="621">
        <v>42044.766999999993</v>
      </c>
      <c r="I17" s="681">
        <v>-1.5507240212274382</v>
      </c>
      <c r="J17" s="197" t="s">
        <v>1554</v>
      </c>
      <c r="K17" s="336"/>
      <c r="L17" s="336"/>
      <c r="M17" s="336"/>
      <c r="N17" s="336"/>
      <c r="O17" s="336"/>
      <c r="P17" s="336"/>
      <c r="Q17" s="336"/>
    </row>
    <row r="18" spans="1:17" s="164" customFormat="1" ht="12" customHeight="1">
      <c r="A18" s="197" t="s">
        <v>1555</v>
      </c>
      <c r="B18" s="621">
        <v>8600.357</v>
      </c>
      <c r="C18" s="621">
        <v>5667.6580000000013</v>
      </c>
      <c r="D18" s="621">
        <v>10056.866000000002</v>
      </c>
      <c r="E18" s="621">
        <v>6526.5480000000016</v>
      </c>
      <c r="F18" s="621">
        <v>6810.2390000000032</v>
      </c>
      <c r="G18" s="621">
        <v>8016.2120000000004</v>
      </c>
      <c r="H18" s="621">
        <v>6427.9049999999988</v>
      </c>
      <c r="I18" s="681">
        <v>58.35316962013755</v>
      </c>
      <c r="J18" s="197" t="s">
        <v>1556</v>
      </c>
      <c r="K18" s="336"/>
      <c r="L18" s="681"/>
      <c r="M18" s="336"/>
      <c r="N18" s="336"/>
      <c r="O18" s="336"/>
      <c r="P18" s="336"/>
      <c r="Q18" s="336"/>
    </row>
    <row r="19" spans="1:17" s="164" customFormat="1" ht="12" customHeight="1">
      <c r="A19" s="197" t="s">
        <v>581</v>
      </c>
      <c r="B19" s="621">
        <v>1852582.7779999999</v>
      </c>
      <c r="C19" s="621">
        <v>1745736.8060000001</v>
      </c>
      <c r="D19" s="621">
        <v>1888734.9659999998</v>
      </c>
      <c r="E19" s="621">
        <v>1703469.6589999998</v>
      </c>
      <c r="F19" s="621">
        <v>1812786.1369999999</v>
      </c>
      <c r="G19" s="621">
        <v>1799187.553000001</v>
      </c>
      <c r="H19" s="621">
        <v>1719851.2339999999</v>
      </c>
      <c r="I19" s="681">
        <v>0.87501899067747502</v>
      </c>
      <c r="J19" s="197" t="s">
        <v>582</v>
      </c>
      <c r="K19" s="336"/>
      <c r="L19" s="336"/>
      <c r="M19" s="336"/>
      <c r="N19" s="336"/>
      <c r="O19" s="336"/>
      <c r="P19" s="336"/>
      <c r="Q19" s="336"/>
    </row>
    <row r="20" spans="1:17" s="164" customFormat="1" ht="12" customHeight="1">
      <c r="A20" s="197" t="s">
        <v>1557</v>
      </c>
      <c r="B20" s="621">
        <v>8105.9440000000004</v>
      </c>
      <c r="C20" s="621">
        <v>3226.7850000000003</v>
      </c>
      <c r="D20" s="621">
        <v>9352.0449999999964</v>
      </c>
      <c r="E20" s="621">
        <v>6307.061999999999</v>
      </c>
      <c r="F20" s="621">
        <v>5320.0560000000005</v>
      </c>
      <c r="G20" s="621">
        <v>4473.7320000000009</v>
      </c>
      <c r="H20" s="621">
        <v>9825.1080000000002</v>
      </c>
      <c r="I20" s="681">
        <v>53.978791203050719</v>
      </c>
      <c r="J20" s="197" t="s">
        <v>1558</v>
      </c>
      <c r="K20" s="336"/>
      <c r="L20" s="336"/>
      <c r="M20" s="336"/>
      <c r="N20" s="336"/>
      <c r="O20" s="336"/>
      <c r="P20" s="336"/>
      <c r="Q20" s="336"/>
    </row>
    <row r="21" spans="1:17" s="164" customFormat="1" ht="12" customHeight="1">
      <c r="A21" s="197" t="s">
        <v>1559</v>
      </c>
      <c r="B21" s="621">
        <v>15368.099999999999</v>
      </c>
      <c r="C21" s="621">
        <v>31652.147000000001</v>
      </c>
      <c r="D21" s="621">
        <v>25994.551000000007</v>
      </c>
      <c r="E21" s="621">
        <v>31273.261999999999</v>
      </c>
      <c r="F21" s="621">
        <v>21080.711000000003</v>
      </c>
      <c r="G21" s="621">
        <v>25824.507999999998</v>
      </c>
      <c r="H21" s="621">
        <v>26993.208000000002</v>
      </c>
      <c r="I21" s="681">
        <v>-64.478047388907314</v>
      </c>
      <c r="J21" s="197" t="s">
        <v>1560</v>
      </c>
      <c r="K21" s="336"/>
      <c r="L21" s="336"/>
      <c r="M21" s="336"/>
      <c r="N21" s="336"/>
      <c r="O21" s="336"/>
      <c r="P21" s="336"/>
      <c r="Q21" s="336"/>
    </row>
    <row r="22" spans="1:17" s="164" customFormat="1" ht="12" customHeight="1">
      <c r="A22" s="197" t="s">
        <v>583</v>
      </c>
      <c r="B22" s="621">
        <v>887601.88700000057</v>
      </c>
      <c r="C22" s="621">
        <v>808134.05700000015</v>
      </c>
      <c r="D22" s="621">
        <v>877867.02499999979</v>
      </c>
      <c r="E22" s="621">
        <v>794574.57900000014</v>
      </c>
      <c r="F22" s="621">
        <v>839451.89199999953</v>
      </c>
      <c r="G22" s="621">
        <v>814095.75399999972</v>
      </c>
      <c r="H22" s="621">
        <v>808336.66900000011</v>
      </c>
      <c r="I22" s="681">
        <v>0.30231160932694934</v>
      </c>
      <c r="J22" s="197" t="s">
        <v>584</v>
      </c>
      <c r="K22" s="336"/>
      <c r="L22" s="336"/>
      <c r="M22" s="336"/>
      <c r="N22" s="336"/>
      <c r="O22" s="336"/>
      <c r="P22" s="336"/>
      <c r="Q22" s="336"/>
    </row>
    <row r="23" spans="1:17" s="164" customFormat="1" ht="12" customHeight="1">
      <c r="A23" s="197" t="s">
        <v>1561</v>
      </c>
      <c r="B23" s="621">
        <v>24993.834000000003</v>
      </c>
      <c r="C23" s="621">
        <v>18285.977999999992</v>
      </c>
      <c r="D23" s="621">
        <v>17892.785000000007</v>
      </c>
      <c r="E23" s="621">
        <v>18400.555</v>
      </c>
      <c r="F23" s="621">
        <v>21840.681000000011</v>
      </c>
      <c r="G23" s="621">
        <v>18129.257000000001</v>
      </c>
      <c r="H23" s="621">
        <v>17276.321999999996</v>
      </c>
      <c r="I23" s="681">
        <v>56.361197892131486</v>
      </c>
      <c r="J23" s="197" t="s">
        <v>1562</v>
      </c>
      <c r="K23" s="336"/>
      <c r="L23" s="336"/>
      <c r="M23" s="336"/>
      <c r="N23" s="336"/>
      <c r="O23" s="336"/>
      <c r="P23" s="336"/>
      <c r="Q23" s="336"/>
    </row>
    <row r="24" spans="1:17" s="164" customFormat="1" ht="12" customHeight="1">
      <c r="A24" s="197" t="s">
        <v>1563</v>
      </c>
      <c r="B24" s="621">
        <v>37528.453000000016</v>
      </c>
      <c r="C24" s="621">
        <v>37466.814000000006</v>
      </c>
      <c r="D24" s="621">
        <v>59572.083999999995</v>
      </c>
      <c r="E24" s="621">
        <v>40908.563999999998</v>
      </c>
      <c r="F24" s="621">
        <v>52755.753000000004</v>
      </c>
      <c r="G24" s="621">
        <v>37940.781999999985</v>
      </c>
      <c r="H24" s="621">
        <v>39017.079000000005</v>
      </c>
      <c r="I24" s="681">
        <v>11.053859643204532</v>
      </c>
      <c r="J24" s="141" t="s">
        <v>1564</v>
      </c>
      <c r="K24" s="336"/>
      <c r="L24" s="336"/>
      <c r="M24" s="336"/>
      <c r="N24" s="336"/>
      <c r="O24" s="336"/>
      <c r="P24" s="336"/>
      <c r="Q24" s="336"/>
    </row>
    <row r="25" spans="1:17" s="164" customFormat="1" ht="12" customHeight="1">
      <c r="A25" s="197" t="s">
        <v>1565</v>
      </c>
      <c r="B25" s="621">
        <v>58330.786999999997</v>
      </c>
      <c r="C25" s="621">
        <v>36899.907000000014</v>
      </c>
      <c r="D25" s="621">
        <v>44510.521000000001</v>
      </c>
      <c r="E25" s="621">
        <v>42890.265000000014</v>
      </c>
      <c r="F25" s="621">
        <v>39329.608999999997</v>
      </c>
      <c r="G25" s="621">
        <v>65636.10500000001</v>
      </c>
      <c r="H25" s="621">
        <v>48031.846999999994</v>
      </c>
      <c r="I25" s="681">
        <v>59.489499946873934</v>
      </c>
      <c r="J25" s="141" t="s">
        <v>1566</v>
      </c>
      <c r="K25" s="336"/>
      <c r="L25" s="336"/>
      <c r="M25" s="336"/>
      <c r="N25" s="336"/>
      <c r="O25" s="336"/>
      <c r="P25" s="336"/>
      <c r="Q25" s="336"/>
    </row>
    <row r="26" spans="1:17" s="164" customFormat="1" ht="12" customHeight="1">
      <c r="A26" s="197" t="s">
        <v>585</v>
      </c>
      <c r="B26" s="621">
        <v>298781.18099999998</v>
      </c>
      <c r="C26" s="621">
        <v>299870.39900000009</v>
      </c>
      <c r="D26" s="621">
        <v>326399.76199999976</v>
      </c>
      <c r="E26" s="621">
        <v>289438.42600000004</v>
      </c>
      <c r="F26" s="621">
        <v>326733.18599999993</v>
      </c>
      <c r="G26" s="621">
        <v>296051.69100000011</v>
      </c>
      <c r="H26" s="621">
        <v>293161.81899999996</v>
      </c>
      <c r="I26" s="681">
        <v>4.9376421466904503</v>
      </c>
      <c r="J26" s="141" t="s">
        <v>586</v>
      </c>
      <c r="K26" s="336"/>
      <c r="L26" s="336"/>
      <c r="M26" s="336"/>
      <c r="N26" s="336"/>
      <c r="O26" s="336"/>
      <c r="P26" s="336"/>
      <c r="Q26" s="336"/>
    </row>
    <row r="27" spans="1:17" s="164" customFormat="1" ht="12" customHeight="1">
      <c r="A27" s="197" t="s">
        <v>1567</v>
      </c>
      <c r="B27" s="621">
        <v>10649.062000000007</v>
      </c>
      <c r="C27" s="621">
        <v>6403.538999999997</v>
      </c>
      <c r="D27" s="621">
        <v>3202.2009999999987</v>
      </c>
      <c r="E27" s="621">
        <v>8351.4039999999986</v>
      </c>
      <c r="F27" s="621">
        <v>3663.491</v>
      </c>
      <c r="G27" s="621">
        <v>9094.2370000000028</v>
      </c>
      <c r="H27" s="621">
        <v>3307.1600000000003</v>
      </c>
      <c r="I27" s="681">
        <v>187.15381771595833</v>
      </c>
      <c r="J27" s="141" t="s">
        <v>1568</v>
      </c>
      <c r="K27" s="336"/>
      <c r="L27" s="336"/>
      <c r="M27" s="336"/>
      <c r="N27" s="336"/>
      <c r="O27" s="336"/>
      <c r="P27" s="336"/>
      <c r="Q27" s="336"/>
    </row>
    <row r="28" spans="1:17" s="164" customFormat="1" ht="12" customHeight="1">
      <c r="A28" s="197" t="s">
        <v>1569</v>
      </c>
      <c r="B28" s="621">
        <v>7209.0830000000014</v>
      </c>
      <c r="C28" s="621">
        <v>6638.6289999999999</v>
      </c>
      <c r="D28" s="621">
        <v>7078.0160000000005</v>
      </c>
      <c r="E28" s="621">
        <v>5913.5860000000002</v>
      </c>
      <c r="F28" s="621">
        <v>6994.3110000000006</v>
      </c>
      <c r="G28" s="621">
        <v>5482.3230000000021</v>
      </c>
      <c r="H28" s="621">
        <v>5748.3570000000018</v>
      </c>
      <c r="I28" s="681">
        <v>18.579766632968898</v>
      </c>
      <c r="J28" s="141" t="s">
        <v>1570</v>
      </c>
      <c r="K28" s="336"/>
      <c r="L28" s="336"/>
      <c r="M28" s="336"/>
      <c r="N28" s="336"/>
      <c r="O28" s="336"/>
      <c r="P28" s="336"/>
      <c r="Q28" s="336"/>
    </row>
    <row r="29" spans="1:17" s="164" customFormat="1" ht="12" customHeight="1">
      <c r="A29" s="197" t="s">
        <v>1571</v>
      </c>
      <c r="B29" s="621">
        <v>10087.467999999997</v>
      </c>
      <c r="C29" s="621">
        <v>9620.3090000000029</v>
      </c>
      <c r="D29" s="621">
        <v>11383.790999999997</v>
      </c>
      <c r="E29" s="621">
        <v>10854.365000000002</v>
      </c>
      <c r="F29" s="621">
        <v>11078.762999999997</v>
      </c>
      <c r="G29" s="621">
        <v>10048.382</v>
      </c>
      <c r="H29" s="621">
        <v>10201.09400000001</v>
      </c>
      <c r="I29" s="681">
        <v>-17.486827706714678</v>
      </c>
      <c r="J29" s="197" t="s">
        <v>1572</v>
      </c>
      <c r="K29" s="336"/>
      <c r="L29" s="336"/>
      <c r="M29" s="336"/>
      <c r="N29" s="336"/>
      <c r="O29" s="336"/>
      <c r="P29" s="336"/>
      <c r="Q29" s="336"/>
    </row>
    <row r="30" spans="1:17" s="164" customFormat="1" ht="12" customHeight="1">
      <c r="A30" s="197" t="s">
        <v>1573</v>
      </c>
      <c r="B30" s="621">
        <v>5188.351999999999</v>
      </c>
      <c r="C30" s="621">
        <v>5692.9850000000015</v>
      </c>
      <c r="D30" s="621">
        <v>5108.0820000000003</v>
      </c>
      <c r="E30" s="621">
        <v>5482.5250000000005</v>
      </c>
      <c r="F30" s="621">
        <v>6602.800000000002</v>
      </c>
      <c r="G30" s="621">
        <v>4192.9180000000015</v>
      </c>
      <c r="H30" s="621">
        <v>3673.9549999999999</v>
      </c>
      <c r="I30" s="681">
        <v>11.962565434744789</v>
      </c>
      <c r="J30" s="141" t="s">
        <v>1573</v>
      </c>
      <c r="K30" s="336"/>
      <c r="L30" s="336"/>
      <c r="M30" s="336"/>
      <c r="N30" s="336"/>
      <c r="O30" s="336"/>
      <c r="P30" s="336"/>
      <c r="Q30" s="336"/>
    </row>
    <row r="31" spans="1:17" s="164" customFormat="1" ht="12" customHeight="1">
      <c r="A31" s="197" t="s">
        <v>1574</v>
      </c>
      <c r="B31" s="621">
        <v>253446.63899999988</v>
      </c>
      <c r="C31" s="621">
        <v>253774.25700000004</v>
      </c>
      <c r="D31" s="621">
        <v>239739.40600000002</v>
      </c>
      <c r="E31" s="621">
        <v>208882.20299999995</v>
      </c>
      <c r="F31" s="621">
        <v>245509.3439999999</v>
      </c>
      <c r="G31" s="621">
        <v>238372.91299999994</v>
      </c>
      <c r="H31" s="621">
        <v>236989.02700000006</v>
      </c>
      <c r="I31" s="681">
        <v>8.1180055105293008</v>
      </c>
      <c r="J31" s="141" t="s">
        <v>1575</v>
      </c>
      <c r="K31" s="336"/>
      <c r="L31" s="336"/>
      <c r="M31" s="336"/>
      <c r="N31" s="336"/>
      <c r="O31" s="336"/>
      <c r="P31" s="336"/>
      <c r="Q31" s="336"/>
    </row>
    <row r="32" spans="1:17" s="164" customFormat="1" ht="19.5" customHeight="1">
      <c r="A32" s="197" t="s">
        <v>1576</v>
      </c>
      <c r="B32" s="621">
        <v>85.759</v>
      </c>
      <c r="C32" s="621">
        <v>0</v>
      </c>
      <c r="D32" s="621">
        <v>0</v>
      </c>
      <c r="E32" s="621">
        <v>0</v>
      </c>
      <c r="F32" s="621">
        <v>0</v>
      </c>
      <c r="G32" s="621">
        <v>0</v>
      </c>
      <c r="H32" s="621">
        <v>0</v>
      </c>
      <c r="I32" s="681" t="s">
        <v>344</v>
      </c>
      <c r="J32" s="684" t="s">
        <v>1577</v>
      </c>
      <c r="K32" s="685"/>
      <c r="L32" s="336"/>
      <c r="M32" s="336"/>
      <c r="N32" s="336"/>
      <c r="O32" s="336"/>
      <c r="P32" s="336"/>
      <c r="Q32" s="336"/>
    </row>
    <row r="33" spans="1:17" s="164" customFormat="1" ht="12" customHeight="1">
      <c r="A33" s="197" t="s">
        <v>1578</v>
      </c>
      <c r="B33" s="621">
        <v>104989.81299999995</v>
      </c>
      <c r="C33" s="621">
        <v>102735.67100000006</v>
      </c>
      <c r="D33" s="621">
        <v>108434.08700000003</v>
      </c>
      <c r="E33" s="621">
        <v>98374.640999999989</v>
      </c>
      <c r="F33" s="621">
        <v>118597.95300000001</v>
      </c>
      <c r="G33" s="621">
        <v>114562.61899999999</v>
      </c>
      <c r="H33" s="621">
        <v>92872.840999999971</v>
      </c>
      <c r="I33" s="681">
        <v>-4.5806634419496248</v>
      </c>
      <c r="J33" s="197" t="s">
        <v>1579</v>
      </c>
      <c r="K33" s="336"/>
      <c r="L33" s="336"/>
      <c r="M33" s="336"/>
      <c r="N33" s="336"/>
      <c r="O33" s="336"/>
      <c r="P33" s="336"/>
      <c r="Q33" s="336"/>
    </row>
    <row r="34" spans="1:17" s="164" customFormat="1" ht="13.5" customHeight="1">
      <c r="A34" s="197" t="s">
        <v>1580</v>
      </c>
      <c r="B34" s="621">
        <v>364086.40400000021</v>
      </c>
      <c r="C34" s="621">
        <v>328526.30899999995</v>
      </c>
      <c r="D34" s="621">
        <v>294646.4220000002</v>
      </c>
      <c r="E34" s="621">
        <v>283815.93100000004</v>
      </c>
      <c r="F34" s="621">
        <v>283516.43699999986</v>
      </c>
      <c r="G34" s="621">
        <v>328130.2799999998</v>
      </c>
      <c r="H34" s="621">
        <v>300968.71100000007</v>
      </c>
      <c r="I34" s="681">
        <v>15.262714953402394</v>
      </c>
      <c r="J34" s="686" t="s">
        <v>1581</v>
      </c>
      <c r="K34" s="336"/>
      <c r="L34" s="336"/>
      <c r="M34" s="336"/>
      <c r="N34" s="336"/>
      <c r="O34" s="336"/>
      <c r="P34" s="336"/>
      <c r="Q34" s="336"/>
    </row>
    <row r="35" spans="1:17" s="164" customFormat="1" ht="12" customHeight="1">
      <c r="A35" s="197" t="s">
        <v>1582</v>
      </c>
      <c r="B35" s="621">
        <v>56913.589</v>
      </c>
      <c r="C35" s="621">
        <v>58102.812999999995</v>
      </c>
      <c r="D35" s="621">
        <v>67369.476999999955</v>
      </c>
      <c r="E35" s="621">
        <v>55877.241999999998</v>
      </c>
      <c r="F35" s="621">
        <v>56617.529999999992</v>
      </c>
      <c r="G35" s="621">
        <v>55559.735000000008</v>
      </c>
      <c r="H35" s="621">
        <v>56620.669000000002</v>
      </c>
      <c r="I35" s="681">
        <v>2.9461526270125376</v>
      </c>
      <c r="J35" s="197" t="s">
        <v>1583</v>
      </c>
      <c r="K35" s="336"/>
      <c r="L35" s="336"/>
      <c r="M35" s="336"/>
      <c r="N35" s="336"/>
      <c r="O35" s="336"/>
      <c r="P35" s="336"/>
      <c r="Q35" s="336"/>
    </row>
    <row r="36" spans="1:17" s="164" customFormat="1" ht="12" customHeight="1">
      <c r="A36" s="197" t="s">
        <v>1584</v>
      </c>
      <c r="B36" s="621">
        <v>50660.553999999996</v>
      </c>
      <c r="C36" s="621">
        <v>50245.274000000012</v>
      </c>
      <c r="D36" s="621">
        <v>53428.863000000005</v>
      </c>
      <c r="E36" s="621">
        <v>46041.444000000003</v>
      </c>
      <c r="F36" s="621">
        <v>54050.031000000003</v>
      </c>
      <c r="G36" s="621">
        <v>50325.408999999985</v>
      </c>
      <c r="H36" s="621">
        <v>40629.161999999997</v>
      </c>
      <c r="I36" s="681">
        <v>9.6030213756655769</v>
      </c>
      <c r="J36" s="197" t="s">
        <v>1585</v>
      </c>
      <c r="K36" s="336"/>
      <c r="L36" s="336"/>
      <c r="M36" s="336"/>
      <c r="N36" s="336"/>
      <c r="O36" s="336"/>
      <c r="P36" s="336"/>
      <c r="Q36" s="336"/>
    </row>
    <row r="37" spans="1:17" s="164" customFormat="1" ht="12" customHeight="1">
      <c r="A37" s="197" t="s">
        <v>1586</v>
      </c>
      <c r="B37" s="621">
        <v>82256.318000000028</v>
      </c>
      <c r="C37" s="621">
        <v>97287.65800000001</v>
      </c>
      <c r="D37" s="621">
        <v>95822.006999999969</v>
      </c>
      <c r="E37" s="621">
        <v>76225.169000000038</v>
      </c>
      <c r="F37" s="621">
        <v>96920.932000000001</v>
      </c>
      <c r="G37" s="621">
        <v>91080.215999999986</v>
      </c>
      <c r="H37" s="621">
        <v>86870.302000000025</v>
      </c>
      <c r="I37" s="681">
        <v>-10.871235720420245</v>
      </c>
      <c r="J37" s="141" t="s">
        <v>1587</v>
      </c>
      <c r="K37" s="336"/>
      <c r="L37" s="336"/>
      <c r="M37" s="336"/>
      <c r="N37" s="336"/>
      <c r="O37" s="336"/>
      <c r="P37" s="336"/>
      <c r="Q37" s="336"/>
    </row>
    <row r="38" spans="1:17" s="164" customFormat="1" ht="12" customHeight="1">
      <c r="A38" s="197" t="s">
        <v>1588</v>
      </c>
      <c r="B38" s="621">
        <v>96922.80399999996</v>
      </c>
      <c r="C38" s="621">
        <v>92840.73</v>
      </c>
      <c r="D38" s="621">
        <v>99003.869999999966</v>
      </c>
      <c r="E38" s="621">
        <v>83834.819000000003</v>
      </c>
      <c r="F38" s="621">
        <v>85428.685999999987</v>
      </c>
      <c r="G38" s="621">
        <v>92932.849000000017</v>
      </c>
      <c r="H38" s="621">
        <v>90089.691999999995</v>
      </c>
      <c r="I38" s="681">
        <v>2.044141279121618</v>
      </c>
      <c r="J38" s="687" t="s">
        <v>1588</v>
      </c>
      <c r="K38" s="336"/>
      <c r="L38" s="336"/>
      <c r="M38" s="336"/>
      <c r="N38" s="336"/>
      <c r="O38" s="336"/>
      <c r="P38" s="336"/>
      <c r="Q38" s="336"/>
    </row>
    <row r="39" spans="1:17" s="164" customFormat="1" ht="12" customHeight="1">
      <c r="A39" s="197" t="s">
        <v>1589</v>
      </c>
      <c r="B39" s="682">
        <v>2091.527000000001</v>
      </c>
      <c r="C39" s="682">
        <v>2192.768</v>
      </c>
      <c r="D39" s="682">
        <v>974.59800000000018</v>
      </c>
      <c r="E39" s="682">
        <v>669.62699999999995</v>
      </c>
      <c r="F39" s="621">
        <v>755.63500000000022</v>
      </c>
      <c r="G39" s="621">
        <v>2517.5009999999997</v>
      </c>
      <c r="H39" s="621">
        <v>1602.9680000000008</v>
      </c>
      <c r="I39" s="681">
        <v>-22.978284317859348</v>
      </c>
      <c r="J39" s="688" t="s">
        <v>1590</v>
      </c>
      <c r="K39" s="336"/>
      <c r="L39" s="336"/>
      <c r="M39" s="336"/>
      <c r="N39" s="336"/>
      <c r="O39" s="336"/>
      <c r="P39" s="336"/>
      <c r="Q39" s="336"/>
    </row>
    <row r="40" spans="1:17" s="164" customFormat="1" ht="12" customHeight="1">
      <c r="A40" s="197" t="s">
        <v>1591</v>
      </c>
      <c r="B40" s="621">
        <v>28.353999999999996</v>
      </c>
      <c r="C40" s="621">
        <v>16.285000000000004</v>
      </c>
      <c r="D40" s="621">
        <v>67.897999999999982</v>
      </c>
      <c r="E40" s="621">
        <v>233.304</v>
      </c>
      <c r="F40" s="621">
        <v>149.54699999999997</v>
      </c>
      <c r="G40" s="621">
        <v>144.208</v>
      </c>
      <c r="H40" s="621">
        <v>29.073999999999998</v>
      </c>
      <c r="I40" s="681">
        <v>100.45245669848001</v>
      </c>
      <c r="J40" s="688" t="s">
        <v>1591</v>
      </c>
      <c r="K40" s="336"/>
      <c r="L40" s="336"/>
      <c r="M40" s="336"/>
      <c r="N40" s="336"/>
      <c r="O40" s="336"/>
      <c r="P40" s="336"/>
      <c r="Q40" s="336"/>
    </row>
    <row r="41" spans="1:17" s="164" customFormat="1" ht="12" customHeight="1">
      <c r="A41" s="197" t="s">
        <v>1592</v>
      </c>
      <c r="B41" s="621">
        <v>24795.177999999996</v>
      </c>
      <c r="C41" s="621">
        <v>16990.991999999998</v>
      </c>
      <c r="D41" s="621">
        <v>21220.167000000005</v>
      </c>
      <c r="E41" s="621">
        <v>18931.433000000005</v>
      </c>
      <c r="F41" s="621">
        <v>20148.918999999998</v>
      </c>
      <c r="G41" s="621">
        <v>27793.857</v>
      </c>
      <c r="H41" s="621">
        <v>23066.260999999999</v>
      </c>
      <c r="I41" s="681">
        <v>20.968840514059451</v>
      </c>
      <c r="J41" s="687" t="s">
        <v>1593</v>
      </c>
      <c r="K41" s="336"/>
      <c r="L41" s="336"/>
      <c r="M41" s="336"/>
      <c r="N41" s="336"/>
      <c r="O41" s="336"/>
      <c r="P41" s="336"/>
      <c r="Q41" s="336"/>
    </row>
    <row r="42" spans="1:17" s="164" customFormat="1" ht="12" customHeight="1">
      <c r="A42" s="197" t="s">
        <v>1594</v>
      </c>
      <c r="B42" s="621">
        <v>70007.744999999966</v>
      </c>
      <c r="C42" s="621">
        <v>73640.684999999998</v>
      </c>
      <c r="D42" s="621">
        <v>76741.206999999966</v>
      </c>
      <c r="E42" s="621">
        <v>64000.454999999994</v>
      </c>
      <c r="F42" s="621">
        <v>64374.584999999985</v>
      </c>
      <c r="G42" s="621">
        <v>62477.283000000018</v>
      </c>
      <c r="H42" s="621">
        <v>65391.388999999996</v>
      </c>
      <c r="I42" s="681">
        <v>-2.4342729211308978</v>
      </c>
      <c r="J42" s="688" t="s">
        <v>1595</v>
      </c>
      <c r="K42" s="336"/>
      <c r="L42" s="336"/>
      <c r="M42" s="336"/>
      <c r="N42" s="336"/>
      <c r="O42" s="336"/>
      <c r="P42" s="336"/>
      <c r="Q42" s="336"/>
    </row>
    <row r="43" spans="1:17" s="164" customFormat="1" ht="12" customHeight="1">
      <c r="A43" s="197" t="s">
        <v>1596</v>
      </c>
      <c r="B43" s="621">
        <v>70128.826000000015</v>
      </c>
      <c r="C43" s="621">
        <v>56646.223999999995</v>
      </c>
      <c r="D43" s="621">
        <v>65660.496999999988</v>
      </c>
      <c r="E43" s="621">
        <v>82208.284999999989</v>
      </c>
      <c r="F43" s="621">
        <v>69979.787000000011</v>
      </c>
      <c r="G43" s="621">
        <v>82173.950000000026</v>
      </c>
      <c r="H43" s="621">
        <v>75000.552000000011</v>
      </c>
      <c r="I43" s="681">
        <v>-28.940121175485999</v>
      </c>
      <c r="J43" s="688" t="s">
        <v>1597</v>
      </c>
      <c r="K43" s="336"/>
      <c r="L43" s="336"/>
      <c r="M43" s="336"/>
      <c r="N43" s="336"/>
      <c r="O43" s="336"/>
      <c r="P43" s="336"/>
      <c r="Q43" s="336"/>
    </row>
    <row r="44" spans="1:17" s="164" customFormat="1" ht="12" customHeight="1">
      <c r="A44" s="197" t="s">
        <v>1598</v>
      </c>
      <c r="B44" s="621">
        <v>184864.986</v>
      </c>
      <c r="C44" s="621">
        <v>130781.09799999998</v>
      </c>
      <c r="D44" s="621">
        <v>170262.63299999986</v>
      </c>
      <c r="E44" s="621">
        <v>127656.74999999997</v>
      </c>
      <c r="F44" s="621">
        <v>142970.16500000001</v>
      </c>
      <c r="G44" s="621">
        <v>136977.24100000001</v>
      </c>
      <c r="H44" s="621">
        <v>132809.04499999998</v>
      </c>
      <c r="I44" s="681">
        <v>1.7553547228593231</v>
      </c>
      <c r="J44" s="688" t="s">
        <v>1598</v>
      </c>
      <c r="K44" s="336"/>
      <c r="L44" s="336"/>
      <c r="M44" s="336"/>
      <c r="N44" s="336"/>
      <c r="O44" s="336"/>
      <c r="P44" s="336"/>
      <c r="Q44" s="336"/>
    </row>
    <row r="45" spans="1:17" s="164" customFormat="1" ht="12" customHeight="1">
      <c r="A45" s="197" t="s">
        <v>1599</v>
      </c>
      <c r="B45" s="621">
        <v>393624.29299999983</v>
      </c>
      <c r="C45" s="621">
        <v>336868.663</v>
      </c>
      <c r="D45" s="621">
        <v>441876.99700000009</v>
      </c>
      <c r="E45" s="621">
        <v>441397.24800000014</v>
      </c>
      <c r="F45" s="621">
        <v>564798.16099999996</v>
      </c>
      <c r="G45" s="621">
        <v>419256.56999999995</v>
      </c>
      <c r="H45" s="621">
        <v>329025.30300000013</v>
      </c>
      <c r="I45" s="681">
        <v>-37.105607128642049</v>
      </c>
      <c r="J45" s="141" t="s">
        <v>1600</v>
      </c>
      <c r="K45" s="336"/>
      <c r="L45" s="336"/>
      <c r="M45" s="336"/>
      <c r="N45" s="336"/>
      <c r="O45" s="336"/>
      <c r="P45" s="336"/>
      <c r="Q45" s="336"/>
    </row>
    <row r="46" spans="1:17" s="164" customFormat="1" ht="12" customHeight="1">
      <c r="A46" s="197" t="s">
        <v>1601</v>
      </c>
      <c r="B46" s="621">
        <v>26917.296000000002</v>
      </c>
      <c r="C46" s="621">
        <v>28908.172999999995</v>
      </c>
      <c r="D46" s="621">
        <v>17792.802999999993</v>
      </c>
      <c r="E46" s="621">
        <v>19777.143999999993</v>
      </c>
      <c r="F46" s="621">
        <v>28368.495999999996</v>
      </c>
      <c r="G46" s="621">
        <v>27233.929000000011</v>
      </c>
      <c r="H46" s="621">
        <v>21497.844000000001</v>
      </c>
      <c r="I46" s="681">
        <v>-1.1555351612264388</v>
      </c>
      <c r="J46" s="141" t="s">
        <v>1602</v>
      </c>
      <c r="K46" s="336"/>
      <c r="L46" s="336"/>
      <c r="M46" s="336"/>
      <c r="N46" s="336"/>
      <c r="O46" s="336"/>
      <c r="P46" s="336"/>
      <c r="Q46" s="336"/>
    </row>
    <row r="47" spans="1:17" s="164" customFormat="1" ht="12" customHeight="1" thickBot="1">
      <c r="A47" s="197" t="s">
        <v>1603</v>
      </c>
      <c r="B47" s="621">
        <v>1267320.0180000002</v>
      </c>
      <c r="C47" s="621">
        <v>1112502.3460000008</v>
      </c>
      <c r="D47" s="621">
        <v>1139689.4619999984</v>
      </c>
      <c r="E47" s="621">
        <v>1080366.493999999</v>
      </c>
      <c r="F47" s="621">
        <v>1094709.7709999997</v>
      </c>
      <c r="G47" s="621">
        <v>1181752.722000001</v>
      </c>
      <c r="H47" s="621">
        <v>1123999.7019999987</v>
      </c>
      <c r="I47" s="691">
        <v>0.33993815406161332</v>
      </c>
      <c r="J47" s="141" t="s">
        <v>1604</v>
      </c>
      <c r="K47" s="336"/>
      <c r="L47" s="336"/>
      <c r="M47" s="336"/>
      <c r="N47" s="336"/>
      <c r="O47" s="336"/>
      <c r="P47" s="336"/>
      <c r="Q47" s="336"/>
    </row>
    <row r="48" spans="1:17" s="164" customFormat="1" ht="12" customHeight="1" thickBot="1">
      <c r="B48" s="924" t="s">
        <v>1431</v>
      </c>
      <c r="C48" s="924"/>
      <c r="D48" s="924"/>
      <c r="E48" s="924"/>
      <c r="F48" s="924"/>
      <c r="G48" s="924"/>
      <c r="H48" s="924"/>
      <c r="I48" s="925" t="s">
        <v>1432</v>
      </c>
    </row>
    <row r="49" spans="1:10" s="164" customFormat="1" ht="34.15" customHeight="1" thickBot="1">
      <c r="B49" s="185" t="s">
        <v>1386</v>
      </c>
      <c r="C49" s="185" t="s">
        <v>1387</v>
      </c>
      <c r="D49" s="185" t="s">
        <v>1433</v>
      </c>
      <c r="E49" s="185" t="s">
        <v>1434</v>
      </c>
      <c r="F49" s="185" t="s">
        <v>1390</v>
      </c>
      <c r="G49" s="185" t="s">
        <v>1435</v>
      </c>
      <c r="H49" s="185" t="s">
        <v>1392</v>
      </c>
      <c r="I49" s="925"/>
    </row>
    <row r="50" spans="1:10" s="164" customFormat="1" ht="12" customHeight="1">
      <c r="A50" s="615" t="s">
        <v>1436</v>
      </c>
      <c r="B50" s="615"/>
      <c r="C50" s="615"/>
      <c r="D50" s="615"/>
      <c r="E50" s="615"/>
      <c r="F50" s="615"/>
      <c r="G50" s="615"/>
      <c r="H50" s="615"/>
      <c r="I50" s="689"/>
    </row>
    <row r="51" spans="1:10" s="164" customFormat="1" ht="12" customHeight="1">
      <c r="A51" s="618" t="s">
        <v>1437</v>
      </c>
      <c r="B51" s="618"/>
      <c r="C51" s="618"/>
      <c r="D51" s="618"/>
      <c r="E51" s="618"/>
      <c r="F51" s="618"/>
      <c r="G51" s="618"/>
      <c r="H51" s="618"/>
      <c r="I51" s="689"/>
    </row>
    <row r="52" spans="1:10" s="164" customFormat="1" ht="12" customHeight="1">
      <c r="B52" s="685"/>
      <c r="C52" s="685"/>
      <c r="D52" s="685"/>
      <c r="E52" s="685"/>
      <c r="F52" s="685"/>
      <c r="G52" s="685"/>
      <c r="H52" s="685"/>
      <c r="I52" s="689"/>
    </row>
    <row r="53" spans="1:10" s="164" customFormat="1" ht="12" customHeight="1">
      <c r="A53" s="1009" t="s">
        <v>1438</v>
      </c>
      <c r="B53" s="1009"/>
      <c r="C53" s="1009"/>
      <c r="D53" s="1009"/>
      <c r="E53" s="1009"/>
      <c r="F53" s="1009"/>
      <c r="G53" s="1009"/>
      <c r="H53" s="1009"/>
      <c r="I53" s="1009"/>
      <c r="J53" s="1009"/>
    </row>
    <row r="54" spans="1:10" s="164" customFormat="1" ht="19.5" customHeight="1">
      <c r="A54" s="1009" t="s">
        <v>1439</v>
      </c>
      <c r="B54" s="1009"/>
      <c r="C54" s="1009"/>
      <c r="D54" s="1009"/>
      <c r="E54" s="1009"/>
      <c r="F54" s="1009"/>
      <c r="G54" s="1009"/>
      <c r="H54" s="1009"/>
      <c r="I54" s="1009"/>
      <c r="J54" s="1009"/>
    </row>
    <row r="55" spans="1:10" s="164" customFormat="1">
      <c r="I55" s="690"/>
    </row>
    <row r="56" spans="1:10" s="164" customFormat="1">
      <c r="I56" s="690"/>
    </row>
    <row r="57" spans="1:10" s="164" customFormat="1">
      <c r="I57" s="690"/>
    </row>
    <row r="58" spans="1:10" s="164" customFormat="1">
      <c r="I58" s="690"/>
    </row>
    <row r="59" spans="1:10">
      <c r="A59" s="164"/>
      <c r="B59" s="164"/>
      <c r="C59" s="164"/>
      <c r="D59" s="164"/>
      <c r="E59" s="164"/>
      <c r="F59" s="164"/>
      <c r="G59" s="164"/>
      <c r="H59" s="164"/>
      <c r="I59" s="690"/>
    </row>
  </sheetData>
  <mergeCells count="8">
    <mergeCell ref="A53:J53"/>
    <mergeCell ref="A54:J54"/>
    <mergeCell ref="A1:J1"/>
    <mergeCell ref="A2:J2"/>
    <mergeCell ref="B4:H4"/>
    <mergeCell ref="I4:I5"/>
    <mergeCell ref="B48:H48"/>
    <mergeCell ref="I48:I49"/>
  </mergeCells>
  <conditionalFormatting sqref="B6:H45">
    <cfRule type="cellIs" dxfId="3" priority="2" stopIfTrue="1" operator="between">
      <formula>0.001</formula>
      <formula>0.499</formula>
    </cfRule>
  </conditionalFormatting>
  <conditionalFormatting sqref="B47:H47">
    <cfRule type="cellIs" dxfId="2" priority="1" stopIfTrue="1" operator="between">
      <formula>0.001</formula>
      <formula>0.499</formula>
    </cfRule>
  </conditionalFormatting>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775D5-F5DA-4E9A-9B0B-DAB0504C55A7}">
  <dimension ref="A1:J58"/>
  <sheetViews>
    <sheetView showGridLines="0" workbookViewId="0">
      <selection sqref="A1:J1"/>
    </sheetView>
  </sheetViews>
  <sheetFormatPr defaultColWidth="9.28515625" defaultRowHeight="11.25"/>
  <cols>
    <col min="1" max="1" width="36.28515625" style="163" customWidth="1"/>
    <col min="2" max="8" width="9.140625" style="163" customWidth="1"/>
    <col min="9" max="9" width="10.7109375" style="163" customWidth="1"/>
    <col min="10" max="10" width="22.5703125" style="163" customWidth="1"/>
    <col min="11" max="16384" width="9.28515625" style="163"/>
  </cols>
  <sheetData>
    <row r="1" spans="1:10" ht="12" customHeight="1">
      <c r="A1" s="927" t="s">
        <v>1607</v>
      </c>
      <c r="B1" s="927"/>
      <c r="C1" s="927"/>
      <c r="D1" s="927"/>
      <c r="E1" s="927"/>
      <c r="F1" s="927"/>
      <c r="G1" s="927"/>
      <c r="H1" s="927"/>
      <c r="I1" s="927"/>
      <c r="J1" s="927"/>
    </row>
    <row r="2" spans="1:10" ht="12" customHeight="1">
      <c r="A2" s="928" t="s">
        <v>1608</v>
      </c>
      <c r="B2" s="928"/>
      <c r="C2" s="928"/>
      <c r="D2" s="928"/>
      <c r="E2" s="928"/>
      <c r="F2" s="928"/>
      <c r="G2" s="928"/>
      <c r="H2" s="928"/>
      <c r="I2" s="928"/>
      <c r="J2" s="928"/>
    </row>
    <row r="3" spans="1:10" ht="12" customHeight="1" thickBot="1"/>
    <row r="4" spans="1:10" s="164" customFormat="1" ht="12" customHeight="1" thickBot="1">
      <c r="A4" s="529"/>
      <c r="B4" s="1010" t="s">
        <v>1384</v>
      </c>
      <c r="C4" s="1011"/>
      <c r="D4" s="1011"/>
      <c r="E4" s="1011"/>
      <c r="F4" s="1011"/>
      <c r="G4" s="1011"/>
      <c r="H4" s="1012"/>
      <c r="I4" s="932" t="s">
        <v>1385</v>
      </c>
    </row>
    <row r="5" spans="1:10" s="164" customFormat="1" ht="21" customHeight="1" thickBot="1">
      <c r="B5" s="185" t="s">
        <v>1386</v>
      </c>
      <c r="C5" s="185" t="s">
        <v>1387</v>
      </c>
      <c r="D5" s="185" t="s">
        <v>1388</v>
      </c>
      <c r="E5" s="185" t="s">
        <v>1389</v>
      </c>
      <c r="F5" s="185" t="s">
        <v>1390</v>
      </c>
      <c r="G5" s="185" t="s">
        <v>1391</v>
      </c>
      <c r="H5" s="185" t="s">
        <v>1392</v>
      </c>
      <c r="I5" s="933"/>
    </row>
    <row r="6" spans="1:10" s="164" customFormat="1" ht="11.25" customHeight="1">
      <c r="A6" s="141" t="s">
        <v>493</v>
      </c>
      <c r="B6" s="620">
        <v>10284592.523</v>
      </c>
      <c r="C6" s="620">
        <v>8882866.8089999948</v>
      </c>
      <c r="D6" s="620">
        <v>10277840.526000002</v>
      </c>
      <c r="E6" s="620">
        <v>9450327.4759999998</v>
      </c>
      <c r="F6" s="620">
        <v>9289247.6010000017</v>
      </c>
      <c r="G6" s="620">
        <v>9309883.2609999999</v>
      </c>
      <c r="H6" s="620">
        <v>8783069.0979999993</v>
      </c>
      <c r="I6" s="177">
        <v>2.823250595367071</v>
      </c>
      <c r="J6" s="141" t="s">
        <v>493</v>
      </c>
    </row>
    <row r="7" spans="1:10" s="164" customFormat="1" ht="12" customHeight="1">
      <c r="A7" s="611" t="s">
        <v>1397</v>
      </c>
      <c r="B7" s="620">
        <v>1054280.1309999998</v>
      </c>
      <c r="C7" s="620">
        <v>1037436.204</v>
      </c>
      <c r="D7" s="620">
        <v>1145982.0099999998</v>
      </c>
      <c r="E7" s="620">
        <v>1028482.5450000002</v>
      </c>
      <c r="F7" s="620">
        <v>1001958.9940000002</v>
      </c>
      <c r="G7" s="620">
        <v>877182.84800000023</v>
      </c>
      <c r="H7" s="620">
        <v>901168.67000000016</v>
      </c>
      <c r="I7" s="177">
        <v>3.919396925025481</v>
      </c>
      <c r="J7" s="611" t="s">
        <v>1398</v>
      </c>
    </row>
    <row r="8" spans="1:10" s="164" customFormat="1" ht="12" customHeight="1">
      <c r="A8" s="611" t="s">
        <v>1399</v>
      </c>
      <c r="B8" s="620">
        <v>509096.07600000018</v>
      </c>
      <c r="C8" s="620">
        <v>444251.4809999998</v>
      </c>
      <c r="D8" s="620">
        <v>468089.76699999982</v>
      </c>
      <c r="E8" s="620">
        <v>421968.71100000001</v>
      </c>
      <c r="F8" s="620">
        <v>438199.38799999986</v>
      </c>
      <c r="G8" s="620">
        <v>394402.95</v>
      </c>
      <c r="H8" s="620">
        <v>408772.35000000027</v>
      </c>
      <c r="I8" s="177">
        <v>7.0994538958647979</v>
      </c>
      <c r="J8" s="611" t="s">
        <v>1400</v>
      </c>
    </row>
    <row r="9" spans="1:10" s="164" customFormat="1" ht="12" customHeight="1">
      <c r="A9" s="611" t="s">
        <v>1401</v>
      </c>
      <c r="B9" s="620">
        <v>874780.59200000006</v>
      </c>
      <c r="C9" s="620">
        <v>830755.31800000009</v>
      </c>
      <c r="D9" s="620">
        <v>758859.9380000002</v>
      </c>
      <c r="E9" s="620">
        <v>821500.80200000014</v>
      </c>
      <c r="F9" s="620">
        <v>867287.17399999965</v>
      </c>
      <c r="G9" s="620">
        <v>1008271.348</v>
      </c>
      <c r="H9" s="620">
        <v>766772.26700000011</v>
      </c>
      <c r="I9" s="177">
        <v>-28.789553904978519</v>
      </c>
      <c r="J9" s="611" t="s">
        <v>1402</v>
      </c>
    </row>
    <row r="10" spans="1:10" s="164" customFormat="1" ht="12" customHeight="1">
      <c r="A10" s="611" t="s">
        <v>1403</v>
      </c>
      <c r="B10" s="620">
        <v>1590281.487999998</v>
      </c>
      <c r="C10" s="620">
        <v>942830.0630000002</v>
      </c>
      <c r="D10" s="620">
        <v>1797679.2529999991</v>
      </c>
      <c r="E10" s="620">
        <v>1508941.8039999998</v>
      </c>
      <c r="F10" s="620">
        <v>1063034.9750000013</v>
      </c>
      <c r="G10" s="620">
        <v>1249493.2379999994</v>
      </c>
      <c r="H10" s="620">
        <v>1298303.5119999996</v>
      </c>
      <c r="I10" s="177">
        <v>28.586119493765523</v>
      </c>
      <c r="J10" s="611" t="s">
        <v>1404</v>
      </c>
    </row>
    <row r="11" spans="1:10" s="164" customFormat="1" ht="12" customHeight="1">
      <c r="A11" s="611" t="s">
        <v>1405</v>
      </c>
      <c r="B11" s="620">
        <v>550417.31299999985</v>
      </c>
      <c r="C11" s="620">
        <v>520019.64899999992</v>
      </c>
      <c r="D11" s="620">
        <v>562832.02299999993</v>
      </c>
      <c r="E11" s="620">
        <v>522596.54200000007</v>
      </c>
      <c r="F11" s="620">
        <v>530951.29299999995</v>
      </c>
      <c r="G11" s="620">
        <v>527184.03299999982</v>
      </c>
      <c r="H11" s="620">
        <v>473746.23599999986</v>
      </c>
      <c r="I11" s="177">
        <v>-3.0588628711413151</v>
      </c>
      <c r="J11" s="611" t="s">
        <v>1406</v>
      </c>
    </row>
    <row r="12" spans="1:10" s="164" customFormat="1" ht="12" customHeight="1">
      <c r="A12" s="611" t="s">
        <v>1407</v>
      </c>
      <c r="B12" s="620">
        <v>83041.387999999992</v>
      </c>
      <c r="C12" s="620">
        <v>77702.529999999984</v>
      </c>
      <c r="D12" s="620">
        <v>80459.929000000047</v>
      </c>
      <c r="E12" s="620">
        <v>73021.245999999985</v>
      </c>
      <c r="F12" s="620">
        <v>72412.726999999999</v>
      </c>
      <c r="G12" s="620">
        <v>79049.145999999964</v>
      </c>
      <c r="H12" s="620">
        <v>78693.98</v>
      </c>
      <c r="I12" s="177">
        <v>-7.1877442302399288</v>
      </c>
      <c r="J12" s="611" t="s">
        <v>1408</v>
      </c>
    </row>
    <row r="13" spans="1:10" s="164" customFormat="1" ht="12" customHeight="1">
      <c r="A13" s="611" t="s">
        <v>1409</v>
      </c>
      <c r="B13" s="620">
        <v>126775.48700000002</v>
      </c>
      <c r="C13" s="620">
        <v>127463.86299999998</v>
      </c>
      <c r="D13" s="620">
        <v>125712.21299999999</v>
      </c>
      <c r="E13" s="620">
        <v>121410.90599999999</v>
      </c>
      <c r="F13" s="620">
        <v>104152.15600000002</v>
      </c>
      <c r="G13" s="620">
        <v>141460.77800000002</v>
      </c>
      <c r="H13" s="620">
        <v>102900.14399999997</v>
      </c>
      <c r="I13" s="177">
        <v>5.7974969664338118</v>
      </c>
      <c r="J13" s="611" t="s">
        <v>1410</v>
      </c>
    </row>
    <row r="14" spans="1:10" s="164" customFormat="1" ht="12" customHeight="1">
      <c r="A14" s="611" t="s">
        <v>1411</v>
      </c>
      <c r="B14" s="620">
        <v>158890.09200000009</v>
      </c>
      <c r="C14" s="620">
        <v>150455.25899999982</v>
      </c>
      <c r="D14" s="620">
        <v>151957.11000000013</v>
      </c>
      <c r="E14" s="620">
        <v>140681.856</v>
      </c>
      <c r="F14" s="620">
        <v>143853.28700000001</v>
      </c>
      <c r="G14" s="620">
        <v>143785.693</v>
      </c>
      <c r="H14" s="620">
        <v>135625.14700000003</v>
      </c>
      <c r="I14" s="177">
        <v>2.2557216866658365</v>
      </c>
      <c r="J14" s="611" t="s">
        <v>1412</v>
      </c>
    </row>
    <row r="15" spans="1:10" s="164" customFormat="1" ht="12" customHeight="1">
      <c r="A15" s="611" t="s">
        <v>1413</v>
      </c>
      <c r="B15" s="620">
        <v>186307.35100000005</v>
      </c>
      <c r="C15" s="620">
        <v>185093.33299999993</v>
      </c>
      <c r="D15" s="620">
        <v>212445.5949999998</v>
      </c>
      <c r="E15" s="620">
        <v>198877.70300000004</v>
      </c>
      <c r="F15" s="620">
        <v>181561.76799999989</v>
      </c>
      <c r="G15" s="620">
        <v>194081.45800000019</v>
      </c>
      <c r="H15" s="620">
        <v>177395.49099999998</v>
      </c>
      <c r="I15" s="177">
        <v>-10.093601125697532</v>
      </c>
      <c r="J15" s="611" t="s">
        <v>1414</v>
      </c>
    </row>
    <row r="16" spans="1:10" s="164" customFormat="1" ht="12" customHeight="1">
      <c r="A16" s="611" t="s">
        <v>1415</v>
      </c>
      <c r="B16" s="620">
        <v>296130.01500000013</v>
      </c>
      <c r="C16" s="620">
        <v>247277.28900000002</v>
      </c>
      <c r="D16" s="620">
        <v>251146.64299999981</v>
      </c>
      <c r="E16" s="620">
        <v>243374.27100000004</v>
      </c>
      <c r="F16" s="620">
        <v>240265.04800000001</v>
      </c>
      <c r="G16" s="620">
        <v>238558.709</v>
      </c>
      <c r="H16" s="620">
        <v>284004.63599999982</v>
      </c>
      <c r="I16" s="177">
        <v>9.362724715219727</v>
      </c>
      <c r="J16" s="611" t="s">
        <v>1416</v>
      </c>
    </row>
    <row r="17" spans="1:10" s="164" customFormat="1" ht="12" customHeight="1">
      <c r="A17" s="611" t="s">
        <v>1417</v>
      </c>
      <c r="B17" s="620">
        <v>104239.11900000004</v>
      </c>
      <c r="C17" s="620">
        <v>76021.708999999959</v>
      </c>
      <c r="D17" s="620">
        <v>89692.392999999982</v>
      </c>
      <c r="E17" s="620">
        <v>79388.560999999987</v>
      </c>
      <c r="F17" s="620">
        <v>88491.18299999999</v>
      </c>
      <c r="G17" s="620">
        <v>86545.826999999976</v>
      </c>
      <c r="H17" s="620">
        <v>94087.266999999993</v>
      </c>
      <c r="I17" s="177">
        <v>10.610472463935423</v>
      </c>
      <c r="J17" s="611" t="s">
        <v>1418</v>
      </c>
    </row>
    <row r="18" spans="1:10" s="164" customFormat="1" ht="12" customHeight="1">
      <c r="A18" s="611" t="s">
        <v>1419</v>
      </c>
      <c r="B18" s="620">
        <v>146561.79499999998</v>
      </c>
      <c r="C18" s="620">
        <v>134731.56099999996</v>
      </c>
      <c r="D18" s="620">
        <v>151278.04800000007</v>
      </c>
      <c r="E18" s="620">
        <v>139398.69399999999</v>
      </c>
      <c r="F18" s="620">
        <v>144465.37000000002</v>
      </c>
      <c r="G18" s="620">
        <v>132833.86899999998</v>
      </c>
      <c r="H18" s="620">
        <v>127004.63899999997</v>
      </c>
      <c r="I18" s="177">
        <v>-0.71937671607690845</v>
      </c>
      <c r="J18" s="611" t="s">
        <v>1420</v>
      </c>
    </row>
    <row r="19" spans="1:10" s="164" customFormat="1" ht="12" customHeight="1">
      <c r="A19" s="611" t="s">
        <v>1421</v>
      </c>
      <c r="B19" s="620">
        <v>878999.16200000059</v>
      </c>
      <c r="C19" s="620">
        <v>702186.99799999886</v>
      </c>
      <c r="D19" s="620">
        <v>794749.08000000007</v>
      </c>
      <c r="E19" s="620">
        <v>811352.32800000033</v>
      </c>
      <c r="F19" s="620">
        <v>736172.51100000006</v>
      </c>
      <c r="G19" s="620">
        <v>729942.16899999976</v>
      </c>
      <c r="H19" s="620">
        <v>734865.17900000059</v>
      </c>
      <c r="I19" s="177">
        <v>-2.8225533577766413</v>
      </c>
      <c r="J19" s="611" t="s">
        <v>1422</v>
      </c>
    </row>
    <row r="20" spans="1:10" s="164" customFormat="1" ht="12" customHeight="1">
      <c r="A20" s="611" t="s">
        <v>1423</v>
      </c>
      <c r="B20" s="620">
        <v>1687496.736</v>
      </c>
      <c r="C20" s="620">
        <v>1616817.4969999993</v>
      </c>
      <c r="D20" s="620">
        <v>1717324.3330000001</v>
      </c>
      <c r="E20" s="620">
        <v>1571554.6159999997</v>
      </c>
      <c r="F20" s="620">
        <v>1706750.4689999993</v>
      </c>
      <c r="G20" s="620">
        <v>1634092.4519999993</v>
      </c>
      <c r="H20" s="620">
        <v>1583130.5989999997</v>
      </c>
      <c r="I20" s="177">
        <v>-1.3514596157170757</v>
      </c>
      <c r="J20" s="611" t="s">
        <v>1424</v>
      </c>
    </row>
    <row r="21" spans="1:10" s="164" customFormat="1" ht="13.5" customHeight="1">
      <c r="A21" s="692" t="s">
        <v>1425</v>
      </c>
      <c r="B21" s="620">
        <v>1412854.0020000003</v>
      </c>
      <c r="C21" s="620">
        <v>1238593.4619999991</v>
      </c>
      <c r="D21" s="620">
        <v>1390306.5030000005</v>
      </c>
      <c r="E21" s="620">
        <v>1234182.284</v>
      </c>
      <c r="F21" s="620">
        <v>1387905.2740000004</v>
      </c>
      <c r="G21" s="620">
        <v>1330700.2980000007</v>
      </c>
      <c r="H21" s="620">
        <v>1074782.6839999999</v>
      </c>
      <c r="I21" s="177">
        <v>14.64524700774929</v>
      </c>
      <c r="J21" s="611" t="s">
        <v>1426</v>
      </c>
    </row>
    <row r="22" spans="1:10" s="164" customFormat="1" ht="11.25" customHeight="1">
      <c r="A22" s="611" t="s">
        <v>1427</v>
      </c>
      <c r="B22" s="620">
        <v>262228.93400000012</v>
      </c>
      <c r="C22" s="620">
        <v>237019.48299999986</v>
      </c>
      <c r="D22" s="620">
        <v>255814.1970000001</v>
      </c>
      <c r="E22" s="620">
        <v>228071.13800000006</v>
      </c>
      <c r="F22" s="620">
        <v>240378.52000000002</v>
      </c>
      <c r="G22" s="620">
        <v>234472.66300000009</v>
      </c>
      <c r="H22" s="620">
        <v>228693.41899999997</v>
      </c>
      <c r="I22" s="177">
        <v>12.542043033629227</v>
      </c>
      <c r="J22" s="611" t="s">
        <v>1428</v>
      </c>
    </row>
    <row r="23" spans="1:10" s="164" customFormat="1" ht="12" customHeight="1" thickBot="1">
      <c r="A23" s="611" t="s">
        <v>1429</v>
      </c>
      <c r="B23" s="620">
        <v>362212.84200000053</v>
      </c>
      <c r="C23" s="620">
        <v>314211.11000000004</v>
      </c>
      <c r="D23" s="620">
        <v>323511.49099999969</v>
      </c>
      <c r="E23" s="620">
        <v>305523.4690000001</v>
      </c>
      <c r="F23" s="620">
        <v>341407.4639999998</v>
      </c>
      <c r="G23" s="620">
        <v>307825.78200000006</v>
      </c>
      <c r="H23" s="620">
        <v>313122.87799999979</v>
      </c>
      <c r="I23" s="177">
        <v>15.246538987871162</v>
      </c>
      <c r="J23" s="611" t="s">
        <v>1430</v>
      </c>
    </row>
    <row r="24" spans="1:10" s="164" customFormat="1" ht="12" customHeight="1" thickBot="1">
      <c r="A24" s="613"/>
      <c r="B24" s="924" t="s">
        <v>1431</v>
      </c>
      <c r="C24" s="924"/>
      <c r="D24" s="924"/>
      <c r="E24" s="924"/>
      <c r="F24" s="924"/>
      <c r="G24" s="924"/>
      <c r="H24" s="924"/>
      <c r="I24" s="925" t="s">
        <v>1432</v>
      </c>
      <c r="J24" s="613"/>
    </row>
    <row r="25" spans="1:10" s="164" customFormat="1" ht="34.5" customHeight="1" thickBot="1">
      <c r="A25" s="613"/>
      <c r="B25" s="185" t="s">
        <v>1386</v>
      </c>
      <c r="C25" s="185" t="s">
        <v>1387</v>
      </c>
      <c r="D25" s="185" t="s">
        <v>1433</v>
      </c>
      <c r="E25" s="185" t="s">
        <v>1434</v>
      </c>
      <c r="F25" s="185" t="s">
        <v>1390</v>
      </c>
      <c r="G25" s="185" t="s">
        <v>1435</v>
      </c>
      <c r="H25" s="185" t="s">
        <v>1392</v>
      </c>
      <c r="I25" s="925"/>
      <c r="J25" s="613"/>
    </row>
    <row r="26" spans="1:10" s="164" customFormat="1" ht="12" customHeight="1">
      <c r="A26" s="614" t="s">
        <v>1436</v>
      </c>
      <c r="B26" s="615"/>
      <c r="C26" s="615"/>
      <c r="D26" s="615"/>
      <c r="E26" s="615"/>
      <c r="F26" s="615"/>
      <c r="G26" s="615"/>
      <c r="H26" s="615"/>
      <c r="I26" s="616"/>
      <c r="J26" s="613"/>
    </row>
    <row r="27" spans="1:10" s="164" customFormat="1" ht="12" customHeight="1">
      <c r="A27" s="617" t="s">
        <v>1437</v>
      </c>
      <c r="B27" s="618"/>
      <c r="C27" s="618"/>
      <c r="D27" s="618"/>
      <c r="E27" s="618"/>
      <c r="F27" s="618"/>
      <c r="G27" s="618"/>
      <c r="H27" s="618"/>
      <c r="I27" s="616"/>
      <c r="J27" s="613"/>
    </row>
    <row r="28" spans="1:10" s="164" customFormat="1" ht="12" customHeight="1">
      <c r="A28" s="619"/>
      <c r="B28" s="619"/>
      <c r="C28" s="619"/>
      <c r="D28" s="619"/>
      <c r="E28" s="619"/>
      <c r="F28" s="619"/>
      <c r="G28" s="619"/>
      <c r="H28" s="619"/>
      <c r="I28" s="616"/>
      <c r="J28" s="613"/>
    </row>
    <row r="29" spans="1:10" s="349" customFormat="1" ht="12" customHeight="1">
      <c r="A29" s="1009" t="s">
        <v>1438</v>
      </c>
      <c r="B29" s="1009"/>
      <c r="C29" s="1009"/>
      <c r="D29" s="1009"/>
      <c r="E29" s="1009"/>
      <c r="F29" s="1009"/>
      <c r="G29" s="1009"/>
      <c r="H29" s="1009"/>
      <c r="I29" s="1009"/>
      <c r="J29" s="1009"/>
    </row>
    <row r="30" spans="1:10" s="164" customFormat="1" ht="12" customHeight="1">
      <c r="A30" s="1009" t="s">
        <v>1439</v>
      </c>
      <c r="B30" s="1009"/>
      <c r="C30" s="1009"/>
      <c r="D30" s="1009"/>
      <c r="E30" s="1009"/>
      <c r="F30" s="1009"/>
      <c r="G30" s="1009"/>
      <c r="H30" s="1009"/>
      <c r="I30" s="1009"/>
      <c r="J30" s="1009"/>
    </row>
    <row r="31" spans="1:10" s="164" customFormat="1"/>
    <row r="32" spans="1:10">
      <c r="A32" s="164"/>
      <c r="B32" s="164"/>
      <c r="C32" s="164"/>
      <c r="D32" s="164"/>
      <c r="E32" s="164"/>
      <c r="F32" s="164"/>
      <c r="G32" s="164"/>
      <c r="H32" s="164"/>
      <c r="I32" s="164"/>
      <c r="J32" s="164"/>
    </row>
    <row r="33" spans="1:9">
      <c r="A33" s="164"/>
      <c r="B33" s="164"/>
      <c r="C33" s="164"/>
      <c r="D33" s="164"/>
      <c r="E33" s="164"/>
      <c r="F33" s="164"/>
      <c r="G33" s="164"/>
      <c r="H33" s="164"/>
      <c r="I33" s="164"/>
    </row>
    <row r="34" spans="1:9">
      <c r="A34" s="164"/>
      <c r="B34" s="164"/>
      <c r="C34" s="164"/>
      <c r="D34" s="164"/>
      <c r="E34" s="164"/>
      <c r="F34" s="164"/>
      <c r="G34" s="164"/>
      <c r="H34" s="164"/>
      <c r="I34" s="164"/>
    </row>
    <row r="35" spans="1:9">
      <c r="A35" s="164"/>
      <c r="B35" s="164"/>
      <c r="C35" s="164"/>
      <c r="D35" s="164"/>
      <c r="E35" s="164"/>
      <c r="F35" s="164"/>
      <c r="G35" s="164"/>
      <c r="H35" s="164"/>
      <c r="I35" s="164"/>
    </row>
    <row r="36" spans="1:9">
      <c r="A36" s="164"/>
      <c r="B36" s="164"/>
      <c r="C36" s="164"/>
      <c r="D36" s="164"/>
      <c r="E36" s="164"/>
      <c r="F36" s="164"/>
      <c r="G36" s="164"/>
      <c r="H36" s="164"/>
      <c r="I36" s="164"/>
    </row>
    <row r="37" spans="1:9">
      <c r="A37" s="164"/>
      <c r="B37" s="164"/>
      <c r="C37" s="164"/>
      <c r="D37" s="164"/>
      <c r="E37" s="164"/>
      <c r="F37" s="164"/>
      <c r="G37" s="164"/>
      <c r="H37" s="164"/>
      <c r="I37" s="164"/>
    </row>
    <row r="38" spans="1:9">
      <c r="A38" s="164"/>
      <c r="B38" s="164"/>
      <c r="C38" s="164"/>
      <c r="D38" s="164"/>
      <c r="E38" s="164"/>
      <c r="F38" s="164"/>
      <c r="G38" s="164"/>
      <c r="H38" s="164"/>
      <c r="I38" s="164"/>
    </row>
    <row r="39" spans="1:9">
      <c r="A39" s="164"/>
      <c r="B39" s="164"/>
      <c r="C39" s="164"/>
      <c r="D39" s="164"/>
      <c r="E39" s="164"/>
      <c r="F39" s="164"/>
      <c r="G39" s="164"/>
      <c r="H39" s="164"/>
      <c r="I39" s="164"/>
    </row>
    <row r="40" spans="1:9">
      <c r="A40" s="164"/>
      <c r="B40" s="164"/>
      <c r="C40" s="164"/>
      <c r="D40" s="164"/>
      <c r="E40" s="164"/>
      <c r="F40" s="164"/>
      <c r="G40" s="164"/>
      <c r="H40" s="164"/>
      <c r="I40" s="164"/>
    </row>
    <row r="41" spans="1:9">
      <c r="A41" s="164"/>
      <c r="B41" s="164"/>
      <c r="C41" s="164"/>
      <c r="D41" s="164"/>
      <c r="E41" s="164"/>
      <c r="F41" s="164"/>
      <c r="G41" s="164"/>
      <c r="H41" s="164"/>
      <c r="I41" s="164"/>
    </row>
    <row r="42" spans="1:9">
      <c r="A42" s="164"/>
      <c r="B42" s="164"/>
      <c r="C42" s="164"/>
      <c r="D42" s="164"/>
      <c r="E42" s="164"/>
      <c r="F42" s="164"/>
      <c r="G42" s="164"/>
      <c r="H42" s="164"/>
      <c r="I42" s="164"/>
    </row>
    <row r="43" spans="1:9">
      <c r="A43" s="164"/>
      <c r="B43" s="164"/>
      <c r="C43" s="164"/>
      <c r="D43" s="164"/>
      <c r="E43" s="164"/>
      <c r="F43" s="164"/>
      <c r="G43" s="164"/>
      <c r="H43" s="164"/>
      <c r="I43" s="164"/>
    </row>
    <row r="44" spans="1:9">
      <c r="A44" s="164"/>
      <c r="B44" s="164"/>
      <c r="C44" s="164"/>
      <c r="D44" s="164"/>
      <c r="E44" s="164"/>
      <c r="F44" s="164"/>
      <c r="G44" s="164"/>
      <c r="H44" s="164"/>
      <c r="I44" s="164"/>
    </row>
    <row r="45" spans="1:9">
      <c r="A45" s="164"/>
      <c r="B45" s="164"/>
      <c r="C45" s="164"/>
      <c r="D45" s="164"/>
      <c r="E45" s="164"/>
      <c r="F45" s="164"/>
      <c r="G45" s="164"/>
      <c r="H45" s="164"/>
      <c r="I45" s="164"/>
    </row>
    <row r="46" spans="1:9">
      <c r="A46" s="164"/>
      <c r="B46" s="164"/>
      <c r="C46" s="164"/>
      <c r="D46" s="164"/>
      <c r="E46" s="164"/>
      <c r="F46" s="164"/>
      <c r="G46" s="164"/>
      <c r="H46" s="164"/>
      <c r="I46" s="164"/>
    </row>
    <row r="47" spans="1:9">
      <c r="A47" s="164"/>
      <c r="B47" s="164"/>
      <c r="C47" s="164"/>
      <c r="D47" s="164"/>
      <c r="E47" s="164"/>
      <c r="F47" s="164"/>
      <c r="G47" s="164"/>
      <c r="H47" s="164"/>
      <c r="I47" s="164"/>
    </row>
    <row r="48" spans="1:9">
      <c r="A48" s="164"/>
      <c r="B48" s="164"/>
      <c r="C48" s="164"/>
      <c r="D48" s="164"/>
      <c r="E48" s="164"/>
      <c r="F48" s="164"/>
      <c r="G48" s="164"/>
      <c r="H48" s="164"/>
      <c r="I48" s="164"/>
    </row>
    <row r="49" spans="1:9">
      <c r="A49" s="164"/>
      <c r="B49" s="164"/>
      <c r="C49" s="164"/>
      <c r="D49" s="164"/>
      <c r="E49" s="164"/>
      <c r="F49" s="164"/>
      <c r="G49" s="164"/>
      <c r="H49" s="164"/>
      <c r="I49" s="164"/>
    </row>
    <row r="50" spans="1:9">
      <c r="A50" s="164"/>
      <c r="B50" s="164"/>
      <c r="C50" s="164"/>
      <c r="D50" s="164"/>
      <c r="E50" s="164"/>
      <c r="F50" s="164"/>
      <c r="G50" s="164"/>
      <c r="H50" s="164"/>
      <c r="I50" s="164"/>
    </row>
    <row r="51" spans="1:9">
      <c r="A51" s="164"/>
      <c r="B51" s="164"/>
      <c r="C51" s="164"/>
      <c r="D51" s="164"/>
      <c r="E51" s="164"/>
      <c r="F51" s="164"/>
      <c r="G51" s="164"/>
      <c r="H51" s="164"/>
      <c r="I51" s="164"/>
    </row>
    <row r="52" spans="1:9">
      <c r="A52" s="164"/>
      <c r="B52" s="164"/>
      <c r="C52" s="164"/>
      <c r="D52" s="164"/>
      <c r="E52" s="164"/>
      <c r="F52" s="164"/>
      <c r="G52" s="164"/>
      <c r="H52" s="164"/>
      <c r="I52" s="164"/>
    </row>
    <row r="53" spans="1:9">
      <c r="A53" s="164"/>
      <c r="B53" s="164"/>
      <c r="C53" s="164"/>
      <c r="D53" s="164"/>
      <c r="E53" s="164"/>
      <c r="F53" s="164"/>
      <c r="G53" s="164"/>
      <c r="H53" s="164"/>
      <c r="I53" s="164"/>
    </row>
    <row r="54" spans="1:9">
      <c r="A54" s="164"/>
      <c r="B54" s="164"/>
      <c r="C54" s="164"/>
      <c r="D54" s="164"/>
      <c r="E54" s="164"/>
      <c r="F54" s="164"/>
      <c r="G54" s="164"/>
      <c r="H54" s="164"/>
      <c r="I54" s="164"/>
    </row>
    <row r="55" spans="1:9">
      <c r="A55" s="164"/>
      <c r="B55" s="164"/>
      <c r="C55" s="164"/>
      <c r="D55" s="164"/>
      <c r="E55" s="164"/>
      <c r="F55" s="164"/>
      <c r="G55" s="164"/>
      <c r="H55" s="164"/>
      <c r="I55" s="164"/>
    </row>
    <row r="56" spans="1:9">
      <c r="A56" s="164"/>
      <c r="B56" s="164"/>
      <c r="C56" s="164"/>
      <c r="D56" s="164"/>
      <c r="E56" s="164"/>
      <c r="F56" s="164"/>
      <c r="G56" s="164"/>
      <c r="H56" s="164"/>
      <c r="I56" s="164"/>
    </row>
    <row r="57" spans="1:9">
      <c r="A57" s="164"/>
      <c r="B57" s="164"/>
      <c r="C57" s="164"/>
      <c r="D57" s="164"/>
      <c r="E57" s="164"/>
      <c r="F57" s="164"/>
      <c r="G57" s="164"/>
      <c r="H57" s="164"/>
      <c r="I57" s="164"/>
    </row>
    <row r="58" spans="1:9">
      <c r="A58" s="164"/>
      <c r="B58" s="164"/>
      <c r="C58" s="164"/>
      <c r="D58" s="164"/>
      <c r="E58" s="164"/>
      <c r="F58" s="164"/>
      <c r="G58" s="164"/>
      <c r="H58" s="164"/>
      <c r="I58" s="164"/>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6DB79-CD34-4579-9CF2-BB95F7CE37E2}">
  <dimension ref="A1:IV60"/>
  <sheetViews>
    <sheetView showGridLines="0" topLeftCell="A39" workbookViewId="0">
      <selection sqref="A1:J1"/>
    </sheetView>
  </sheetViews>
  <sheetFormatPr defaultRowHeight="12.75"/>
  <cols>
    <col min="1" max="1" width="58.140625" style="5" customWidth="1"/>
    <col min="2" max="9" width="9.42578125" style="5" customWidth="1"/>
    <col min="10" max="10" width="74.42578125" style="5" bestFit="1" customWidth="1"/>
    <col min="11" max="21" width="9.140625" style="5"/>
    <col min="22" max="22" width="13.5703125" style="5" bestFit="1" customWidth="1"/>
    <col min="23" max="28" width="12.5703125" style="5" bestFit="1" customWidth="1"/>
    <col min="29" max="256" width="9.140625" style="5"/>
  </cols>
  <sheetData>
    <row r="1" spans="1:256">
      <c r="A1" s="889" t="s">
        <v>53</v>
      </c>
      <c r="B1" s="889"/>
      <c r="C1" s="889"/>
      <c r="D1" s="889"/>
      <c r="E1" s="889"/>
      <c r="F1" s="889"/>
      <c r="G1" s="889"/>
      <c r="H1" s="889"/>
      <c r="I1" s="889"/>
      <c r="J1" s="889"/>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90" t="s">
        <v>54</v>
      </c>
      <c r="B2" s="890"/>
      <c r="C2" s="890"/>
      <c r="D2" s="890"/>
      <c r="E2" s="890"/>
      <c r="F2" s="890"/>
      <c r="G2" s="890"/>
      <c r="H2" s="890"/>
      <c r="I2" s="890"/>
      <c r="J2" s="890"/>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4" spans="1:256" ht="13.5" thickBot="1">
      <c r="I4" s="33" t="s">
        <v>55</v>
      </c>
    </row>
    <row r="5" spans="1:256" ht="13.5" thickBot="1">
      <c r="A5" s="10" t="s">
        <v>2</v>
      </c>
      <c r="B5" s="896" t="s">
        <v>3</v>
      </c>
      <c r="C5" s="896"/>
      <c r="D5" s="896"/>
      <c r="E5" s="896"/>
      <c r="F5" s="896"/>
      <c r="G5" s="896"/>
      <c r="H5" s="896"/>
      <c r="I5" s="896"/>
      <c r="J5" s="10" t="s">
        <v>4</v>
      </c>
    </row>
    <row r="6" spans="1:256" ht="23.25" thickBot="1">
      <c r="A6" s="7"/>
      <c r="B6" s="11" t="s">
        <v>5</v>
      </c>
      <c r="C6" s="11" t="s">
        <v>6</v>
      </c>
      <c r="D6" s="11" t="s">
        <v>7</v>
      </c>
      <c r="E6" s="11" t="s">
        <v>8</v>
      </c>
      <c r="F6" s="11" t="s">
        <v>9</v>
      </c>
      <c r="G6" s="11" t="s">
        <v>10</v>
      </c>
      <c r="H6" s="11" t="s">
        <v>11</v>
      </c>
      <c r="I6" s="11" t="s">
        <v>12</v>
      </c>
      <c r="J6" s="7"/>
    </row>
    <row r="7" spans="1:256" ht="38.25">
      <c r="A7" s="12" t="s">
        <v>56</v>
      </c>
      <c r="D7" s="35"/>
      <c r="E7" s="35"/>
      <c r="F7" s="35"/>
      <c r="G7" s="35"/>
      <c r="H7" s="35"/>
      <c r="I7" s="35"/>
      <c r="J7" s="12" t="s">
        <v>57</v>
      </c>
    </row>
    <row r="8" spans="1:256">
      <c r="A8" s="14" t="s">
        <v>58</v>
      </c>
      <c r="B8" s="15">
        <v>1156.57</v>
      </c>
      <c r="C8" s="15">
        <v>1160.1510000000001</v>
      </c>
      <c r="D8" s="15">
        <v>1165.2729999999999</v>
      </c>
      <c r="E8" s="15">
        <v>1166.83</v>
      </c>
      <c r="F8" s="15">
        <v>1164.673</v>
      </c>
      <c r="G8" s="15">
        <v>1158.759</v>
      </c>
      <c r="H8" s="15">
        <v>1141.636</v>
      </c>
      <c r="I8" s="15">
        <v>1135.7049999999999</v>
      </c>
      <c r="J8" s="14" t="s">
        <v>59</v>
      </c>
      <c r="K8" s="7"/>
      <c r="L8" s="7"/>
      <c r="M8" s="7"/>
      <c r="N8" s="7"/>
      <c r="O8" s="7"/>
      <c r="P8" s="7"/>
      <c r="Q8" s="7"/>
      <c r="R8" s="7"/>
      <c r="S8" s="7"/>
      <c r="T8" s="7"/>
      <c r="U8" s="7"/>
      <c r="V8" s="36"/>
      <c r="W8" s="36"/>
      <c r="X8" s="36"/>
      <c r="Y8" s="36"/>
      <c r="Z8" s="36"/>
      <c r="AA8" s="36"/>
      <c r="AB8" s="36"/>
      <c r="AC8" s="3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row>
    <row r="9" spans="1:256">
      <c r="A9" s="14" t="s">
        <v>60</v>
      </c>
      <c r="B9" s="15">
        <v>7060.3069999999998</v>
      </c>
      <c r="C9" s="15">
        <v>6969.63</v>
      </c>
      <c r="D9" s="15">
        <v>7143.8090000000002</v>
      </c>
      <c r="E9" s="15">
        <v>7038.0690000000004</v>
      </c>
      <c r="F9" s="15">
        <v>6969.8969999999999</v>
      </c>
      <c r="G9" s="15">
        <v>7014.9380000000001</v>
      </c>
      <c r="H9" s="15">
        <v>6977.1660000000002</v>
      </c>
      <c r="I9" s="15">
        <v>6967.5450000000001</v>
      </c>
      <c r="J9" s="14" t="s">
        <v>61</v>
      </c>
      <c r="K9" s="7"/>
      <c r="L9" s="7"/>
      <c r="M9" s="7"/>
      <c r="N9" s="7"/>
      <c r="O9" s="7"/>
      <c r="P9" s="7"/>
      <c r="Q9" s="7"/>
      <c r="R9" s="7"/>
      <c r="S9" s="7"/>
      <c r="T9" s="7"/>
      <c r="U9" s="7"/>
      <c r="V9" s="36"/>
      <c r="W9" s="36"/>
      <c r="X9" s="36"/>
      <c r="Y9" s="36"/>
      <c r="Z9" s="36"/>
      <c r="AA9" s="36"/>
      <c r="AB9" s="36"/>
      <c r="AC9" s="3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row>
    <row r="10" spans="1:256">
      <c r="A10" s="14" t="s">
        <v>62</v>
      </c>
      <c r="B10" s="15">
        <v>1454.297</v>
      </c>
      <c r="C10" s="15">
        <v>1483.308</v>
      </c>
      <c r="D10" s="15">
        <v>1474.79</v>
      </c>
      <c r="E10" s="15">
        <v>1437.125</v>
      </c>
      <c r="F10" s="15">
        <v>1433.81</v>
      </c>
      <c r="G10" s="15">
        <v>1436.7049999999999</v>
      </c>
      <c r="H10" s="15">
        <v>1441.635</v>
      </c>
      <c r="I10" s="15">
        <v>1390.615</v>
      </c>
      <c r="J10" s="14" t="s">
        <v>63</v>
      </c>
      <c r="K10" s="7"/>
      <c r="L10" s="7"/>
      <c r="M10" s="7"/>
      <c r="N10" s="7"/>
      <c r="O10" s="7"/>
      <c r="P10" s="7"/>
      <c r="Q10" s="7"/>
      <c r="R10" s="7"/>
      <c r="S10" s="7"/>
      <c r="T10" s="7"/>
      <c r="U10" s="7"/>
      <c r="V10" s="36"/>
      <c r="W10" s="36"/>
      <c r="X10" s="36"/>
      <c r="Y10" s="36"/>
      <c r="Z10" s="36"/>
      <c r="AA10" s="36"/>
      <c r="AB10" s="36"/>
      <c r="AC10" s="3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row>
    <row r="11" spans="1:256">
      <c r="A11" s="14" t="s">
        <v>64</v>
      </c>
      <c r="B11" s="15">
        <v>2391.0720000000001</v>
      </c>
      <c r="C11" s="15">
        <v>2355.7809999999999</v>
      </c>
      <c r="D11" s="15">
        <v>2372.59</v>
      </c>
      <c r="E11" s="15">
        <v>2359.0340000000001</v>
      </c>
      <c r="F11" s="15">
        <v>2343.9389999999999</v>
      </c>
      <c r="G11" s="15">
        <v>2349.5230000000001</v>
      </c>
      <c r="H11" s="15">
        <v>2344.7080000000001</v>
      </c>
      <c r="I11" s="15">
        <v>2325.8380000000002</v>
      </c>
      <c r="J11" s="14" t="s">
        <v>65</v>
      </c>
      <c r="K11" s="7"/>
      <c r="L11" s="7"/>
      <c r="M11" s="7"/>
      <c r="N11" s="7"/>
      <c r="O11" s="7"/>
      <c r="P11" s="7"/>
      <c r="Q11" s="7"/>
      <c r="R11" s="7"/>
      <c r="S11" s="7"/>
      <c r="T11" s="7"/>
      <c r="U11" s="7"/>
      <c r="V11" s="36"/>
      <c r="W11" s="36"/>
      <c r="X11" s="36"/>
      <c r="Y11" s="36"/>
      <c r="Z11" s="36"/>
      <c r="AA11" s="36"/>
      <c r="AB11" s="36"/>
      <c r="AC11" s="3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row>
    <row r="12" spans="1:256">
      <c r="A12" s="14" t="s">
        <v>66</v>
      </c>
      <c r="B12" s="15">
        <v>9690.7250000000004</v>
      </c>
      <c r="C12" s="15">
        <v>9527.1710000000003</v>
      </c>
      <c r="D12" s="15">
        <v>9615.4259999999995</v>
      </c>
      <c r="E12" s="15">
        <v>9556.6489999999994</v>
      </c>
      <c r="F12" s="15">
        <v>9495.7829999999994</v>
      </c>
      <c r="G12" s="15">
        <v>9510.6470000000008</v>
      </c>
      <c r="H12" s="15">
        <v>9397.7880000000005</v>
      </c>
      <c r="I12" s="15">
        <v>9383.0220000000008</v>
      </c>
      <c r="J12" s="14" t="s">
        <v>67</v>
      </c>
      <c r="K12" s="7"/>
      <c r="L12" s="7"/>
      <c r="M12" s="7"/>
      <c r="N12" s="7"/>
      <c r="O12" s="7"/>
      <c r="P12" s="7"/>
      <c r="Q12" s="7"/>
      <c r="R12" s="7"/>
      <c r="S12" s="7"/>
      <c r="T12" s="7"/>
      <c r="U12" s="7"/>
      <c r="V12" s="36"/>
      <c r="W12" s="36"/>
      <c r="X12" s="36"/>
      <c r="Y12" s="36"/>
      <c r="Z12" s="36"/>
      <c r="AA12" s="36"/>
      <c r="AB12" s="36"/>
      <c r="AC12" s="3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row>
    <row r="13" spans="1:256">
      <c r="A13" s="14" t="s">
        <v>68</v>
      </c>
      <c r="B13" s="15">
        <v>5108.1589999999997</v>
      </c>
      <c r="C13" s="15">
        <v>5081.8119999999999</v>
      </c>
      <c r="D13" s="15">
        <v>4950.7420000000002</v>
      </c>
      <c r="E13" s="15">
        <v>5036.7610000000004</v>
      </c>
      <c r="F13" s="15">
        <v>4936.348</v>
      </c>
      <c r="G13" s="15">
        <v>4901.335</v>
      </c>
      <c r="H13" s="15">
        <v>4781.027</v>
      </c>
      <c r="I13" s="15">
        <v>4826.6009999999997</v>
      </c>
      <c r="J13" s="14" t="s">
        <v>69</v>
      </c>
      <c r="K13" s="7"/>
      <c r="L13" s="7"/>
      <c r="M13" s="7"/>
      <c r="N13" s="7"/>
      <c r="O13" s="7"/>
      <c r="P13" s="7"/>
      <c r="Q13" s="7"/>
      <c r="R13" s="7"/>
      <c r="S13" s="7"/>
      <c r="T13" s="7"/>
      <c r="U13" s="7"/>
      <c r="V13" s="36"/>
      <c r="W13" s="36"/>
      <c r="X13" s="36"/>
      <c r="Y13" s="36"/>
      <c r="Z13" s="36"/>
      <c r="AA13" s="36"/>
      <c r="AB13" s="36"/>
      <c r="AC13" s="3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row>
    <row r="14" spans="1:256">
      <c r="A14" s="14" t="s">
        <v>70</v>
      </c>
      <c r="B14" s="15">
        <v>9208.9480000000003</v>
      </c>
      <c r="C14" s="15">
        <v>9157.5439999999999</v>
      </c>
      <c r="D14" s="15">
        <v>9131.3160000000007</v>
      </c>
      <c r="E14" s="15">
        <v>9095.6139999999996</v>
      </c>
      <c r="F14" s="15">
        <v>9055.9089999999997</v>
      </c>
      <c r="G14" s="15">
        <v>9018.0830000000005</v>
      </c>
      <c r="H14" s="15">
        <v>8977.9120000000003</v>
      </c>
      <c r="I14" s="15">
        <v>8966.3919999999998</v>
      </c>
      <c r="J14" s="14" t="s">
        <v>71</v>
      </c>
      <c r="K14" s="7"/>
      <c r="L14" s="7"/>
      <c r="M14" s="7"/>
      <c r="N14" s="7"/>
      <c r="O14" s="7"/>
      <c r="P14" s="7"/>
      <c r="Q14" s="7"/>
      <c r="R14" s="7"/>
      <c r="S14" s="7"/>
      <c r="T14" s="7"/>
      <c r="U14" s="7"/>
      <c r="V14" s="36"/>
      <c r="W14" s="36"/>
      <c r="X14" s="36"/>
      <c r="Y14" s="36"/>
      <c r="Z14" s="36"/>
      <c r="AA14" s="36"/>
      <c r="AB14" s="36"/>
      <c r="AC14" s="3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row>
    <row r="15" spans="1:256">
      <c r="A15" s="14" t="s">
        <v>72</v>
      </c>
      <c r="B15" s="15">
        <v>17079.333999999999</v>
      </c>
      <c r="C15" s="15">
        <v>17074.455999999998</v>
      </c>
      <c r="D15" s="15">
        <v>16974.662</v>
      </c>
      <c r="E15" s="15">
        <v>16706.773000000001</v>
      </c>
      <c r="F15" s="15">
        <v>16638.775000000001</v>
      </c>
      <c r="G15" s="15">
        <v>16628.644</v>
      </c>
      <c r="H15" s="15">
        <v>16549.631000000001</v>
      </c>
      <c r="I15" s="15">
        <v>16489.472000000002</v>
      </c>
      <c r="J15" s="14" t="s">
        <v>73</v>
      </c>
      <c r="K15" s="7"/>
      <c r="L15" s="7"/>
      <c r="M15" s="7"/>
      <c r="N15" s="7"/>
      <c r="O15" s="7"/>
      <c r="P15" s="7"/>
      <c r="Q15" s="7"/>
      <c r="R15" s="7"/>
      <c r="S15" s="7"/>
      <c r="T15" s="7"/>
      <c r="U15" s="7"/>
      <c r="V15" s="36"/>
      <c r="W15" s="36"/>
      <c r="X15" s="36"/>
      <c r="Y15" s="36"/>
      <c r="Z15" s="36"/>
      <c r="AA15" s="36"/>
      <c r="AB15" s="36"/>
      <c r="AC15" s="3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row>
    <row r="16" spans="1:256">
      <c r="A16" s="14" t="s">
        <v>74</v>
      </c>
      <c r="B16" s="15">
        <v>53149.411999999997</v>
      </c>
      <c r="C16" s="15">
        <v>52809.853000000003</v>
      </c>
      <c r="D16" s="15">
        <v>52828.608</v>
      </c>
      <c r="E16" s="15">
        <v>52396.855000000003</v>
      </c>
      <c r="F16" s="15">
        <v>52039.133999999998</v>
      </c>
      <c r="G16" s="15">
        <v>52018.633999999998</v>
      </c>
      <c r="H16" s="15">
        <v>51611.502999999997</v>
      </c>
      <c r="I16" s="15">
        <v>51485.19</v>
      </c>
      <c r="J16" s="14" t="s">
        <v>75</v>
      </c>
      <c r="K16" s="7"/>
      <c r="L16" s="7"/>
      <c r="M16" s="7"/>
      <c r="N16" s="7"/>
      <c r="O16" s="7"/>
      <c r="P16" s="7"/>
      <c r="Q16" s="7"/>
      <c r="R16" s="7"/>
      <c r="S16" s="7"/>
      <c r="T16" s="7"/>
      <c r="U16" s="7"/>
      <c r="V16" s="36"/>
      <c r="W16" s="36"/>
      <c r="X16" s="36"/>
      <c r="Y16" s="36"/>
      <c r="Z16" s="36"/>
      <c r="AA16" s="36"/>
      <c r="AB16" s="36"/>
      <c r="AC16" s="3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row>
    <row r="17" spans="1:256">
      <c r="A17" s="14" t="s">
        <v>76</v>
      </c>
      <c r="B17" s="15">
        <v>8263.7090000000007</v>
      </c>
      <c r="C17" s="15">
        <v>8321.8700000000008</v>
      </c>
      <c r="D17" s="15">
        <v>8582.5210000000006</v>
      </c>
      <c r="E17" s="15">
        <v>8128.9629999999997</v>
      </c>
      <c r="F17" s="15">
        <v>8146.7160000000003</v>
      </c>
      <c r="G17" s="15">
        <v>8108.73</v>
      </c>
      <c r="H17" s="15">
        <v>8174.8440000000001</v>
      </c>
      <c r="I17" s="15">
        <v>7958.7539999999999</v>
      </c>
      <c r="J17" s="14" t="s">
        <v>77</v>
      </c>
      <c r="K17" s="7"/>
      <c r="L17" s="7"/>
      <c r="M17" s="7"/>
      <c r="N17" s="7"/>
      <c r="O17" s="7"/>
      <c r="P17" s="7"/>
      <c r="Q17" s="7"/>
      <c r="R17" s="7"/>
      <c r="S17" s="7"/>
      <c r="T17" s="7"/>
      <c r="U17" s="7"/>
      <c r="V17" s="36"/>
      <c r="W17" s="36"/>
      <c r="X17" s="36"/>
      <c r="Y17" s="36"/>
      <c r="Z17" s="36"/>
      <c r="AA17" s="36"/>
      <c r="AB17" s="36"/>
      <c r="AC17" s="3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row>
    <row r="18" spans="1:256">
      <c r="A18" s="19" t="s">
        <v>29</v>
      </c>
      <c r="B18" s="7"/>
      <c r="C18" s="7"/>
      <c r="D18" s="7"/>
      <c r="E18" s="7"/>
      <c r="F18" s="7"/>
      <c r="G18" s="7"/>
      <c r="H18" s="7"/>
      <c r="I18" s="7"/>
      <c r="J18" s="19" t="s">
        <v>30</v>
      </c>
      <c r="V18" s="36"/>
      <c r="W18" s="36"/>
      <c r="X18" s="36"/>
      <c r="Y18" s="36"/>
      <c r="Z18" s="36"/>
      <c r="AA18" s="36"/>
      <c r="AB18" s="36"/>
      <c r="AC18" s="37"/>
    </row>
    <row r="19" spans="1:256">
      <c r="A19" s="14" t="s">
        <v>58</v>
      </c>
      <c r="B19" s="20">
        <v>-0.7</v>
      </c>
      <c r="C19" s="20">
        <v>0.1</v>
      </c>
      <c r="D19" s="20">
        <v>2.1</v>
      </c>
      <c r="E19" s="20">
        <v>2.7</v>
      </c>
      <c r="F19" s="20">
        <v>3.8</v>
      </c>
      <c r="G19" s="20">
        <v>5.2</v>
      </c>
      <c r="H19" s="20">
        <v>6.4</v>
      </c>
      <c r="I19" s="20">
        <v>6.7</v>
      </c>
      <c r="J19" s="14" t="s">
        <v>59</v>
      </c>
      <c r="V19" s="36"/>
      <c r="W19" s="36"/>
      <c r="X19" s="36"/>
      <c r="Y19" s="36"/>
      <c r="Z19" s="36"/>
      <c r="AA19" s="36"/>
      <c r="AB19" s="36"/>
      <c r="AC19" s="37"/>
    </row>
    <row r="20" spans="1:256">
      <c r="A20" s="14" t="s">
        <v>60</v>
      </c>
      <c r="B20" s="20">
        <v>1.3</v>
      </c>
      <c r="C20" s="20">
        <v>-0.6</v>
      </c>
      <c r="D20" s="20">
        <v>2.4</v>
      </c>
      <c r="E20" s="20">
        <v>1</v>
      </c>
      <c r="F20" s="20">
        <v>-1</v>
      </c>
      <c r="G20" s="20">
        <v>-1.8</v>
      </c>
      <c r="H20" s="20">
        <v>-2.1</v>
      </c>
      <c r="I20" s="20">
        <v>-3</v>
      </c>
      <c r="J20" s="14" t="s">
        <v>61</v>
      </c>
      <c r="V20" s="36"/>
      <c r="W20" s="36"/>
      <c r="X20" s="36"/>
      <c r="Y20" s="36"/>
      <c r="Z20" s="36"/>
      <c r="AA20" s="36"/>
      <c r="AB20" s="36"/>
      <c r="AC20" s="37"/>
    </row>
    <row r="21" spans="1:256">
      <c r="A21" s="14" t="s">
        <v>62</v>
      </c>
      <c r="B21" s="20">
        <v>1.4</v>
      </c>
      <c r="C21" s="20">
        <v>3.2</v>
      </c>
      <c r="D21" s="20">
        <v>2.2999999999999998</v>
      </c>
      <c r="E21" s="20">
        <v>3.3</v>
      </c>
      <c r="F21" s="20">
        <v>6.6</v>
      </c>
      <c r="G21" s="20">
        <v>10.3</v>
      </c>
      <c r="H21" s="20">
        <v>18.5</v>
      </c>
      <c r="I21" s="20">
        <v>15.4</v>
      </c>
      <c r="J21" s="14" t="s">
        <v>63</v>
      </c>
      <c r="V21" s="36"/>
      <c r="W21" s="36"/>
      <c r="X21" s="36"/>
      <c r="Y21" s="36"/>
      <c r="Z21" s="36"/>
      <c r="AA21" s="36"/>
      <c r="AB21" s="36"/>
      <c r="AC21" s="37"/>
    </row>
    <row r="22" spans="1:256">
      <c r="A22" s="14" t="s">
        <v>64</v>
      </c>
      <c r="B22" s="20">
        <v>2</v>
      </c>
      <c r="C22" s="20">
        <v>0.3</v>
      </c>
      <c r="D22" s="20">
        <v>1.2</v>
      </c>
      <c r="E22" s="20">
        <v>1.4</v>
      </c>
      <c r="F22" s="20">
        <v>1.5</v>
      </c>
      <c r="G22" s="20">
        <v>2.6</v>
      </c>
      <c r="H22" s="20">
        <v>3.7</v>
      </c>
      <c r="I22" s="20">
        <v>4.5</v>
      </c>
      <c r="J22" s="14" t="s">
        <v>65</v>
      </c>
      <c r="V22" s="36"/>
      <c r="W22" s="36"/>
      <c r="X22" s="36"/>
      <c r="Y22" s="36"/>
      <c r="Z22" s="36"/>
      <c r="AA22" s="36"/>
      <c r="AB22" s="36"/>
      <c r="AC22" s="37"/>
    </row>
    <row r="23" spans="1:256">
      <c r="A23" s="14" t="s">
        <v>66</v>
      </c>
      <c r="B23" s="20">
        <v>2.1</v>
      </c>
      <c r="C23" s="20">
        <v>0.2</v>
      </c>
      <c r="D23" s="20">
        <v>2.2999999999999998</v>
      </c>
      <c r="E23" s="20">
        <v>1.9</v>
      </c>
      <c r="F23" s="20">
        <v>0.4</v>
      </c>
      <c r="G23" s="20">
        <v>1.9</v>
      </c>
      <c r="H23" s="20">
        <v>1.3</v>
      </c>
      <c r="I23" s="20">
        <v>2</v>
      </c>
      <c r="J23" s="14" t="s">
        <v>67</v>
      </c>
      <c r="V23" s="36"/>
      <c r="W23" s="36"/>
      <c r="X23" s="36"/>
      <c r="Y23" s="36"/>
      <c r="Z23" s="36"/>
      <c r="AA23" s="36"/>
      <c r="AB23" s="36"/>
      <c r="AC23" s="37"/>
    </row>
    <row r="24" spans="1:256">
      <c r="A24" s="14" t="s">
        <v>68</v>
      </c>
      <c r="B24" s="20">
        <v>3.5</v>
      </c>
      <c r="C24" s="20">
        <v>3.7</v>
      </c>
      <c r="D24" s="20">
        <v>3.5</v>
      </c>
      <c r="E24" s="20">
        <v>4.4000000000000004</v>
      </c>
      <c r="F24" s="20">
        <v>2.7</v>
      </c>
      <c r="G24" s="20">
        <v>-0.5</v>
      </c>
      <c r="H24" s="20">
        <v>1.7</v>
      </c>
      <c r="I24" s="20">
        <v>2.5</v>
      </c>
      <c r="J24" s="14" t="s">
        <v>69</v>
      </c>
      <c r="V24" s="36"/>
      <c r="W24" s="36"/>
      <c r="X24" s="36"/>
      <c r="Y24" s="36"/>
      <c r="Z24" s="36"/>
      <c r="AA24" s="36"/>
      <c r="AB24" s="36"/>
      <c r="AC24" s="37"/>
    </row>
    <row r="25" spans="1:256">
      <c r="A25" s="14" t="s">
        <v>70</v>
      </c>
      <c r="B25" s="20">
        <v>1.7</v>
      </c>
      <c r="C25" s="20">
        <v>1.5</v>
      </c>
      <c r="D25" s="20">
        <v>1.7</v>
      </c>
      <c r="E25" s="20">
        <v>1.4</v>
      </c>
      <c r="F25" s="20">
        <v>1.5</v>
      </c>
      <c r="G25" s="20">
        <v>1.5</v>
      </c>
      <c r="H25" s="20">
        <v>1.4</v>
      </c>
      <c r="I25" s="20">
        <v>1.8</v>
      </c>
      <c r="J25" s="14" t="s">
        <v>71</v>
      </c>
      <c r="V25" s="36"/>
      <c r="W25" s="36"/>
      <c r="X25" s="36"/>
      <c r="Y25" s="36"/>
      <c r="Z25" s="36"/>
      <c r="AA25" s="36"/>
      <c r="AB25" s="36"/>
      <c r="AC25" s="37"/>
    </row>
    <row r="26" spans="1:256">
      <c r="A26" s="14" t="s">
        <v>72</v>
      </c>
      <c r="B26" s="20">
        <v>2.6</v>
      </c>
      <c r="C26" s="20">
        <v>2.7</v>
      </c>
      <c r="D26" s="20">
        <v>2.6</v>
      </c>
      <c r="E26" s="20">
        <v>1.3</v>
      </c>
      <c r="F26" s="20">
        <v>1.4</v>
      </c>
      <c r="G26" s="20">
        <v>2.2999999999999998</v>
      </c>
      <c r="H26" s="20">
        <v>2.2999999999999998</v>
      </c>
      <c r="I26" s="20">
        <v>3.6</v>
      </c>
      <c r="J26" s="14" t="s">
        <v>73</v>
      </c>
      <c r="V26" s="36"/>
      <c r="W26" s="36"/>
      <c r="X26" s="36"/>
      <c r="Y26" s="36"/>
      <c r="Z26" s="36"/>
      <c r="AA26" s="36"/>
      <c r="AB26" s="36"/>
      <c r="AC26" s="37"/>
    </row>
    <row r="27" spans="1:256">
      <c r="A27" s="14" t="s">
        <v>74</v>
      </c>
      <c r="B27" s="20">
        <v>2.1</v>
      </c>
      <c r="C27" s="20">
        <v>1.5</v>
      </c>
      <c r="D27" s="20">
        <v>2.4</v>
      </c>
      <c r="E27" s="20">
        <v>1.8</v>
      </c>
      <c r="F27" s="20">
        <v>1.2</v>
      </c>
      <c r="G27" s="20">
        <v>1.5</v>
      </c>
      <c r="H27" s="20">
        <v>1.8</v>
      </c>
      <c r="I27" s="20">
        <v>2.2999999999999998</v>
      </c>
      <c r="J27" s="14" t="s">
        <v>75</v>
      </c>
      <c r="V27" s="36"/>
      <c r="W27" s="36"/>
      <c r="X27" s="36"/>
      <c r="Y27" s="36"/>
      <c r="Z27" s="36"/>
      <c r="AA27" s="36"/>
      <c r="AB27" s="36"/>
      <c r="AC27" s="37"/>
    </row>
    <row r="28" spans="1:256">
      <c r="A28" s="14" t="s">
        <v>76</v>
      </c>
      <c r="B28" s="20">
        <v>1.4</v>
      </c>
      <c r="C28" s="20">
        <v>2.6</v>
      </c>
      <c r="D28" s="20">
        <v>5</v>
      </c>
      <c r="E28" s="20">
        <v>2.1</v>
      </c>
      <c r="F28" s="20">
        <v>3.7</v>
      </c>
      <c r="G28" s="20">
        <v>2</v>
      </c>
      <c r="H28" s="20">
        <v>4.5</v>
      </c>
      <c r="I28" s="20">
        <v>1.9</v>
      </c>
      <c r="J28" s="14" t="s">
        <v>77</v>
      </c>
      <c r="V28" s="36"/>
      <c r="W28" s="36"/>
      <c r="X28" s="36"/>
      <c r="Y28" s="36"/>
      <c r="Z28" s="36"/>
      <c r="AA28" s="36"/>
      <c r="AB28" s="36"/>
      <c r="AC28" s="37"/>
    </row>
    <row r="29" spans="1:256" ht="25.5">
      <c r="A29" s="12" t="s">
        <v>78</v>
      </c>
      <c r="B29" s="7"/>
      <c r="C29" s="7"/>
      <c r="D29" s="7"/>
      <c r="E29" s="7"/>
      <c r="F29" s="7"/>
      <c r="G29" s="7"/>
      <c r="H29" s="7"/>
      <c r="I29" s="7"/>
      <c r="J29" s="38" t="s">
        <v>79</v>
      </c>
      <c r="K29" s="7"/>
      <c r="L29" s="7"/>
      <c r="M29" s="7"/>
      <c r="N29" s="7"/>
      <c r="O29" s="7"/>
      <c r="P29" s="7"/>
      <c r="Q29" s="7"/>
      <c r="R29" s="7"/>
      <c r="S29" s="7"/>
      <c r="T29" s="7"/>
      <c r="U29" s="7"/>
      <c r="V29" s="36"/>
      <c r="W29" s="36"/>
      <c r="X29" s="36"/>
      <c r="Y29" s="36"/>
      <c r="Z29" s="36"/>
      <c r="AA29" s="36"/>
      <c r="AB29" s="36"/>
      <c r="AC29" s="3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row>
    <row r="30" spans="1:256">
      <c r="A30" s="14" t="s">
        <v>58</v>
      </c>
      <c r="B30" s="15">
        <v>1359.568</v>
      </c>
      <c r="C30" s="15">
        <v>1368.462</v>
      </c>
      <c r="D30" s="15">
        <v>1380.249</v>
      </c>
      <c r="E30" s="15">
        <v>1394.713</v>
      </c>
      <c r="F30" s="15">
        <v>1413.384</v>
      </c>
      <c r="G30" s="15">
        <v>1435.17</v>
      </c>
      <c r="H30" s="15">
        <v>1451.2529999999999</v>
      </c>
      <c r="I30" s="15">
        <v>1452.16</v>
      </c>
      <c r="J30" s="14" t="s">
        <v>59</v>
      </c>
      <c r="V30" s="36"/>
      <c r="W30" s="36"/>
      <c r="X30" s="36"/>
      <c r="Y30" s="36"/>
      <c r="Z30" s="36"/>
      <c r="AA30" s="36"/>
      <c r="AB30" s="36"/>
      <c r="AC30" s="37"/>
    </row>
    <row r="31" spans="1:256">
      <c r="A31" s="14" t="s">
        <v>60</v>
      </c>
      <c r="B31" s="15">
        <v>8553.1769999999997</v>
      </c>
      <c r="C31" s="15">
        <v>8328.8119999999999</v>
      </c>
      <c r="D31" s="15">
        <v>8569.7000000000007</v>
      </c>
      <c r="E31" s="15">
        <v>8425.6139999999996</v>
      </c>
      <c r="F31" s="15">
        <v>8375.6350000000002</v>
      </c>
      <c r="G31" s="15">
        <v>8288.4639999999999</v>
      </c>
      <c r="H31" s="15">
        <v>8142.049</v>
      </c>
      <c r="I31" s="15">
        <v>7981.5169999999998</v>
      </c>
      <c r="J31" s="14" t="s">
        <v>61</v>
      </c>
      <c r="V31" s="36"/>
      <c r="W31" s="36"/>
      <c r="X31" s="36"/>
      <c r="Y31" s="36"/>
      <c r="Z31" s="36"/>
      <c r="AA31" s="36"/>
      <c r="AB31" s="36"/>
      <c r="AC31" s="37"/>
    </row>
    <row r="32" spans="1:256">
      <c r="A32" s="14" t="s">
        <v>62</v>
      </c>
      <c r="B32" s="15">
        <v>1762.271</v>
      </c>
      <c r="C32" s="15">
        <v>1633.729</v>
      </c>
      <c r="D32" s="15">
        <v>1619.7349999999999</v>
      </c>
      <c r="E32" s="15">
        <v>1585.336</v>
      </c>
      <c r="F32" s="15">
        <v>1656.546</v>
      </c>
      <c r="G32" s="15">
        <v>1585.739</v>
      </c>
      <c r="H32" s="15">
        <v>1395.1980000000001</v>
      </c>
      <c r="I32" s="15">
        <v>1324.921</v>
      </c>
      <c r="J32" s="14" t="s">
        <v>63</v>
      </c>
      <c r="V32" s="36"/>
      <c r="W32" s="36"/>
      <c r="X32" s="36"/>
      <c r="Y32" s="36"/>
      <c r="Z32" s="36"/>
      <c r="AA32" s="36"/>
      <c r="AB32" s="36"/>
      <c r="AC32" s="37"/>
    </row>
    <row r="33" spans="1:29">
      <c r="A33" s="14" t="s">
        <v>64</v>
      </c>
      <c r="B33" s="15">
        <v>3303.386</v>
      </c>
      <c r="C33" s="15">
        <v>3207.962</v>
      </c>
      <c r="D33" s="15">
        <v>3215.1370000000002</v>
      </c>
      <c r="E33" s="15">
        <v>3106.9380000000001</v>
      </c>
      <c r="F33" s="15">
        <v>3043.6610000000001</v>
      </c>
      <c r="G33" s="15">
        <v>3001.81</v>
      </c>
      <c r="H33" s="15">
        <v>2905.2730000000001</v>
      </c>
      <c r="I33" s="15">
        <v>2868.2539999999999</v>
      </c>
      <c r="J33" s="14" t="s">
        <v>65</v>
      </c>
      <c r="V33" s="36"/>
      <c r="W33" s="36"/>
      <c r="X33" s="36"/>
      <c r="Y33" s="36"/>
      <c r="Z33" s="36"/>
      <c r="AA33" s="36"/>
      <c r="AB33" s="36"/>
      <c r="AC33" s="37"/>
    </row>
    <row r="34" spans="1:29">
      <c r="A34" s="14" t="s">
        <v>66</v>
      </c>
      <c r="B34" s="15">
        <v>11893.54</v>
      </c>
      <c r="C34" s="15">
        <v>11582.707</v>
      </c>
      <c r="D34" s="15">
        <v>11547.201999999999</v>
      </c>
      <c r="E34" s="15">
        <v>11379.117</v>
      </c>
      <c r="F34" s="15">
        <v>11316.529</v>
      </c>
      <c r="G34" s="15">
        <v>11193.48</v>
      </c>
      <c r="H34" s="15">
        <v>10909.749</v>
      </c>
      <c r="I34" s="15">
        <v>10736.737999999999</v>
      </c>
      <c r="J34" s="14" t="s">
        <v>67</v>
      </c>
      <c r="V34" s="36"/>
      <c r="W34" s="36"/>
      <c r="X34" s="36"/>
      <c r="Y34" s="36"/>
      <c r="Z34" s="36"/>
      <c r="AA34" s="36"/>
      <c r="AB34" s="36"/>
      <c r="AC34" s="37"/>
    </row>
    <row r="35" spans="1:29">
      <c r="A35" s="14" t="s">
        <v>68</v>
      </c>
      <c r="B35" s="15">
        <v>6521.1940000000004</v>
      </c>
      <c r="C35" s="15">
        <v>6170.2470000000003</v>
      </c>
      <c r="D35" s="15">
        <v>6056.14</v>
      </c>
      <c r="E35" s="15">
        <v>6284.8559999999998</v>
      </c>
      <c r="F35" s="15">
        <v>5987.51</v>
      </c>
      <c r="G35" s="15">
        <v>5912.1750000000002</v>
      </c>
      <c r="H35" s="15">
        <v>5504.683</v>
      </c>
      <c r="I35" s="15">
        <v>5747.058</v>
      </c>
      <c r="J35" s="14" t="s">
        <v>69</v>
      </c>
      <c r="V35" s="36"/>
      <c r="W35" s="36"/>
      <c r="X35" s="36"/>
      <c r="Y35" s="36"/>
      <c r="Z35" s="36"/>
      <c r="AA35" s="36"/>
      <c r="AB35" s="36"/>
      <c r="AC35" s="37"/>
    </row>
    <row r="36" spans="1:29">
      <c r="A36" s="14" t="s">
        <v>70</v>
      </c>
      <c r="B36" s="15">
        <v>11421.05</v>
      </c>
      <c r="C36" s="15">
        <v>11238.499</v>
      </c>
      <c r="D36" s="15">
        <v>11087.481</v>
      </c>
      <c r="E36" s="15">
        <v>10957.795</v>
      </c>
      <c r="F36" s="15">
        <v>10829.052</v>
      </c>
      <c r="G36" s="15">
        <v>10716.695</v>
      </c>
      <c r="H36" s="15">
        <v>10720.712</v>
      </c>
      <c r="I36" s="15">
        <v>10549.572</v>
      </c>
      <c r="J36" s="14" t="s">
        <v>71</v>
      </c>
      <c r="V36" s="36"/>
      <c r="W36" s="36"/>
      <c r="X36" s="36"/>
      <c r="Y36" s="36"/>
      <c r="Z36" s="36"/>
      <c r="AA36" s="36"/>
      <c r="AB36" s="36"/>
      <c r="AC36" s="37"/>
    </row>
    <row r="37" spans="1:29">
      <c r="A37" s="14" t="s">
        <v>72</v>
      </c>
      <c r="B37" s="15">
        <v>20168.233</v>
      </c>
      <c r="C37" s="15">
        <v>19973.597000000002</v>
      </c>
      <c r="D37" s="15">
        <v>19646.963</v>
      </c>
      <c r="E37" s="15">
        <v>19054.170999999998</v>
      </c>
      <c r="F37" s="15">
        <v>18825.178</v>
      </c>
      <c r="G37" s="15">
        <v>18614.168000000001</v>
      </c>
      <c r="H37" s="15">
        <v>18204.383999999998</v>
      </c>
      <c r="I37" s="15">
        <v>17889.609</v>
      </c>
      <c r="J37" s="14" t="s">
        <v>73</v>
      </c>
      <c r="V37" s="36"/>
      <c r="W37" s="36"/>
      <c r="X37" s="36"/>
      <c r="Y37" s="36"/>
      <c r="Z37" s="36"/>
      <c r="AA37" s="36"/>
      <c r="AB37" s="36"/>
      <c r="AC37" s="37"/>
    </row>
    <row r="38" spans="1:29">
      <c r="A38" s="14" t="s">
        <v>74</v>
      </c>
      <c r="B38" s="15">
        <v>64982.419000000002</v>
      </c>
      <c r="C38" s="15">
        <v>63504.014999999999</v>
      </c>
      <c r="D38" s="15">
        <v>63122.607000000004</v>
      </c>
      <c r="E38" s="15">
        <v>62188.54</v>
      </c>
      <c r="F38" s="15">
        <v>61447.495000000003</v>
      </c>
      <c r="G38" s="15">
        <v>60747.701000000001</v>
      </c>
      <c r="H38" s="15">
        <v>59233.300999999999</v>
      </c>
      <c r="I38" s="15">
        <v>58549.828999999998</v>
      </c>
      <c r="J38" s="14" t="s">
        <v>75</v>
      </c>
      <c r="V38" s="36"/>
      <c r="W38" s="36"/>
      <c r="X38" s="36"/>
      <c r="Y38" s="36"/>
      <c r="Z38" s="36"/>
      <c r="AA38" s="36"/>
      <c r="AB38" s="36"/>
      <c r="AC38" s="37"/>
    </row>
    <row r="39" spans="1:29">
      <c r="A39" s="14" t="s">
        <v>76</v>
      </c>
      <c r="B39" s="15">
        <v>9739.7950000000001</v>
      </c>
      <c r="C39" s="15">
        <v>9760.5669999999991</v>
      </c>
      <c r="D39" s="15">
        <v>9876.3760000000002</v>
      </c>
      <c r="E39" s="15">
        <v>9523.6110000000008</v>
      </c>
      <c r="F39" s="15">
        <v>9134.9290000000001</v>
      </c>
      <c r="G39" s="15">
        <v>9164.9599999999991</v>
      </c>
      <c r="H39" s="15">
        <v>8756.4879999999994</v>
      </c>
      <c r="I39" s="15">
        <v>9012.1859999999997</v>
      </c>
      <c r="J39" s="14" t="s">
        <v>77</v>
      </c>
      <c r="V39" s="36"/>
      <c r="W39" s="36"/>
      <c r="X39" s="36"/>
      <c r="Y39" s="36"/>
      <c r="Z39" s="36"/>
      <c r="AA39" s="36"/>
      <c r="AB39" s="36"/>
      <c r="AC39" s="37"/>
    </row>
    <row r="40" spans="1:29">
      <c r="A40" s="19" t="s">
        <v>29</v>
      </c>
      <c r="B40" s="7"/>
      <c r="C40" s="7"/>
      <c r="D40" s="7"/>
      <c r="E40" s="7"/>
      <c r="F40" s="7"/>
      <c r="G40" s="7"/>
      <c r="H40" s="7"/>
      <c r="I40" s="7"/>
      <c r="J40" s="19" t="s">
        <v>30</v>
      </c>
      <c r="V40" s="36"/>
      <c r="W40" s="36"/>
      <c r="X40" s="36"/>
      <c r="Y40" s="36"/>
      <c r="Z40" s="36"/>
      <c r="AA40" s="36"/>
      <c r="AB40" s="36"/>
      <c r="AC40" s="37"/>
    </row>
    <row r="41" spans="1:29">
      <c r="A41" s="14" t="s">
        <v>58</v>
      </c>
      <c r="B41" s="20">
        <v>-3.8</v>
      </c>
      <c r="C41" s="20">
        <v>-4.5999999999999996</v>
      </c>
      <c r="D41" s="20">
        <v>-4.9000000000000004</v>
      </c>
      <c r="E41" s="20">
        <v>-4</v>
      </c>
      <c r="F41" s="20">
        <v>-0.2</v>
      </c>
      <c r="G41" s="20">
        <v>6.8</v>
      </c>
      <c r="H41" s="20">
        <v>17.5</v>
      </c>
      <c r="I41" s="20">
        <v>24.9</v>
      </c>
      <c r="J41" s="14" t="s">
        <v>59</v>
      </c>
      <c r="V41" s="36"/>
      <c r="W41" s="36"/>
      <c r="X41" s="36"/>
      <c r="Y41" s="36"/>
      <c r="Z41" s="36"/>
      <c r="AA41" s="36"/>
      <c r="AB41" s="36"/>
    </row>
    <row r="42" spans="1:29">
      <c r="A42" s="14" t="s">
        <v>60</v>
      </c>
      <c r="B42" s="20">
        <v>2.1</v>
      </c>
      <c r="C42" s="20">
        <v>0.5</v>
      </c>
      <c r="D42" s="20">
        <v>5.3</v>
      </c>
      <c r="E42" s="20">
        <v>5.6</v>
      </c>
      <c r="F42" s="20">
        <v>3.2</v>
      </c>
      <c r="G42" s="20">
        <v>0.9</v>
      </c>
      <c r="H42" s="20">
        <v>1.5</v>
      </c>
      <c r="I42" s="20">
        <v>0.7</v>
      </c>
      <c r="J42" s="14" t="s">
        <v>61</v>
      </c>
      <c r="V42" s="36"/>
      <c r="W42" s="36"/>
      <c r="X42" s="36"/>
      <c r="Y42" s="36"/>
      <c r="Z42" s="36"/>
      <c r="AA42" s="36"/>
      <c r="AB42" s="36"/>
    </row>
    <row r="43" spans="1:29">
      <c r="A43" s="14" t="s">
        <v>62</v>
      </c>
      <c r="B43" s="20">
        <v>6.4</v>
      </c>
      <c r="C43" s="20">
        <v>3</v>
      </c>
      <c r="D43" s="20">
        <v>16.100000000000001</v>
      </c>
      <c r="E43" s="20">
        <v>19.7</v>
      </c>
      <c r="F43" s="20">
        <v>32.5</v>
      </c>
      <c r="G43" s="20">
        <v>61.3</v>
      </c>
      <c r="H43" s="20">
        <v>43.7</v>
      </c>
      <c r="I43" s="20">
        <v>64.5</v>
      </c>
      <c r="J43" s="14" t="s">
        <v>63</v>
      </c>
      <c r="V43" s="36"/>
      <c r="W43" s="36"/>
      <c r="X43" s="36"/>
      <c r="Y43" s="36"/>
      <c r="Z43" s="36"/>
      <c r="AA43" s="36"/>
      <c r="AB43" s="36"/>
    </row>
    <row r="44" spans="1:29">
      <c r="A44" s="14" t="s">
        <v>64</v>
      </c>
      <c r="B44" s="20">
        <v>8.5</v>
      </c>
      <c r="C44" s="20">
        <v>6.9</v>
      </c>
      <c r="D44" s="20">
        <v>10.7</v>
      </c>
      <c r="E44" s="20">
        <v>8.3000000000000007</v>
      </c>
      <c r="F44" s="20">
        <v>7.8</v>
      </c>
      <c r="G44" s="20">
        <v>8.8000000000000007</v>
      </c>
      <c r="H44" s="20">
        <v>10.8</v>
      </c>
      <c r="I44" s="20">
        <v>11.9</v>
      </c>
      <c r="J44" s="14" t="s">
        <v>65</v>
      </c>
      <c r="V44" s="36"/>
      <c r="W44" s="36"/>
      <c r="X44" s="36"/>
      <c r="Y44" s="36"/>
      <c r="Z44" s="36"/>
      <c r="AA44" s="36"/>
      <c r="AB44" s="36"/>
    </row>
    <row r="45" spans="1:29">
      <c r="A45" s="14" t="s">
        <v>66</v>
      </c>
      <c r="B45" s="20">
        <v>5.0999999999999996</v>
      </c>
      <c r="C45" s="20">
        <v>3.5</v>
      </c>
      <c r="D45" s="20">
        <v>5.8</v>
      </c>
      <c r="E45" s="20">
        <v>6</v>
      </c>
      <c r="F45" s="20">
        <v>4</v>
      </c>
      <c r="G45" s="20">
        <v>5.6</v>
      </c>
      <c r="H45" s="20">
        <v>5.8</v>
      </c>
      <c r="I45" s="20">
        <v>7.4</v>
      </c>
      <c r="J45" s="14" t="s">
        <v>67</v>
      </c>
      <c r="V45" s="36"/>
      <c r="W45" s="36"/>
      <c r="X45" s="36"/>
      <c r="Y45" s="36"/>
      <c r="Z45" s="36"/>
      <c r="AA45" s="36"/>
      <c r="AB45" s="36"/>
    </row>
    <row r="46" spans="1:29">
      <c r="A46" s="14" t="s">
        <v>68</v>
      </c>
      <c r="B46" s="20">
        <v>8.9</v>
      </c>
      <c r="C46" s="20">
        <v>4.4000000000000004</v>
      </c>
      <c r="D46" s="20">
        <v>10</v>
      </c>
      <c r="E46" s="20">
        <v>9.4</v>
      </c>
      <c r="F46" s="20">
        <v>3.1</v>
      </c>
      <c r="G46" s="20">
        <v>3.4</v>
      </c>
      <c r="H46" s="20">
        <v>3.7</v>
      </c>
      <c r="I46" s="20">
        <v>12.7</v>
      </c>
      <c r="J46" s="14" t="s">
        <v>69</v>
      </c>
      <c r="V46" s="36"/>
      <c r="W46" s="36"/>
      <c r="X46" s="36"/>
      <c r="Y46" s="36"/>
      <c r="Z46" s="36"/>
      <c r="AA46" s="36"/>
      <c r="AB46" s="36"/>
    </row>
    <row r="47" spans="1:29">
      <c r="A47" s="14" t="s">
        <v>70</v>
      </c>
      <c r="B47" s="20">
        <v>5.5</v>
      </c>
      <c r="C47" s="20">
        <v>4.9000000000000004</v>
      </c>
      <c r="D47" s="20">
        <v>3.4</v>
      </c>
      <c r="E47" s="20">
        <v>3.9</v>
      </c>
      <c r="F47" s="20">
        <v>5.3</v>
      </c>
      <c r="G47" s="20">
        <v>7.1</v>
      </c>
      <c r="H47" s="20">
        <v>11.1</v>
      </c>
      <c r="I47" s="20">
        <v>13</v>
      </c>
      <c r="J47" s="14" t="s">
        <v>71</v>
      </c>
      <c r="V47" s="36"/>
      <c r="W47" s="36"/>
      <c r="X47" s="36"/>
      <c r="Y47" s="36"/>
      <c r="Z47" s="36"/>
      <c r="AA47" s="36"/>
      <c r="AB47" s="36"/>
    </row>
    <row r="48" spans="1:29">
      <c r="A48" s="14" t="s">
        <v>72</v>
      </c>
      <c r="B48" s="20">
        <v>7.1</v>
      </c>
      <c r="C48" s="20">
        <v>7.3</v>
      </c>
      <c r="D48" s="20">
        <v>7.9</v>
      </c>
      <c r="E48" s="20">
        <v>6.5</v>
      </c>
      <c r="F48" s="20">
        <v>6</v>
      </c>
      <c r="G48" s="20">
        <v>7</v>
      </c>
      <c r="H48" s="20">
        <v>7</v>
      </c>
      <c r="I48" s="20">
        <v>7.4</v>
      </c>
      <c r="J48" s="14" t="s">
        <v>73</v>
      </c>
      <c r="V48" s="36"/>
      <c r="W48" s="36"/>
      <c r="X48" s="36"/>
      <c r="Y48" s="36"/>
      <c r="Z48" s="36"/>
      <c r="AA48" s="36"/>
      <c r="AB48" s="36"/>
    </row>
    <row r="49" spans="1:256">
      <c r="A49" s="14" t="s">
        <v>74</v>
      </c>
      <c r="B49" s="20">
        <v>5.8</v>
      </c>
      <c r="C49" s="20">
        <v>4.5</v>
      </c>
      <c r="D49" s="20">
        <v>6.6</v>
      </c>
      <c r="E49" s="20">
        <v>6.2</v>
      </c>
      <c r="F49" s="20">
        <v>5.3</v>
      </c>
      <c r="G49" s="20">
        <v>6.5</v>
      </c>
      <c r="H49" s="20">
        <v>7.5</v>
      </c>
      <c r="I49" s="20">
        <v>9.3000000000000007</v>
      </c>
      <c r="J49" s="14" t="s">
        <v>75</v>
      </c>
      <c r="V49" s="36"/>
      <c r="W49" s="36"/>
      <c r="X49" s="36"/>
      <c r="Y49" s="36"/>
      <c r="Z49" s="36"/>
      <c r="AA49" s="36"/>
      <c r="AB49" s="36"/>
    </row>
    <row r="50" spans="1:256" ht="13.5" thickBot="1">
      <c r="A50" s="14" t="s">
        <v>76</v>
      </c>
      <c r="B50" s="20">
        <v>6.6</v>
      </c>
      <c r="C50" s="20">
        <v>6.5</v>
      </c>
      <c r="D50" s="20">
        <v>12.8</v>
      </c>
      <c r="E50" s="20">
        <v>5.7</v>
      </c>
      <c r="F50" s="20">
        <v>8.9</v>
      </c>
      <c r="G50" s="20">
        <v>6.4</v>
      </c>
      <c r="H50" s="20">
        <v>8.4</v>
      </c>
      <c r="I50" s="20">
        <v>8.8000000000000007</v>
      </c>
      <c r="J50" s="14" t="s">
        <v>77</v>
      </c>
      <c r="V50" s="36"/>
      <c r="W50" s="36"/>
      <c r="X50" s="36"/>
      <c r="Y50" s="36"/>
      <c r="Z50" s="36"/>
      <c r="AA50" s="36"/>
      <c r="AB50" s="36"/>
    </row>
    <row r="51" spans="1:256" ht="13.5" thickBot="1">
      <c r="A51" s="7"/>
      <c r="B51" s="896" t="s">
        <v>34</v>
      </c>
      <c r="C51" s="896"/>
      <c r="D51" s="896"/>
      <c r="E51" s="896"/>
      <c r="F51" s="896"/>
      <c r="G51" s="896"/>
      <c r="H51" s="896"/>
      <c r="I51" s="896"/>
      <c r="J51" s="7"/>
    </row>
    <row r="52" spans="1:256" ht="23.25" thickBot="1">
      <c r="A52" s="7"/>
      <c r="B52" s="27" t="s">
        <v>35</v>
      </c>
      <c r="C52" s="27" t="s">
        <v>36</v>
      </c>
      <c r="D52" s="27" t="s">
        <v>37</v>
      </c>
      <c r="E52" s="27" t="s">
        <v>38</v>
      </c>
      <c r="F52" s="27" t="s">
        <v>39</v>
      </c>
      <c r="G52" s="27" t="s">
        <v>80</v>
      </c>
      <c r="H52" s="27" t="s">
        <v>41</v>
      </c>
      <c r="I52" s="27" t="s">
        <v>42</v>
      </c>
      <c r="J52" s="7"/>
    </row>
    <row r="53" spans="1:256">
      <c r="A53" s="39" t="s">
        <v>43</v>
      </c>
      <c r="B53" s="39"/>
      <c r="C53" s="39"/>
      <c r="D53" s="39"/>
      <c r="E53" s="39"/>
      <c r="F53" s="39"/>
      <c r="G53" s="7"/>
      <c r="H53" s="7"/>
      <c r="I53" s="7"/>
      <c r="J53" s="7"/>
    </row>
    <row r="54" spans="1:256">
      <c r="A54" s="39" t="s">
        <v>44</v>
      </c>
      <c r="B54" s="39"/>
      <c r="C54" s="39"/>
      <c r="D54" s="39"/>
      <c r="E54" s="39"/>
      <c r="F54" s="39"/>
      <c r="G54" s="7"/>
      <c r="H54" s="7"/>
      <c r="I54" s="7"/>
      <c r="J54" s="7"/>
    </row>
    <row r="55" spans="1:256">
      <c r="A55" s="7"/>
      <c r="B55" s="7"/>
      <c r="C55" s="7"/>
      <c r="D55" s="7"/>
      <c r="E55" s="7"/>
      <c r="F55" s="7"/>
      <c r="G55" s="7"/>
      <c r="H55" s="7"/>
      <c r="I55" s="7"/>
      <c r="J55" s="7"/>
    </row>
    <row r="56" spans="1:256">
      <c r="A56" s="7" t="s">
        <v>81</v>
      </c>
      <c r="B56" s="7"/>
      <c r="C56" s="7"/>
      <c r="D56" s="7"/>
      <c r="E56" s="7"/>
      <c r="F56" s="7"/>
      <c r="G56" s="7"/>
      <c r="H56" s="7"/>
      <c r="I56" s="7"/>
      <c r="J56" s="7"/>
    </row>
    <row r="57" spans="1:256">
      <c r="A57" s="7" t="s">
        <v>48</v>
      </c>
      <c r="B57" s="7"/>
      <c r="C57" s="7"/>
      <c r="D57" s="7"/>
      <c r="E57" s="7"/>
      <c r="F57" s="7"/>
      <c r="G57" s="7"/>
      <c r="H57" s="7"/>
      <c r="I57" s="7"/>
      <c r="J57" s="7"/>
    </row>
    <row r="58" spans="1:256">
      <c r="A58" s="40" t="s">
        <v>82</v>
      </c>
      <c r="B58" s="40"/>
      <c r="C58" s="40"/>
      <c r="D58" s="40"/>
      <c r="E58" s="40"/>
      <c r="F58" s="40"/>
      <c r="G58" s="40"/>
      <c r="H58" s="40"/>
      <c r="I58" s="40"/>
      <c r="J58" s="40"/>
      <c r="K58" s="41"/>
      <c r="L58" s="41"/>
      <c r="M58" s="41"/>
      <c r="N58" s="41"/>
      <c r="O58" s="41"/>
      <c r="P58" s="41"/>
      <c r="Q58" s="41"/>
      <c r="R58" s="41"/>
      <c r="S58" s="41"/>
      <c r="T58" s="41"/>
      <c r="U58" s="41"/>
      <c r="V58" s="41"/>
      <c r="W58" s="41"/>
      <c r="X58" s="41"/>
      <c r="Y58" s="41"/>
      <c r="Z58" s="41"/>
      <c r="AA58" s="41"/>
      <c r="AB58" s="41"/>
      <c r="AC58" s="41"/>
      <c r="AD58" s="41"/>
      <c r="AE58" s="41"/>
      <c r="AF58" s="41"/>
      <c r="AG58" s="41"/>
      <c r="AH58" s="41"/>
      <c r="AI58" s="41"/>
      <c r="AJ58" s="41"/>
      <c r="AK58" s="41"/>
      <c r="AL58" s="41"/>
      <c r="AM58" s="41"/>
      <c r="AN58" s="41"/>
      <c r="AO58" s="41"/>
      <c r="AP58" s="41"/>
      <c r="AQ58" s="41"/>
      <c r="AR58" s="41"/>
      <c r="AS58" s="41"/>
      <c r="AT58" s="41"/>
      <c r="AU58" s="41"/>
      <c r="AV58" s="41"/>
      <c r="AW58" s="41"/>
      <c r="AX58" s="41"/>
      <c r="AY58" s="41"/>
      <c r="AZ58" s="41"/>
      <c r="BA58" s="41"/>
      <c r="BB58" s="41"/>
      <c r="BC58" s="41"/>
      <c r="BD58" s="41"/>
      <c r="BE58" s="41"/>
      <c r="BF58" s="41"/>
      <c r="BG58" s="41"/>
      <c r="BH58" s="41"/>
      <c r="BI58" s="41"/>
      <c r="BJ58" s="41"/>
      <c r="BK58" s="41"/>
      <c r="BL58" s="41"/>
      <c r="BM58" s="41"/>
      <c r="BN58" s="41"/>
      <c r="BO58" s="41"/>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41"/>
      <c r="DE58" s="41"/>
      <c r="DF58" s="41"/>
      <c r="DG58" s="41"/>
      <c r="DH58" s="41"/>
      <c r="DI58" s="41"/>
      <c r="DJ58" s="41"/>
      <c r="DK58" s="41"/>
      <c r="DL58" s="41"/>
      <c r="DM58" s="41"/>
      <c r="DN58" s="41"/>
      <c r="DO58" s="41"/>
      <c r="DP58" s="41"/>
      <c r="DQ58" s="41"/>
      <c r="DR58" s="41"/>
      <c r="DS58" s="41"/>
      <c r="DT58" s="41"/>
      <c r="DU58" s="41"/>
      <c r="DV58" s="41"/>
      <c r="DW58" s="41"/>
      <c r="DX58" s="41"/>
      <c r="DY58" s="41"/>
      <c r="DZ58" s="41"/>
      <c r="EA58" s="41"/>
      <c r="EB58" s="41"/>
      <c r="EC58" s="41"/>
      <c r="ED58" s="41"/>
      <c r="EE58" s="41"/>
      <c r="EF58" s="41"/>
      <c r="EG58" s="41"/>
      <c r="EH58" s="41"/>
      <c r="EI58" s="41"/>
      <c r="EJ58" s="41"/>
      <c r="EK58" s="41"/>
      <c r="EL58" s="41"/>
      <c r="EM58" s="41"/>
      <c r="EN58" s="41"/>
      <c r="EO58" s="41"/>
      <c r="EP58" s="41"/>
      <c r="EQ58" s="41"/>
      <c r="ER58" s="41"/>
      <c r="ES58" s="41"/>
      <c r="ET58" s="41"/>
      <c r="EU58" s="41"/>
      <c r="EV58" s="41"/>
      <c r="EW58" s="41"/>
      <c r="EX58" s="41"/>
      <c r="EY58" s="41"/>
      <c r="EZ58" s="41"/>
      <c r="FA58" s="41"/>
      <c r="FB58" s="41"/>
      <c r="FC58" s="41"/>
      <c r="FD58" s="41"/>
      <c r="FE58" s="41"/>
      <c r="FF58" s="41"/>
      <c r="FG58" s="41"/>
      <c r="FH58" s="41"/>
      <c r="FI58" s="41"/>
      <c r="FJ58" s="41"/>
      <c r="FK58" s="41"/>
      <c r="FL58" s="41"/>
      <c r="FM58" s="41"/>
      <c r="FN58" s="41"/>
      <c r="FO58" s="41"/>
      <c r="FP58" s="41"/>
      <c r="FQ58" s="41"/>
      <c r="FR58" s="41"/>
      <c r="FS58" s="41"/>
      <c r="FT58" s="41"/>
      <c r="FU58" s="41"/>
      <c r="FV58" s="41"/>
      <c r="FW58" s="41"/>
      <c r="FX58" s="41"/>
      <c r="FY58" s="41"/>
      <c r="FZ58" s="41"/>
      <c r="GA58" s="41"/>
      <c r="GB58" s="41"/>
      <c r="GC58" s="41"/>
      <c r="GD58" s="41"/>
      <c r="GE58" s="41"/>
      <c r="GF58" s="41"/>
      <c r="GG58" s="41"/>
      <c r="GH58" s="41"/>
      <c r="GI58" s="41"/>
      <c r="GJ58" s="41"/>
      <c r="GK58" s="41"/>
      <c r="GL58" s="41"/>
      <c r="GM58" s="41"/>
      <c r="GN58" s="41"/>
      <c r="GO58" s="41"/>
      <c r="GP58" s="41"/>
      <c r="GQ58" s="41"/>
      <c r="GR58" s="41"/>
      <c r="GS58" s="41"/>
      <c r="GT58" s="41"/>
      <c r="GU58" s="41"/>
      <c r="GV58" s="41"/>
      <c r="GW58" s="41"/>
      <c r="GX58" s="41"/>
      <c r="GY58" s="41"/>
      <c r="GZ58" s="41"/>
      <c r="HA58" s="41"/>
      <c r="HB58" s="41"/>
      <c r="HC58" s="41"/>
      <c r="HD58" s="41"/>
      <c r="HE58" s="41"/>
      <c r="HF58" s="41"/>
      <c r="HG58" s="41"/>
      <c r="HH58" s="41"/>
      <c r="HI58" s="41"/>
      <c r="HJ58" s="41"/>
      <c r="HK58" s="41"/>
      <c r="HL58" s="41"/>
      <c r="HM58" s="41"/>
      <c r="HN58" s="41"/>
      <c r="HO58" s="41"/>
      <c r="HP58" s="41"/>
      <c r="HQ58" s="41"/>
      <c r="HR58" s="41"/>
      <c r="HS58" s="41"/>
      <c r="HT58" s="41"/>
      <c r="HU58" s="41"/>
      <c r="HV58" s="41"/>
      <c r="HW58" s="41"/>
      <c r="HX58" s="41"/>
      <c r="HY58" s="41"/>
      <c r="HZ58" s="41"/>
      <c r="IA58" s="41"/>
      <c r="IB58" s="41"/>
      <c r="IC58" s="41"/>
      <c r="ID58" s="41"/>
      <c r="IE58" s="41"/>
      <c r="IF58" s="41"/>
      <c r="IG58" s="41"/>
      <c r="IH58" s="41"/>
      <c r="II58" s="41"/>
      <c r="IJ58" s="41"/>
      <c r="IK58" s="41"/>
      <c r="IL58" s="41"/>
      <c r="IM58" s="41"/>
      <c r="IN58" s="41"/>
      <c r="IO58" s="41"/>
      <c r="IP58" s="41"/>
      <c r="IQ58" s="41"/>
      <c r="IR58" s="41"/>
      <c r="IS58" s="41"/>
      <c r="IT58" s="41"/>
      <c r="IU58" s="41"/>
      <c r="IV58" s="41"/>
    </row>
    <row r="59" spans="1:256">
      <c r="A59" s="42" t="s">
        <v>83</v>
      </c>
      <c r="B59" s="7"/>
      <c r="C59" s="7"/>
      <c r="D59" s="7"/>
      <c r="E59" s="7"/>
      <c r="F59" s="7"/>
      <c r="G59" s="7"/>
      <c r="H59" s="7"/>
      <c r="I59" s="7"/>
      <c r="J59" s="7"/>
    </row>
    <row r="60" spans="1:256">
      <c r="A60" s="7"/>
      <c r="B60" s="7"/>
      <c r="C60" s="7"/>
      <c r="D60" s="7"/>
      <c r="E60" s="7"/>
      <c r="F60" s="7"/>
      <c r="G60" s="7"/>
      <c r="H60" s="7"/>
      <c r="I60" s="7"/>
      <c r="J60" s="7"/>
    </row>
  </sheetData>
  <mergeCells count="4">
    <mergeCell ref="A1:J1"/>
    <mergeCell ref="A2:J2"/>
    <mergeCell ref="B5:I5"/>
    <mergeCell ref="B51:I51"/>
  </mergeCells>
  <hyperlinks>
    <hyperlink ref="A29" r:id="rId1" xr:uid="{67F98D85-9A5E-4D35-B2D5-1C800E666EBD}"/>
    <hyperlink ref="J29" r:id="rId2" xr:uid="{7E47084D-073D-4F8E-8F66-47D6C9034AEB}"/>
    <hyperlink ref="A40" r:id="rId3" xr:uid="{5309E1DB-8B20-44A0-86D1-A60F65094298}"/>
    <hyperlink ref="J40" r:id="rId4" xr:uid="{538C2DCE-69D6-4967-B895-F58E89B3E8DB}"/>
    <hyperlink ref="A7" r:id="rId5" xr:uid="{EC04443B-1E42-467A-9082-FC11F9FC45CB}"/>
    <hyperlink ref="J7" r:id="rId6" xr:uid="{7E862470-62EC-47A8-8427-D39886DA4C5E}"/>
    <hyperlink ref="A18" r:id="rId7" xr:uid="{326CFDA6-8D1D-482A-AF54-8CA620DF1452}"/>
    <hyperlink ref="J18" r:id="rId8" xr:uid="{21E7341D-146D-4C98-80AC-19833AB45365}"/>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C93AE-39FB-48B6-8E31-F40F296E3A90}">
  <dimension ref="A1:J58"/>
  <sheetViews>
    <sheetView showGridLines="0" workbookViewId="0">
      <selection sqref="A1:J1"/>
    </sheetView>
  </sheetViews>
  <sheetFormatPr defaultColWidth="9.28515625" defaultRowHeight="11.25"/>
  <cols>
    <col min="1" max="1" width="35.7109375" style="163" customWidth="1"/>
    <col min="2" max="8" width="9.28515625" style="163"/>
    <col min="9" max="9" width="10.7109375" style="163" customWidth="1"/>
    <col min="10" max="10" width="22.5703125" style="163" customWidth="1"/>
    <col min="11" max="16384" width="9.28515625" style="163"/>
  </cols>
  <sheetData>
    <row r="1" spans="1:10" ht="12" customHeight="1">
      <c r="A1" s="927" t="s">
        <v>1609</v>
      </c>
      <c r="B1" s="927"/>
      <c r="C1" s="927"/>
      <c r="D1" s="927"/>
      <c r="E1" s="927"/>
      <c r="F1" s="927"/>
      <c r="G1" s="927"/>
      <c r="H1" s="927"/>
      <c r="I1" s="927"/>
      <c r="J1" s="927"/>
    </row>
    <row r="2" spans="1:10" ht="12" customHeight="1">
      <c r="A2" s="938" t="s">
        <v>1610</v>
      </c>
      <c r="B2" s="938"/>
      <c r="C2" s="938"/>
      <c r="D2" s="938"/>
      <c r="E2" s="938"/>
      <c r="F2" s="938"/>
      <c r="G2" s="938"/>
      <c r="H2" s="938"/>
      <c r="I2" s="938"/>
      <c r="J2" s="938"/>
    </row>
    <row r="3" spans="1:10" ht="12" customHeight="1" thickBot="1"/>
    <row r="4" spans="1:10" s="164" customFormat="1" ht="12" customHeight="1" thickBot="1">
      <c r="A4" s="529"/>
      <c r="B4" s="1010" t="s">
        <v>1384</v>
      </c>
      <c r="C4" s="1011"/>
      <c r="D4" s="1011"/>
      <c r="E4" s="1011"/>
      <c r="F4" s="1011"/>
      <c r="G4" s="1011"/>
      <c r="H4" s="1012"/>
      <c r="I4" s="932" t="s">
        <v>1385</v>
      </c>
    </row>
    <row r="5" spans="1:10" s="164" customFormat="1" ht="21" customHeight="1" thickBot="1">
      <c r="B5" s="185" t="s">
        <v>1386</v>
      </c>
      <c r="C5" s="185" t="s">
        <v>1387</v>
      </c>
      <c r="D5" s="185" t="s">
        <v>1388</v>
      </c>
      <c r="E5" s="185" t="s">
        <v>1389</v>
      </c>
      <c r="F5" s="185" t="s">
        <v>1390</v>
      </c>
      <c r="G5" s="185" t="s">
        <v>1391</v>
      </c>
      <c r="H5" s="185" t="s">
        <v>1392</v>
      </c>
      <c r="I5" s="933"/>
    </row>
    <row r="6" spans="1:10" s="164" customFormat="1" ht="11.25" customHeight="1">
      <c r="A6" s="141" t="s">
        <v>493</v>
      </c>
      <c r="B6" s="620">
        <v>6991239.2930000005</v>
      </c>
      <c r="C6" s="620">
        <v>6561469.7829999998</v>
      </c>
      <c r="D6" s="620">
        <v>6988920.203999998</v>
      </c>
      <c r="E6" s="620">
        <v>6425534.6869999999</v>
      </c>
      <c r="F6" s="620">
        <v>6782326.9250000007</v>
      </c>
      <c r="G6" s="620">
        <v>7253133.0189999994</v>
      </c>
      <c r="H6" s="620">
        <v>7051122.8079999993</v>
      </c>
      <c r="I6" s="177">
        <v>-11.301663046193937</v>
      </c>
      <c r="J6" s="141" t="s">
        <v>493</v>
      </c>
    </row>
    <row r="7" spans="1:10" s="164" customFormat="1" ht="12" customHeight="1">
      <c r="A7" s="611" t="s">
        <v>1397</v>
      </c>
      <c r="B7" s="620">
        <v>551893.90599999984</v>
      </c>
      <c r="C7" s="620">
        <v>534408.71899999969</v>
      </c>
      <c r="D7" s="620">
        <v>564613.57899999886</v>
      </c>
      <c r="E7" s="620">
        <v>511599.07100000011</v>
      </c>
      <c r="F7" s="620">
        <v>520529.99400000041</v>
      </c>
      <c r="G7" s="620">
        <v>492651.84600000014</v>
      </c>
      <c r="H7" s="620">
        <v>535003.70399999991</v>
      </c>
      <c r="I7" s="177">
        <v>-2.4403353264698353</v>
      </c>
      <c r="J7" s="611" t="s">
        <v>1398</v>
      </c>
    </row>
    <row r="8" spans="1:10" s="164" customFormat="1" ht="12" customHeight="1">
      <c r="A8" s="611" t="s">
        <v>1399</v>
      </c>
      <c r="B8" s="620">
        <v>376960.46899999969</v>
      </c>
      <c r="C8" s="620">
        <v>335932.56800000009</v>
      </c>
      <c r="D8" s="620">
        <v>367676.64099999983</v>
      </c>
      <c r="E8" s="620">
        <v>330092.15300000017</v>
      </c>
      <c r="F8" s="620">
        <v>341095.27700000006</v>
      </c>
      <c r="G8" s="620">
        <v>322751.05999999988</v>
      </c>
      <c r="H8" s="620">
        <v>330046.57699999993</v>
      </c>
      <c r="I8" s="177">
        <v>5.46329042261533E-2</v>
      </c>
      <c r="J8" s="611" t="s">
        <v>1400</v>
      </c>
    </row>
    <row r="9" spans="1:10" s="164" customFormat="1" ht="12" customHeight="1">
      <c r="A9" s="611" t="s">
        <v>1401</v>
      </c>
      <c r="B9" s="620">
        <v>383528.24799999991</v>
      </c>
      <c r="C9" s="620">
        <v>365519.65399999986</v>
      </c>
      <c r="D9" s="620">
        <v>325651.01199999999</v>
      </c>
      <c r="E9" s="620">
        <v>425968.37599999987</v>
      </c>
      <c r="F9" s="620">
        <v>350068.97699999996</v>
      </c>
      <c r="G9" s="620">
        <v>425139.266</v>
      </c>
      <c r="H9" s="620">
        <v>429425.03100000002</v>
      </c>
      <c r="I9" s="177">
        <v>-28.471399788089926</v>
      </c>
      <c r="J9" s="611" t="s">
        <v>1402</v>
      </c>
    </row>
    <row r="10" spans="1:10" s="164" customFormat="1" ht="12" customHeight="1">
      <c r="A10" s="611" t="s">
        <v>1403</v>
      </c>
      <c r="B10" s="620">
        <v>406886.25900000008</v>
      </c>
      <c r="C10" s="620">
        <v>403124.70000000077</v>
      </c>
      <c r="D10" s="620">
        <v>481904.26499999978</v>
      </c>
      <c r="E10" s="620">
        <v>418785.83399999986</v>
      </c>
      <c r="F10" s="620">
        <v>576736.49300000025</v>
      </c>
      <c r="G10" s="620">
        <v>1060227.1070000001</v>
      </c>
      <c r="H10" s="620">
        <v>1081416.9539999997</v>
      </c>
      <c r="I10" s="177">
        <v>-69.380286358565087</v>
      </c>
      <c r="J10" s="611" t="s">
        <v>1404</v>
      </c>
    </row>
    <row r="11" spans="1:10" s="164" customFormat="1" ht="12" customHeight="1">
      <c r="A11" s="611" t="s">
        <v>1405</v>
      </c>
      <c r="B11" s="620">
        <v>502974.33399999974</v>
      </c>
      <c r="C11" s="620">
        <v>442120.87699999969</v>
      </c>
      <c r="D11" s="620">
        <v>487551.34599999996</v>
      </c>
      <c r="E11" s="620">
        <v>436711.93199999991</v>
      </c>
      <c r="F11" s="620">
        <v>469165.9910000001</v>
      </c>
      <c r="G11" s="620">
        <v>475130.42299999995</v>
      </c>
      <c r="H11" s="620">
        <v>467661.55300000007</v>
      </c>
      <c r="I11" s="177">
        <v>2.4478171099655981</v>
      </c>
      <c r="J11" s="611" t="s">
        <v>1406</v>
      </c>
    </row>
    <row r="12" spans="1:10" s="164" customFormat="1" ht="12" customHeight="1">
      <c r="A12" s="611" t="s">
        <v>1407</v>
      </c>
      <c r="B12" s="620">
        <v>43742.803000000022</v>
      </c>
      <c r="C12" s="620">
        <v>35784.380000000041</v>
      </c>
      <c r="D12" s="620">
        <v>42141.315999999948</v>
      </c>
      <c r="E12" s="620">
        <v>38971.478999999999</v>
      </c>
      <c r="F12" s="620">
        <v>38711.760000000002</v>
      </c>
      <c r="G12" s="620">
        <v>38992.767000000007</v>
      </c>
      <c r="H12" s="620">
        <v>39480.22800000001</v>
      </c>
      <c r="I12" s="177">
        <v>1.6967908023451059</v>
      </c>
      <c r="J12" s="611" t="s">
        <v>1408</v>
      </c>
    </row>
    <row r="13" spans="1:10" s="164" customFormat="1" ht="12" customHeight="1">
      <c r="A13" s="611" t="s">
        <v>1409</v>
      </c>
      <c r="B13" s="620">
        <v>197222.34000000014</v>
      </c>
      <c r="C13" s="620">
        <v>170380.10800000007</v>
      </c>
      <c r="D13" s="620">
        <v>187466.58200000008</v>
      </c>
      <c r="E13" s="620">
        <v>172845.08199999997</v>
      </c>
      <c r="F13" s="620">
        <v>181967.62600000005</v>
      </c>
      <c r="G13" s="620">
        <v>177701.70600000012</v>
      </c>
      <c r="H13" s="620">
        <v>159062.96600000004</v>
      </c>
      <c r="I13" s="177">
        <v>-2.5633166780765322</v>
      </c>
      <c r="J13" s="611" t="s">
        <v>1410</v>
      </c>
    </row>
    <row r="14" spans="1:10" s="164" customFormat="1" ht="12" customHeight="1">
      <c r="A14" s="611" t="s">
        <v>1411</v>
      </c>
      <c r="B14" s="620">
        <v>278296.54800000007</v>
      </c>
      <c r="C14" s="620">
        <v>266607.07100000017</v>
      </c>
      <c r="D14" s="620">
        <v>281121.39300000004</v>
      </c>
      <c r="E14" s="620">
        <v>272152.22800000006</v>
      </c>
      <c r="F14" s="620">
        <v>284415.71999999997</v>
      </c>
      <c r="G14" s="620">
        <v>267985.2429999999</v>
      </c>
      <c r="H14" s="620">
        <v>263023.34500000003</v>
      </c>
      <c r="I14" s="177">
        <v>-5.5458519467813687</v>
      </c>
      <c r="J14" s="611" t="s">
        <v>1412</v>
      </c>
    </row>
    <row r="15" spans="1:10" s="164" customFormat="1" ht="12" customHeight="1">
      <c r="A15" s="611" t="s">
        <v>1413</v>
      </c>
      <c r="B15" s="620">
        <v>230798.17999999982</v>
      </c>
      <c r="C15" s="620">
        <v>190208.56</v>
      </c>
      <c r="D15" s="620">
        <v>218579.71300000013</v>
      </c>
      <c r="E15" s="620">
        <v>210084.92999999988</v>
      </c>
      <c r="F15" s="620">
        <v>209463.57500000001</v>
      </c>
      <c r="G15" s="620">
        <v>222052.87300000005</v>
      </c>
      <c r="H15" s="620">
        <v>196643.58400000006</v>
      </c>
      <c r="I15" s="177">
        <v>0.69542475342623788</v>
      </c>
      <c r="J15" s="611" t="s">
        <v>1414</v>
      </c>
    </row>
    <row r="16" spans="1:10" s="164" customFormat="1" ht="12" customHeight="1">
      <c r="A16" s="611" t="s">
        <v>1415</v>
      </c>
      <c r="B16" s="620">
        <v>312181.73200000054</v>
      </c>
      <c r="C16" s="620">
        <v>243520.17099999997</v>
      </c>
      <c r="D16" s="620">
        <v>264390.31199999974</v>
      </c>
      <c r="E16" s="620">
        <v>250489.99400000001</v>
      </c>
      <c r="F16" s="620">
        <v>262419.18700000003</v>
      </c>
      <c r="G16" s="620">
        <v>268093.47999999992</v>
      </c>
      <c r="H16" s="620">
        <v>279046.47799999994</v>
      </c>
      <c r="I16" s="177">
        <v>1.7918075950524042</v>
      </c>
      <c r="J16" s="611" t="s">
        <v>1416</v>
      </c>
    </row>
    <row r="17" spans="1:10" s="164" customFormat="1" ht="12" customHeight="1">
      <c r="A17" s="611" t="s">
        <v>1417</v>
      </c>
      <c r="B17" s="620">
        <v>199454.28400000004</v>
      </c>
      <c r="C17" s="620">
        <v>150577.46299999993</v>
      </c>
      <c r="D17" s="620">
        <v>134196.27599999984</v>
      </c>
      <c r="E17" s="620">
        <v>125411.48700000001</v>
      </c>
      <c r="F17" s="620">
        <v>146425.72100000002</v>
      </c>
      <c r="G17" s="620">
        <v>156969.14399999997</v>
      </c>
      <c r="H17" s="620">
        <v>165273.63099999999</v>
      </c>
      <c r="I17" s="177">
        <v>-2.7829165709341055</v>
      </c>
      <c r="J17" s="611" t="s">
        <v>1418</v>
      </c>
    </row>
    <row r="18" spans="1:10" s="164" customFormat="1" ht="12" customHeight="1">
      <c r="A18" s="611" t="s">
        <v>1419</v>
      </c>
      <c r="B18" s="620">
        <v>312375.34799999988</v>
      </c>
      <c r="C18" s="620">
        <v>287918.75499999983</v>
      </c>
      <c r="D18" s="620">
        <v>282798.0970000003</v>
      </c>
      <c r="E18" s="620">
        <v>278881.73099999997</v>
      </c>
      <c r="F18" s="620">
        <v>280765.98</v>
      </c>
      <c r="G18" s="620">
        <v>279994.06599999993</v>
      </c>
      <c r="H18" s="620">
        <v>270615.21900000004</v>
      </c>
      <c r="I18" s="177">
        <v>3.5784843467376248</v>
      </c>
      <c r="J18" s="611" t="s">
        <v>1420</v>
      </c>
    </row>
    <row r="19" spans="1:10" s="164" customFormat="1" ht="12" customHeight="1">
      <c r="A19" s="611" t="s">
        <v>1421</v>
      </c>
      <c r="B19" s="620">
        <v>595747.05100000079</v>
      </c>
      <c r="C19" s="620">
        <v>512700.33800000028</v>
      </c>
      <c r="D19" s="620">
        <v>553505.04999999946</v>
      </c>
      <c r="E19" s="620">
        <v>501042.799</v>
      </c>
      <c r="F19" s="620">
        <v>560070.69900000049</v>
      </c>
      <c r="G19" s="620">
        <v>540500.13900000008</v>
      </c>
      <c r="H19" s="620">
        <v>529704.82099999976</v>
      </c>
      <c r="I19" s="177">
        <v>-0.30805106944536931</v>
      </c>
      <c r="J19" s="611" t="s">
        <v>1422</v>
      </c>
    </row>
    <row r="20" spans="1:10" s="164" customFormat="1" ht="12" customHeight="1">
      <c r="A20" s="611" t="s">
        <v>1423</v>
      </c>
      <c r="B20" s="620">
        <v>1095578.7100000009</v>
      </c>
      <c r="C20" s="620">
        <v>1030240.696</v>
      </c>
      <c r="D20" s="620">
        <v>1147416.4339999999</v>
      </c>
      <c r="E20" s="620">
        <v>1026631.3999999996</v>
      </c>
      <c r="F20" s="620">
        <v>1072841.4129999999</v>
      </c>
      <c r="G20" s="620">
        <v>1026037.3319999999</v>
      </c>
      <c r="H20" s="620">
        <v>1003943.7549999993</v>
      </c>
      <c r="I20" s="177">
        <v>4.2815600563359766</v>
      </c>
      <c r="J20" s="611" t="s">
        <v>1424</v>
      </c>
    </row>
    <row r="21" spans="1:10" s="164" customFormat="1" ht="21" customHeight="1">
      <c r="A21" s="692" t="s">
        <v>1425</v>
      </c>
      <c r="B21" s="620">
        <v>888287.98100000049</v>
      </c>
      <c r="C21" s="620">
        <v>987549.32599999965</v>
      </c>
      <c r="D21" s="620">
        <v>1028618.1370000003</v>
      </c>
      <c r="E21" s="620">
        <v>893042.48899999994</v>
      </c>
      <c r="F21" s="620">
        <v>907110.02000000025</v>
      </c>
      <c r="G21" s="620">
        <v>953662.28399999999</v>
      </c>
      <c r="H21" s="620">
        <v>747024.20799999963</v>
      </c>
      <c r="I21" s="177">
        <v>22.964851533935217</v>
      </c>
      <c r="J21" s="611" t="s">
        <v>1426</v>
      </c>
    </row>
    <row r="22" spans="1:10" s="164" customFormat="1" ht="12" customHeight="1">
      <c r="A22" s="611" t="s">
        <v>1427</v>
      </c>
      <c r="B22" s="620">
        <v>205945.913</v>
      </c>
      <c r="C22" s="620">
        <v>207847.68699999998</v>
      </c>
      <c r="D22" s="620">
        <v>218112.85300000012</v>
      </c>
      <c r="E22" s="620">
        <v>176274.08099999998</v>
      </c>
      <c r="F22" s="620">
        <v>206253.62999999995</v>
      </c>
      <c r="G22" s="620">
        <v>197162.11400000009</v>
      </c>
      <c r="H22" s="620">
        <v>204021.82899999994</v>
      </c>
      <c r="I22" s="177">
        <v>-12.354201171634131</v>
      </c>
      <c r="J22" s="611" t="s">
        <v>1428</v>
      </c>
    </row>
    <row r="23" spans="1:10" s="164" customFormat="1" ht="12" customHeight="1" thickBot="1">
      <c r="A23" s="611" t="s">
        <v>1429</v>
      </c>
      <c r="B23" s="620">
        <v>409365.18699999998</v>
      </c>
      <c r="C23" s="620">
        <v>397028.70999999996</v>
      </c>
      <c r="D23" s="620">
        <v>403177.19799999968</v>
      </c>
      <c r="E23" s="620">
        <v>356549.62100000004</v>
      </c>
      <c r="F23" s="620">
        <v>374284.86200000008</v>
      </c>
      <c r="G23" s="620">
        <v>348082.16900000005</v>
      </c>
      <c r="H23" s="620">
        <v>349728.92500000005</v>
      </c>
      <c r="I23" s="177">
        <v>3.5437600128268087</v>
      </c>
      <c r="J23" s="611" t="s">
        <v>1430</v>
      </c>
    </row>
    <row r="24" spans="1:10" s="164" customFormat="1" ht="12" customHeight="1" thickBot="1">
      <c r="A24" s="613"/>
      <c r="B24" s="924" t="s">
        <v>1431</v>
      </c>
      <c r="C24" s="924"/>
      <c r="D24" s="924"/>
      <c r="E24" s="924"/>
      <c r="F24" s="924"/>
      <c r="G24" s="924"/>
      <c r="H24" s="924"/>
      <c r="I24" s="925" t="s">
        <v>1432</v>
      </c>
      <c r="J24" s="613"/>
    </row>
    <row r="25" spans="1:10" s="164" customFormat="1" ht="31.5" customHeight="1" thickBot="1">
      <c r="A25" s="613"/>
      <c r="B25" s="185" t="s">
        <v>1386</v>
      </c>
      <c r="C25" s="185" t="s">
        <v>1387</v>
      </c>
      <c r="D25" s="185" t="s">
        <v>1433</v>
      </c>
      <c r="E25" s="185" t="s">
        <v>1434</v>
      </c>
      <c r="F25" s="185" t="s">
        <v>1390</v>
      </c>
      <c r="G25" s="185" t="s">
        <v>1435</v>
      </c>
      <c r="H25" s="185" t="s">
        <v>1392</v>
      </c>
      <c r="I25" s="925"/>
      <c r="J25" s="613"/>
    </row>
    <row r="26" spans="1:10" s="164" customFormat="1" ht="12" customHeight="1">
      <c r="A26" s="614" t="s">
        <v>1436</v>
      </c>
      <c r="B26" s="615"/>
      <c r="C26" s="615"/>
      <c r="D26" s="615"/>
      <c r="E26" s="615"/>
      <c r="F26" s="615"/>
      <c r="G26" s="615"/>
      <c r="H26" s="615"/>
      <c r="I26" s="616"/>
      <c r="J26" s="613"/>
    </row>
    <row r="27" spans="1:10" s="164" customFormat="1" ht="12" customHeight="1">
      <c r="A27" s="617" t="s">
        <v>1437</v>
      </c>
      <c r="B27" s="618"/>
      <c r="C27" s="618"/>
      <c r="D27" s="618"/>
      <c r="E27" s="618"/>
      <c r="F27" s="618"/>
      <c r="G27" s="618"/>
      <c r="H27" s="618"/>
      <c r="I27" s="616"/>
      <c r="J27" s="613"/>
    </row>
    <row r="28" spans="1:10" s="164" customFormat="1" ht="12" customHeight="1">
      <c r="A28" s="619"/>
      <c r="B28" s="619"/>
      <c r="C28" s="619"/>
      <c r="D28" s="619"/>
      <c r="E28" s="619"/>
      <c r="F28" s="619"/>
      <c r="G28" s="619"/>
      <c r="H28" s="619"/>
      <c r="I28" s="616"/>
      <c r="J28" s="613"/>
    </row>
    <row r="29" spans="1:10" s="349" customFormat="1" ht="12" customHeight="1">
      <c r="A29" s="1009" t="s">
        <v>1438</v>
      </c>
      <c r="B29" s="1009"/>
      <c r="C29" s="1009"/>
      <c r="D29" s="1009"/>
      <c r="E29" s="1009"/>
      <c r="F29" s="1009"/>
      <c r="G29" s="1009"/>
      <c r="H29" s="1009"/>
      <c r="I29" s="1009"/>
      <c r="J29" s="1009"/>
    </row>
    <row r="30" spans="1:10" s="164" customFormat="1" ht="12" customHeight="1">
      <c r="A30" s="1009" t="s">
        <v>1439</v>
      </c>
      <c r="B30" s="1009"/>
      <c r="C30" s="1009"/>
      <c r="D30" s="1009"/>
      <c r="E30" s="1009"/>
      <c r="F30" s="1009"/>
      <c r="G30" s="1009"/>
      <c r="H30" s="1009"/>
      <c r="I30" s="1009"/>
      <c r="J30" s="1009"/>
    </row>
    <row r="31" spans="1:10" s="164" customFormat="1"/>
    <row r="32" spans="1:10">
      <c r="A32" s="164"/>
      <c r="B32" s="164"/>
      <c r="C32" s="164"/>
      <c r="D32" s="164"/>
      <c r="E32" s="164"/>
      <c r="F32" s="164"/>
      <c r="G32" s="164"/>
      <c r="H32" s="164"/>
      <c r="I32" s="164"/>
      <c r="J32" s="164"/>
    </row>
    <row r="33" spans="1:9">
      <c r="A33" s="164"/>
      <c r="B33" s="164"/>
      <c r="C33" s="164"/>
      <c r="D33" s="164"/>
      <c r="E33" s="164"/>
      <c r="F33" s="164"/>
      <c r="G33" s="164"/>
      <c r="H33" s="164"/>
      <c r="I33" s="164"/>
    </row>
    <row r="34" spans="1:9">
      <c r="A34" s="164"/>
      <c r="B34" s="164"/>
      <c r="C34" s="164"/>
      <c r="D34" s="164"/>
      <c r="E34" s="164"/>
      <c r="F34" s="164"/>
      <c r="G34" s="164"/>
      <c r="H34" s="164"/>
      <c r="I34" s="164"/>
    </row>
    <row r="35" spans="1:9">
      <c r="A35" s="164"/>
      <c r="B35" s="164"/>
      <c r="C35" s="164"/>
      <c r="D35" s="164"/>
      <c r="E35" s="164"/>
      <c r="F35" s="164"/>
      <c r="G35" s="164"/>
      <c r="H35" s="164"/>
      <c r="I35" s="164"/>
    </row>
    <row r="36" spans="1:9">
      <c r="A36" s="164"/>
      <c r="B36" s="164"/>
      <c r="C36" s="164"/>
      <c r="D36" s="164"/>
      <c r="E36" s="164"/>
      <c r="F36" s="164"/>
      <c r="G36" s="164"/>
      <c r="H36" s="164"/>
      <c r="I36" s="164"/>
    </row>
    <row r="37" spans="1:9">
      <c r="A37" s="164"/>
      <c r="B37" s="164"/>
      <c r="C37" s="164"/>
      <c r="D37" s="164"/>
      <c r="E37" s="164"/>
      <c r="F37" s="164"/>
      <c r="G37" s="164"/>
      <c r="H37" s="164"/>
      <c r="I37" s="164"/>
    </row>
    <row r="38" spans="1:9">
      <c r="A38" s="164"/>
      <c r="B38" s="164"/>
      <c r="C38" s="164"/>
      <c r="D38" s="164"/>
      <c r="E38" s="164"/>
      <c r="F38" s="164"/>
      <c r="G38" s="164"/>
      <c r="H38" s="164"/>
      <c r="I38" s="164"/>
    </row>
    <row r="39" spans="1:9">
      <c r="A39" s="164"/>
      <c r="B39" s="164"/>
      <c r="C39" s="164"/>
      <c r="D39" s="164"/>
      <c r="E39" s="164"/>
      <c r="F39" s="164"/>
      <c r="G39" s="164"/>
      <c r="H39" s="164"/>
      <c r="I39" s="164"/>
    </row>
    <row r="40" spans="1:9">
      <c r="A40" s="164"/>
      <c r="B40" s="164"/>
      <c r="C40" s="164"/>
      <c r="D40" s="164"/>
      <c r="E40" s="164"/>
      <c r="F40" s="164"/>
      <c r="G40" s="164"/>
      <c r="H40" s="164"/>
      <c r="I40" s="164"/>
    </row>
    <row r="41" spans="1:9">
      <c r="A41" s="164"/>
      <c r="B41" s="164"/>
      <c r="C41" s="164"/>
      <c r="D41" s="164"/>
      <c r="E41" s="164"/>
      <c r="F41" s="164"/>
      <c r="G41" s="164"/>
      <c r="H41" s="164"/>
      <c r="I41" s="164"/>
    </row>
    <row r="42" spans="1:9">
      <c r="A42" s="164"/>
      <c r="B42" s="164"/>
      <c r="C42" s="164"/>
      <c r="D42" s="164"/>
      <c r="E42" s="164"/>
      <c r="F42" s="164"/>
      <c r="G42" s="164"/>
      <c r="H42" s="164"/>
      <c r="I42" s="164"/>
    </row>
    <row r="43" spans="1:9">
      <c r="A43" s="164"/>
      <c r="B43" s="164"/>
      <c r="C43" s="164"/>
      <c r="D43" s="164"/>
      <c r="E43" s="164"/>
      <c r="F43" s="164"/>
      <c r="G43" s="164"/>
      <c r="H43" s="164"/>
      <c r="I43" s="164"/>
    </row>
    <row r="44" spans="1:9">
      <c r="A44" s="164"/>
      <c r="B44" s="164"/>
      <c r="C44" s="164"/>
      <c r="D44" s="164"/>
      <c r="E44" s="164"/>
      <c r="F44" s="164"/>
      <c r="G44" s="164"/>
      <c r="H44" s="164"/>
      <c r="I44" s="164"/>
    </row>
    <row r="45" spans="1:9">
      <c r="A45" s="164"/>
      <c r="B45" s="164"/>
      <c r="C45" s="164"/>
      <c r="D45" s="164"/>
      <c r="E45" s="164"/>
      <c r="F45" s="164"/>
      <c r="G45" s="164"/>
      <c r="H45" s="164"/>
      <c r="I45" s="164"/>
    </row>
    <row r="46" spans="1:9">
      <c r="A46" s="164"/>
      <c r="B46" s="164"/>
      <c r="C46" s="164"/>
      <c r="D46" s="164"/>
      <c r="E46" s="164"/>
      <c r="F46" s="164"/>
      <c r="G46" s="164"/>
      <c r="H46" s="164"/>
      <c r="I46" s="164"/>
    </row>
    <row r="47" spans="1:9">
      <c r="A47" s="164"/>
      <c r="B47" s="164"/>
      <c r="C47" s="164"/>
      <c r="D47" s="164"/>
      <c r="E47" s="164"/>
      <c r="F47" s="164"/>
      <c r="G47" s="164"/>
      <c r="H47" s="164"/>
      <c r="I47" s="164"/>
    </row>
    <row r="48" spans="1:9">
      <c r="A48" s="164"/>
      <c r="B48" s="164"/>
      <c r="C48" s="164"/>
      <c r="D48" s="164"/>
      <c r="E48" s="164"/>
      <c r="F48" s="164"/>
      <c r="G48" s="164"/>
      <c r="H48" s="164"/>
      <c r="I48" s="164"/>
    </row>
    <row r="49" spans="1:9">
      <c r="A49" s="164"/>
      <c r="B49" s="164"/>
      <c r="C49" s="164"/>
      <c r="D49" s="164"/>
      <c r="E49" s="164"/>
      <c r="F49" s="164"/>
      <c r="G49" s="164"/>
      <c r="H49" s="164"/>
      <c r="I49" s="164"/>
    </row>
    <row r="50" spans="1:9">
      <c r="A50" s="164"/>
      <c r="B50" s="164"/>
      <c r="C50" s="164"/>
      <c r="D50" s="164"/>
      <c r="E50" s="164"/>
      <c r="F50" s="164"/>
      <c r="G50" s="164"/>
      <c r="H50" s="164"/>
      <c r="I50" s="164"/>
    </row>
    <row r="51" spans="1:9">
      <c r="A51" s="164"/>
      <c r="B51" s="164"/>
      <c r="C51" s="164"/>
      <c r="D51" s="164"/>
      <c r="E51" s="164"/>
      <c r="F51" s="164"/>
      <c r="G51" s="164"/>
      <c r="H51" s="164"/>
      <c r="I51" s="164"/>
    </row>
    <row r="52" spans="1:9">
      <c r="A52" s="164"/>
      <c r="B52" s="164"/>
      <c r="C52" s="164"/>
      <c r="D52" s="164"/>
      <c r="E52" s="164"/>
      <c r="F52" s="164"/>
      <c r="G52" s="164"/>
      <c r="H52" s="164"/>
      <c r="I52" s="164"/>
    </row>
    <row r="53" spans="1:9">
      <c r="A53" s="164"/>
      <c r="B53" s="164"/>
      <c r="C53" s="164"/>
      <c r="D53" s="164"/>
      <c r="E53" s="164"/>
      <c r="F53" s="164"/>
      <c r="G53" s="164"/>
      <c r="H53" s="164"/>
      <c r="I53" s="164"/>
    </row>
    <row r="54" spans="1:9">
      <c r="A54" s="164"/>
      <c r="B54" s="164"/>
      <c r="C54" s="164"/>
      <c r="D54" s="164"/>
      <c r="E54" s="164"/>
      <c r="F54" s="164"/>
      <c r="G54" s="164"/>
      <c r="H54" s="164"/>
      <c r="I54" s="164"/>
    </row>
    <row r="55" spans="1:9">
      <c r="A55" s="164"/>
      <c r="B55" s="164"/>
      <c r="C55" s="164"/>
      <c r="D55" s="164"/>
      <c r="E55" s="164"/>
      <c r="F55" s="164"/>
      <c r="G55" s="164"/>
      <c r="H55" s="164"/>
      <c r="I55" s="164"/>
    </row>
    <row r="56" spans="1:9">
      <c r="A56" s="164"/>
      <c r="B56" s="164"/>
      <c r="C56" s="164"/>
      <c r="D56" s="164"/>
      <c r="E56" s="164"/>
      <c r="F56" s="164"/>
      <c r="G56" s="164"/>
      <c r="H56" s="164"/>
      <c r="I56" s="164"/>
    </row>
    <row r="57" spans="1:9">
      <c r="A57" s="164"/>
      <c r="B57" s="164"/>
      <c r="C57" s="164"/>
      <c r="D57" s="164"/>
      <c r="E57" s="164"/>
      <c r="F57" s="164"/>
      <c r="G57" s="164"/>
      <c r="H57" s="164"/>
      <c r="I57" s="164"/>
    </row>
    <row r="58" spans="1:9">
      <c r="A58" s="164"/>
      <c r="B58" s="164"/>
      <c r="C58" s="164"/>
      <c r="D58" s="164"/>
      <c r="E58" s="164"/>
      <c r="F58" s="164"/>
      <c r="G58" s="164"/>
      <c r="H58" s="164"/>
      <c r="I58" s="164"/>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C215C-BFC3-4E00-B56B-8413C7603311}">
  <dimension ref="A1:J31"/>
  <sheetViews>
    <sheetView showGridLines="0" workbookViewId="0">
      <selection activeCell="B6" sqref="B6"/>
    </sheetView>
  </sheetViews>
  <sheetFormatPr defaultColWidth="9.28515625" defaultRowHeight="11.25"/>
  <cols>
    <col min="1" max="1" width="35.7109375" style="163" customWidth="1"/>
    <col min="2" max="8" width="7.7109375" style="163" customWidth="1"/>
    <col min="9" max="9" width="10.7109375" style="163" customWidth="1"/>
    <col min="10" max="10" width="21" style="163" customWidth="1"/>
    <col min="11" max="16384" width="9.28515625" style="163"/>
  </cols>
  <sheetData>
    <row r="1" spans="1:10">
      <c r="A1" s="927" t="s">
        <v>1611</v>
      </c>
      <c r="B1" s="927"/>
      <c r="C1" s="927"/>
      <c r="D1" s="927"/>
      <c r="E1" s="927"/>
      <c r="F1" s="927"/>
      <c r="G1" s="927"/>
      <c r="H1" s="927"/>
      <c r="I1" s="927"/>
      <c r="J1" s="927"/>
    </row>
    <row r="2" spans="1:10">
      <c r="A2" s="928" t="s">
        <v>1612</v>
      </c>
      <c r="B2" s="928"/>
      <c r="C2" s="928"/>
      <c r="D2" s="928"/>
      <c r="E2" s="928"/>
      <c r="F2" s="928"/>
      <c r="G2" s="928"/>
      <c r="H2" s="928"/>
      <c r="I2" s="928"/>
      <c r="J2" s="928"/>
    </row>
    <row r="3" spans="1:10" ht="12" thickBot="1"/>
    <row r="4" spans="1:10" s="164" customFormat="1" ht="12" customHeight="1" thickBot="1">
      <c r="A4" s="529"/>
      <c r="B4" s="1010" t="s">
        <v>1384</v>
      </c>
      <c r="C4" s="1011"/>
      <c r="D4" s="1011"/>
      <c r="E4" s="1011"/>
      <c r="F4" s="1011"/>
      <c r="G4" s="1011"/>
      <c r="H4" s="1012"/>
      <c r="I4" s="932" t="s">
        <v>1385</v>
      </c>
    </row>
    <row r="5" spans="1:10" s="164" customFormat="1" ht="23.25" thickBot="1">
      <c r="B5" s="185" t="s">
        <v>1386</v>
      </c>
      <c r="C5" s="185" t="s">
        <v>1387</v>
      </c>
      <c r="D5" s="185" t="s">
        <v>1388</v>
      </c>
      <c r="E5" s="185" t="s">
        <v>1389</v>
      </c>
      <c r="F5" s="185" t="s">
        <v>1390</v>
      </c>
      <c r="G5" s="185" t="s">
        <v>1391</v>
      </c>
      <c r="H5" s="185" t="s">
        <v>1392</v>
      </c>
      <c r="I5" s="933"/>
    </row>
    <row r="6" spans="1:10" s="164" customFormat="1">
      <c r="A6" s="105" t="s">
        <v>1393</v>
      </c>
      <c r="B6" s="620">
        <v>7813385.6270000003</v>
      </c>
      <c r="C6" s="620">
        <v>6665250.9160000002</v>
      </c>
      <c r="D6" s="620">
        <v>7903753.0190000003</v>
      </c>
      <c r="E6" s="620">
        <v>7184198.9900000002</v>
      </c>
      <c r="F6" s="620">
        <v>7156385.8550000023</v>
      </c>
      <c r="G6" s="620">
        <v>6946218.3900000006</v>
      </c>
      <c r="H6" s="620">
        <v>6711000.9979999987</v>
      </c>
      <c r="I6" s="177">
        <v>11.129116535577978</v>
      </c>
      <c r="J6" s="105" t="s">
        <v>1394</v>
      </c>
    </row>
    <row r="7" spans="1:10" s="164" customFormat="1">
      <c r="A7" s="197" t="s">
        <v>1395</v>
      </c>
      <c r="B7" s="620">
        <v>7923430.3899999978</v>
      </c>
      <c r="C7" s="620">
        <v>6746128.6749999998</v>
      </c>
      <c r="D7" s="620">
        <v>7983015.6920000007</v>
      </c>
      <c r="E7" s="620">
        <v>7281764.6999999993</v>
      </c>
      <c r="F7" s="620">
        <v>7274519.1770000011</v>
      </c>
      <c r="G7" s="620">
        <v>7063298.2830000008</v>
      </c>
      <c r="H7" s="620">
        <v>6809388.3710000012</v>
      </c>
      <c r="I7" s="177">
        <v>10.924800654195337</v>
      </c>
      <c r="J7" s="197" t="s">
        <v>1396</v>
      </c>
    </row>
    <row r="8" spans="1:10" s="164" customFormat="1">
      <c r="A8" s="611" t="s">
        <v>1397</v>
      </c>
      <c r="B8" s="620">
        <v>805802.46799999953</v>
      </c>
      <c r="C8" s="620">
        <v>745543.61899999937</v>
      </c>
      <c r="D8" s="620">
        <v>851653.15799999959</v>
      </c>
      <c r="E8" s="620">
        <v>814022.11299999978</v>
      </c>
      <c r="F8" s="620">
        <v>768084.79600000032</v>
      </c>
      <c r="G8" s="620">
        <v>686836.64900000021</v>
      </c>
      <c r="H8" s="620">
        <v>690607.43100000033</v>
      </c>
      <c r="I8" s="341">
        <v>10.550972533463153</v>
      </c>
      <c r="J8" s="611" t="s">
        <v>1398</v>
      </c>
    </row>
    <row r="9" spans="1:10" s="164" customFormat="1">
      <c r="A9" s="611" t="s">
        <v>1399</v>
      </c>
      <c r="B9" s="620">
        <v>459092.21800000011</v>
      </c>
      <c r="C9" s="620">
        <v>405646.36199999991</v>
      </c>
      <c r="D9" s="620">
        <v>423191.87799999985</v>
      </c>
      <c r="E9" s="620">
        <v>398709.58699999988</v>
      </c>
      <c r="F9" s="620">
        <v>399330.58399999986</v>
      </c>
      <c r="G9" s="620">
        <v>368709.06599999999</v>
      </c>
      <c r="H9" s="620">
        <v>362060.42900000029</v>
      </c>
      <c r="I9" s="341">
        <v>9.4810057119982787</v>
      </c>
      <c r="J9" s="611" t="s">
        <v>1400</v>
      </c>
    </row>
    <row r="10" spans="1:10" s="164" customFormat="1">
      <c r="A10" s="611" t="s">
        <v>1401</v>
      </c>
      <c r="B10" s="620">
        <v>323935.41700000007</v>
      </c>
      <c r="C10" s="620">
        <v>268065.04599999997</v>
      </c>
      <c r="D10" s="620">
        <v>186853.16099999999</v>
      </c>
      <c r="E10" s="620">
        <v>173362.75299999997</v>
      </c>
      <c r="F10" s="620">
        <v>281709.35400000011</v>
      </c>
      <c r="G10" s="620">
        <v>297687.152</v>
      </c>
      <c r="H10" s="620">
        <v>289892.62200000003</v>
      </c>
      <c r="I10" s="341">
        <v>8.932205015475958</v>
      </c>
      <c r="J10" s="611" t="s">
        <v>1402</v>
      </c>
    </row>
    <row r="11" spans="1:10" s="164" customFormat="1">
      <c r="A11" s="611" t="s">
        <v>1403</v>
      </c>
      <c r="B11" s="620">
        <v>1431408.8329999982</v>
      </c>
      <c r="C11" s="620">
        <v>818408.18300000019</v>
      </c>
      <c r="D11" s="620">
        <v>1657311.7360000003</v>
      </c>
      <c r="E11" s="620">
        <v>1345852.4179999996</v>
      </c>
      <c r="F11" s="620">
        <v>926607.51200000045</v>
      </c>
      <c r="G11" s="620">
        <v>1099539.2289999998</v>
      </c>
      <c r="H11" s="620">
        <v>1197430.5430000001</v>
      </c>
      <c r="I11" s="341">
        <v>29.494413298182423</v>
      </c>
      <c r="J11" s="611" t="s">
        <v>1404</v>
      </c>
    </row>
    <row r="12" spans="1:10" s="164" customFormat="1">
      <c r="A12" s="611" t="s">
        <v>1405</v>
      </c>
      <c r="B12" s="620">
        <v>435176.0949999998</v>
      </c>
      <c r="C12" s="620">
        <v>402842.22099999996</v>
      </c>
      <c r="D12" s="620">
        <v>432177.97499999992</v>
      </c>
      <c r="E12" s="620">
        <v>421714.61499999993</v>
      </c>
      <c r="F12" s="620">
        <v>436955.80599999992</v>
      </c>
      <c r="G12" s="620">
        <v>415645.70100000006</v>
      </c>
      <c r="H12" s="620">
        <v>384927.28799999988</v>
      </c>
      <c r="I12" s="341">
        <v>-3.2407859395607659</v>
      </c>
      <c r="J12" s="611" t="s">
        <v>1406</v>
      </c>
    </row>
    <row r="13" spans="1:10" s="164" customFormat="1">
      <c r="A13" s="611" t="s">
        <v>1407</v>
      </c>
      <c r="B13" s="620">
        <v>62533.645000000004</v>
      </c>
      <c r="C13" s="620">
        <v>56882.734999999993</v>
      </c>
      <c r="D13" s="620">
        <v>61412.683000000012</v>
      </c>
      <c r="E13" s="620">
        <v>56068.876000000004</v>
      </c>
      <c r="F13" s="620">
        <v>55505.091999999982</v>
      </c>
      <c r="G13" s="620">
        <v>57393.557000000001</v>
      </c>
      <c r="H13" s="620">
        <v>56474.328000000009</v>
      </c>
      <c r="I13" s="341">
        <v>-7.6616243421606498</v>
      </c>
      <c r="J13" s="611" t="s">
        <v>1408</v>
      </c>
    </row>
    <row r="14" spans="1:10" s="164" customFormat="1">
      <c r="A14" s="611" t="s">
        <v>1409</v>
      </c>
      <c r="B14" s="620">
        <v>94163.095000000001</v>
      </c>
      <c r="C14" s="620">
        <v>87501.706999999995</v>
      </c>
      <c r="D14" s="620">
        <v>89502.101999999984</v>
      </c>
      <c r="E14" s="620">
        <v>85429.662999999986</v>
      </c>
      <c r="F14" s="620">
        <v>87259.560999999972</v>
      </c>
      <c r="G14" s="620">
        <v>86214.216</v>
      </c>
      <c r="H14" s="620">
        <v>72489.105999999956</v>
      </c>
      <c r="I14" s="341">
        <v>-1.6454069763306478</v>
      </c>
      <c r="J14" s="611" t="s">
        <v>1410</v>
      </c>
    </row>
    <row r="15" spans="1:10" s="164" customFormat="1">
      <c r="A15" s="611" t="s">
        <v>1411</v>
      </c>
      <c r="B15" s="620">
        <v>139838.823</v>
      </c>
      <c r="C15" s="620">
        <v>134535.88999999998</v>
      </c>
      <c r="D15" s="620">
        <v>136365.26</v>
      </c>
      <c r="E15" s="620">
        <v>127531.72000000002</v>
      </c>
      <c r="F15" s="620">
        <v>133040.81700000001</v>
      </c>
      <c r="G15" s="620">
        <v>131103.90999999997</v>
      </c>
      <c r="H15" s="620">
        <v>124341.94600000003</v>
      </c>
      <c r="I15" s="341">
        <v>0.97650168066920173</v>
      </c>
      <c r="J15" s="611" t="s">
        <v>1412</v>
      </c>
    </row>
    <row r="16" spans="1:10" s="164" customFormat="1">
      <c r="A16" s="611" t="s">
        <v>1413</v>
      </c>
      <c r="B16" s="620">
        <v>110184.59899999996</v>
      </c>
      <c r="C16" s="620">
        <v>105705.99100000002</v>
      </c>
      <c r="D16" s="620">
        <v>111522.04399999999</v>
      </c>
      <c r="E16" s="620">
        <v>109283.93499999998</v>
      </c>
      <c r="F16" s="620">
        <v>107249.342</v>
      </c>
      <c r="G16" s="620">
        <v>103071.10600000001</v>
      </c>
      <c r="H16" s="620">
        <v>94552.953999999983</v>
      </c>
      <c r="I16" s="341">
        <v>-2.2581462013040721</v>
      </c>
      <c r="J16" s="611" t="s">
        <v>1414</v>
      </c>
    </row>
    <row r="17" spans="1:10" s="164" customFormat="1">
      <c r="A17" s="611" t="s">
        <v>1415</v>
      </c>
      <c r="B17" s="620">
        <v>240409.57000000004</v>
      </c>
      <c r="C17" s="620">
        <v>208795.47200000001</v>
      </c>
      <c r="D17" s="620">
        <v>212203.64099999995</v>
      </c>
      <c r="E17" s="620">
        <v>208240.72899999999</v>
      </c>
      <c r="F17" s="620">
        <v>205134.97499999992</v>
      </c>
      <c r="G17" s="620">
        <v>192867.80499999999</v>
      </c>
      <c r="H17" s="620">
        <v>234043.58</v>
      </c>
      <c r="I17" s="341">
        <v>9.3065164987072251</v>
      </c>
      <c r="J17" s="611" t="s">
        <v>1416</v>
      </c>
    </row>
    <row r="18" spans="1:10" s="164" customFormat="1">
      <c r="A18" s="611" t="s">
        <v>1417</v>
      </c>
      <c r="B18" s="620">
        <v>81920.706999999966</v>
      </c>
      <c r="C18" s="620">
        <v>59111.82699999999</v>
      </c>
      <c r="D18" s="620">
        <v>71220.991000000009</v>
      </c>
      <c r="E18" s="620">
        <v>63398.306000000004</v>
      </c>
      <c r="F18" s="620">
        <v>67493.975999999995</v>
      </c>
      <c r="G18" s="620">
        <v>65371.466999999997</v>
      </c>
      <c r="H18" s="620">
        <v>75426.731</v>
      </c>
      <c r="I18" s="341">
        <v>7.4801850207134635</v>
      </c>
      <c r="J18" s="611" t="s">
        <v>1418</v>
      </c>
    </row>
    <row r="19" spans="1:10" s="164" customFormat="1">
      <c r="A19" s="611" t="s">
        <v>1419</v>
      </c>
      <c r="B19" s="620">
        <v>123409.38499999998</v>
      </c>
      <c r="C19" s="620">
        <v>113934.19000000003</v>
      </c>
      <c r="D19" s="620">
        <v>130080.67100000003</v>
      </c>
      <c r="E19" s="620">
        <v>119290.46199999998</v>
      </c>
      <c r="F19" s="620">
        <v>125009.23299999996</v>
      </c>
      <c r="G19" s="620">
        <v>114360.90100000003</v>
      </c>
      <c r="H19" s="620">
        <v>106308.73099999997</v>
      </c>
      <c r="I19" s="341">
        <v>-0.10234925945326268</v>
      </c>
      <c r="J19" s="611" t="s">
        <v>1420</v>
      </c>
    </row>
    <row r="20" spans="1:10" s="164" customFormat="1">
      <c r="A20" s="611" t="s">
        <v>1421</v>
      </c>
      <c r="B20" s="620">
        <v>634419.63300000003</v>
      </c>
      <c r="C20" s="620">
        <v>570327.95500000007</v>
      </c>
      <c r="D20" s="620">
        <v>662009.64500000002</v>
      </c>
      <c r="E20" s="620">
        <v>623789.90799999947</v>
      </c>
      <c r="F20" s="620">
        <v>634499.3670000002</v>
      </c>
      <c r="G20" s="620">
        <v>598317.65599999996</v>
      </c>
      <c r="H20" s="620">
        <v>538582.23499999975</v>
      </c>
      <c r="I20" s="341">
        <v>0.27186743804267621</v>
      </c>
      <c r="J20" s="611" t="s">
        <v>1422</v>
      </c>
    </row>
    <row r="21" spans="1:10" s="164" customFormat="1">
      <c r="A21" s="611" t="s">
        <v>1423</v>
      </c>
      <c r="B21" s="620">
        <v>1284443.6789999998</v>
      </c>
      <c r="C21" s="620">
        <v>1190727.294</v>
      </c>
      <c r="D21" s="620">
        <v>1272274.436</v>
      </c>
      <c r="E21" s="620">
        <v>1177852.2110000001</v>
      </c>
      <c r="F21" s="620">
        <v>1294093.7799999998</v>
      </c>
      <c r="G21" s="620">
        <v>1211491.379</v>
      </c>
      <c r="H21" s="620">
        <v>1177954.7180000001</v>
      </c>
      <c r="I21" s="341">
        <v>3.4827862432386354</v>
      </c>
      <c r="J21" s="611" t="s">
        <v>1424</v>
      </c>
    </row>
    <row r="22" spans="1:10" s="164" customFormat="1">
      <c r="A22" s="611" t="s">
        <v>1425</v>
      </c>
      <c r="B22" s="620">
        <v>1171585.7300000004</v>
      </c>
      <c r="C22" s="620">
        <v>1102335.639</v>
      </c>
      <c r="D22" s="620">
        <v>1196966.7360000003</v>
      </c>
      <c r="E22" s="620">
        <v>1094582.7019999996</v>
      </c>
      <c r="F22" s="620">
        <v>1254869.7690000003</v>
      </c>
      <c r="G22" s="620">
        <v>1179739.5099999998</v>
      </c>
      <c r="H22" s="620">
        <v>951198.09099999978</v>
      </c>
      <c r="I22" s="341">
        <v>20.666789399620569</v>
      </c>
      <c r="J22" s="611" t="s">
        <v>1426</v>
      </c>
    </row>
    <row r="23" spans="1:10" s="164" customFormat="1">
      <c r="A23" s="611" t="s">
        <v>1427</v>
      </c>
      <c r="B23" s="620">
        <v>223552.88499999995</v>
      </c>
      <c r="C23" s="620">
        <v>206630.40499999997</v>
      </c>
      <c r="D23" s="620">
        <v>217068.75099999996</v>
      </c>
      <c r="E23" s="620">
        <v>201555.66499999998</v>
      </c>
      <c r="F23" s="620">
        <v>213032.93900000001</v>
      </c>
      <c r="G23" s="620">
        <v>205437.75199999998</v>
      </c>
      <c r="H23" s="620">
        <v>197599.38099999996</v>
      </c>
      <c r="I23" s="341">
        <v>11.357165511488574</v>
      </c>
      <c r="J23" s="611" t="s">
        <v>1428</v>
      </c>
    </row>
    <row r="24" spans="1:10" s="164" customFormat="1" ht="12" thickBot="1">
      <c r="A24" s="611" t="s">
        <v>1429</v>
      </c>
      <c r="B24" s="620">
        <v>301553.6080000003</v>
      </c>
      <c r="C24" s="620">
        <v>269134.13900000014</v>
      </c>
      <c r="D24" s="620">
        <v>271200.82399999979</v>
      </c>
      <c r="E24" s="620">
        <v>261079.03700000004</v>
      </c>
      <c r="F24" s="620">
        <v>284642.27400000003</v>
      </c>
      <c r="G24" s="620">
        <v>249511.22699999998</v>
      </c>
      <c r="H24" s="620">
        <v>255498.25700000001</v>
      </c>
      <c r="I24" s="341">
        <v>14.939646811214672</v>
      </c>
      <c r="J24" s="611" t="s">
        <v>1430</v>
      </c>
    </row>
    <row r="25" spans="1:10" s="164" customFormat="1" ht="12" customHeight="1" thickBot="1">
      <c r="A25" s="613"/>
      <c r="B25" s="924" t="s">
        <v>1431</v>
      </c>
      <c r="C25" s="924"/>
      <c r="D25" s="924"/>
      <c r="E25" s="924"/>
      <c r="F25" s="924"/>
      <c r="G25" s="924"/>
      <c r="H25" s="924"/>
      <c r="I25" s="925" t="s">
        <v>1432</v>
      </c>
      <c r="J25" s="613"/>
    </row>
    <row r="26" spans="1:10" s="164" customFormat="1" ht="32.25" customHeight="1" thickBot="1">
      <c r="A26" s="613"/>
      <c r="B26" s="185" t="s">
        <v>1386</v>
      </c>
      <c r="C26" s="185" t="s">
        <v>1387</v>
      </c>
      <c r="D26" s="185" t="s">
        <v>1433</v>
      </c>
      <c r="E26" s="185" t="s">
        <v>1434</v>
      </c>
      <c r="F26" s="185" t="s">
        <v>1390</v>
      </c>
      <c r="G26" s="185" t="s">
        <v>1435</v>
      </c>
      <c r="H26" s="185" t="s">
        <v>1392</v>
      </c>
      <c r="I26" s="925"/>
      <c r="J26" s="613"/>
    </row>
    <row r="27" spans="1:10" s="164" customFormat="1">
      <c r="A27" s="614" t="s">
        <v>1436</v>
      </c>
      <c r="B27" s="615"/>
      <c r="C27" s="615"/>
      <c r="D27" s="615"/>
      <c r="E27" s="615"/>
      <c r="F27" s="615"/>
      <c r="G27" s="615"/>
      <c r="H27" s="615"/>
      <c r="I27" s="616"/>
    </row>
    <row r="28" spans="1:10" s="164" customFormat="1">
      <c r="A28" s="617" t="s">
        <v>1437</v>
      </c>
      <c r="B28" s="618"/>
      <c r="C28" s="618"/>
      <c r="D28" s="618"/>
      <c r="E28" s="618"/>
      <c r="F28" s="618"/>
      <c r="G28" s="618"/>
      <c r="H28" s="618"/>
      <c r="I28" s="616"/>
    </row>
    <row r="29" spans="1:10" s="164" customFormat="1" ht="12.75">
      <c r="A29" s="619"/>
      <c r="B29" s="619"/>
      <c r="C29" s="619"/>
      <c r="D29" s="619"/>
      <c r="E29" s="619"/>
      <c r="F29" s="619"/>
      <c r="G29" s="619"/>
      <c r="H29" s="619"/>
      <c r="I29" s="616"/>
    </row>
    <row r="30" spans="1:10" s="164" customFormat="1" ht="11.25" customHeight="1">
      <c r="A30" s="1009" t="s">
        <v>1438</v>
      </c>
      <c r="B30" s="1009"/>
      <c r="C30" s="1009"/>
      <c r="D30" s="1009"/>
      <c r="E30" s="1009"/>
      <c r="F30" s="1009"/>
      <c r="G30" s="1009"/>
      <c r="H30" s="1009"/>
      <c r="I30" s="1009"/>
      <c r="J30" s="1009"/>
    </row>
    <row r="31" spans="1:10" ht="11.25" customHeight="1">
      <c r="A31" s="1009" t="s">
        <v>1439</v>
      </c>
      <c r="B31" s="1009"/>
      <c r="C31" s="1009"/>
      <c r="D31" s="1009"/>
      <c r="E31" s="1009"/>
      <c r="F31" s="1009"/>
      <c r="G31" s="1009"/>
      <c r="H31" s="1009"/>
      <c r="I31" s="1009"/>
      <c r="J31" s="1009"/>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C211A-1E99-4A18-8F97-EDE3891629D1}">
  <dimension ref="A1:J31"/>
  <sheetViews>
    <sheetView showGridLines="0" workbookViewId="0">
      <selection activeCell="B6" sqref="B6"/>
    </sheetView>
  </sheetViews>
  <sheetFormatPr defaultColWidth="9.28515625" defaultRowHeight="11.25"/>
  <cols>
    <col min="1" max="1" width="37" style="163" customWidth="1"/>
    <col min="2" max="8" width="7.7109375" style="163" customWidth="1"/>
    <col min="9" max="9" width="11.7109375" style="163" customWidth="1"/>
    <col min="10" max="10" width="21" style="163" customWidth="1"/>
    <col min="11" max="16384" width="9.28515625" style="163"/>
  </cols>
  <sheetData>
    <row r="1" spans="1:10">
      <c r="A1" s="927" t="s">
        <v>1382</v>
      </c>
      <c r="B1" s="927"/>
      <c r="C1" s="927"/>
      <c r="D1" s="927"/>
      <c r="E1" s="927"/>
      <c r="F1" s="927"/>
      <c r="G1" s="927"/>
      <c r="H1" s="927"/>
      <c r="I1" s="927"/>
      <c r="J1" s="927"/>
    </row>
    <row r="2" spans="1:10">
      <c r="A2" s="928" t="s">
        <v>1383</v>
      </c>
      <c r="B2" s="928"/>
      <c r="C2" s="928"/>
      <c r="D2" s="928"/>
      <c r="E2" s="928"/>
      <c r="F2" s="928"/>
      <c r="G2" s="928"/>
      <c r="H2" s="928"/>
      <c r="I2" s="928"/>
      <c r="J2" s="928"/>
    </row>
    <row r="3" spans="1:10" ht="12" thickBot="1"/>
    <row r="4" spans="1:10" s="164" customFormat="1" ht="12" customHeight="1" thickBot="1">
      <c r="A4" s="529"/>
      <c r="B4" s="1010" t="s">
        <v>1384</v>
      </c>
      <c r="C4" s="1011"/>
      <c r="D4" s="1011"/>
      <c r="E4" s="1011"/>
      <c r="F4" s="1011"/>
      <c r="G4" s="1011"/>
      <c r="H4" s="1012"/>
      <c r="I4" s="932" t="s">
        <v>1385</v>
      </c>
    </row>
    <row r="5" spans="1:10" s="164" customFormat="1" ht="27" customHeight="1" thickBot="1">
      <c r="B5" s="185" t="s">
        <v>1386</v>
      </c>
      <c r="C5" s="185" t="s">
        <v>1387</v>
      </c>
      <c r="D5" s="185" t="s">
        <v>1388</v>
      </c>
      <c r="E5" s="185" t="s">
        <v>1389</v>
      </c>
      <c r="F5" s="185" t="s">
        <v>1390</v>
      </c>
      <c r="G5" s="185" t="s">
        <v>1391</v>
      </c>
      <c r="H5" s="185" t="s">
        <v>1392</v>
      </c>
      <c r="I5" s="933"/>
    </row>
    <row r="6" spans="1:10" s="164" customFormat="1">
      <c r="A6" s="105" t="s">
        <v>1393</v>
      </c>
      <c r="B6" s="620">
        <v>4951461.07</v>
      </c>
      <c r="C6" s="620">
        <v>4802922.5489999987</v>
      </c>
      <c r="D6" s="620">
        <v>5054633.9419999998</v>
      </c>
      <c r="E6" s="620">
        <v>4590293.9470000006</v>
      </c>
      <c r="F6" s="620">
        <v>4796071.8590000011</v>
      </c>
      <c r="G6" s="620">
        <v>5312805.7579999985</v>
      </c>
      <c r="H6" s="620">
        <v>5278700.6700000009</v>
      </c>
      <c r="I6" s="177">
        <v>-11.432163541145627</v>
      </c>
      <c r="J6" s="105" t="s">
        <v>1394</v>
      </c>
    </row>
    <row r="7" spans="1:10" s="164" customFormat="1">
      <c r="A7" s="197" t="s">
        <v>1395</v>
      </c>
      <c r="B7" s="620">
        <v>5315547.4740000013</v>
      </c>
      <c r="C7" s="620">
        <v>5131448.8580000009</v>
      </c>
      <c r="D7" s="620">
        <v>5349280.3640000001</v>
      </c>
      <c r="E7" s="620">
        <v>4874109.8779999986</v>
      </c>
      <c r="F7" s="620">
        <v>5079588.296000001</v>
      </c>
      <c r="G7" s="620">
        <v>5640936.0380000006</v>
      </c>
      <c r="H7" s="620">
        <v>5579669.3809999991</v>
      </c>
      <c r="I7" s="177">
        <v>-10.004531769326064</v>
      </c>
      <c r="J7" s="197" t="s">
        <v>1396</v>
      </c>
    </row>
    <row r="8" spans="1:10" s="164" customFormat="1">
      <c r="A8" s="611" t="s">
        <v>1397</v>
      </c>
      <c r="B8" s="620">
        <v>455486.99800000037</v>
      </c>
      <c r="C8" s="620">
        <v>426561.8870000001</v>
      </c>
      <c r="D8" s="620">
        <v>456293.43099999998</v>
      </c>
      <c r="E8" s="620">
        <v>415999.3330000001</v>
      </c>
      <c r="F8" s="620">
        <v>424535.06299999991</v>
      </c>
      <c r="G8" s="620">
        <v>393040.6129999999</v>
      </c>
      <c r="H8" s="620">
        <v>395496.75900000019</v>
      </c>
      <c r="I8" s="341">
        <v>-2.0451011851375114</v>
      </c>
      <c r="J8" s="611" t="s">
        <v>1398</v>
      </c>
    </row>
    <row r="9" spans="1:10" s="164" customFormat="1">
      <c r="A9" s="611" t="s">
        <v>1399</v>
      </c>
      <c r="B9" s="620">
        <v>267724.96400000009</v>
      </c>
      <c r="C9" s="620">
        <v>248767.51299999986</v>
      </c>
      <c r="D9" s="620">
        <v>272935.5259999999</v>
      </c>
      <c r="E9" s="620">
        <v>246174.4879999999</v>
      </c>
      <c r="F9" s="620">
        <v>252328.20700000008</v>
      </c>
      <c r="G9" s="620">
        <v>236060.05199999982</v>
      </c>
      <c r="H9" s="620">
        <v>241104.75900000019</v>
      </c>
      <c r="I9" s="341">
        <v>-0.70713589065397287</v>
      </c>
      <c r="J9" s="611" t="s">
        <v>1400</v>
      </c>
    </row>
    <row r="10" spans="1:10" s="164" customFormat="1">
      <c r="A10" s="611" t="s">
        <v>1401</v>
      </c>
      <c r="B10" s="620">
        <v>167734.36899999998</v>
      </c>
      <c r="C10" s="620">
        <v>128447.595</v>
      </c>
      <c r="D10" s="620">
        <v>161146.83599999995</v>
      </c>
      <c r="E10" s="620">
        <v>126119.53999999998</v>
      </c>
      <c r="F10" s="620">
        <v>198594.18100000004</v>
      </c>
      <c r="G10" s="620">
        <v>188646.53599999999</v>
      </c>
      <c r="H10" s="620">
        <v>178206.50100000002</v>
      </c>
      <c r="I10" s="341">
        <v>-3.4712987557882258</v>
      </c>
      <c r="J10" s="611" t="s">
        <v>1402</v>
      </c>
    </row>
    <row r="11" spans="1:10" s="164" customFormat="1">
      <c r="A11" s="611" t="s">
        <v>1403</v>
      </c>
      <c r="B11" s="620">
        <v>266915.53200000018</v>
      </c>
      <c r="C11" s="620">
        <v>309387.25900000014</v>
      </c>
      <c r="D11" s="620">
        <v>258057.50299999991</v>
      </c>
      <c r="E11" s="620">
        <v>261287.98699999999</v>
      </c>
      <c r="F11" s="620">
        <v>211140.06500000018</v>
      </c>
      <c r="G11" s="620">
        <v>855591.51100000006</v>
      </c>
      <c r="H11" s="620">
        <v>948700.59199999983</v>
      </c>
      <c r="I11" s="341">
        <v>-73.39279507195134</v>
      </c>
      <c r="J11" s="611" t="s">
        <v>1404</v>
      </c>
    </row>
    <row r="12" spans="1:10" s="164" customFormat="1">
      <c r="A12" s="611" t="s">
        <v>1405</v>
      </c>
      <c r="B12" s="620">
        <v>390391.93700000015</v>
      </c>
      <c r="C12" s="620">
        <v>357265.35400000005</v>
      </c>
      <c r="D12" s="620">
        <v>384049.37899999996</v>
      </c>
      <c r="E12" s="620">
        <v>340691.55499999993</v>
      </c>
      <c r="F12" s="620">
        <v>365783.34899999999</v>
      </c>
      <c r="G12" s="620">
        <v>372365.04400000011</v>
      </c>
      <c r="H12" s="620">
        <v>372292.85300000006</v>
      </c>
      <c r="I12" s="341">
        <v>3.8458067211985139</v>
      </c>
      <c r="J12" s="611" t="s">
        <v>1406</v>
      </c>
    </row>
    <row r="13" spans="1:10" s="164" customFormat="1">
      <c r="A13" s="611" t="s">
        <v>1407</v>
      </c>
      <c r="B13" s="620">
        <v>36806.859000000004</v>
      </c>
      <c r="C13" s="620">
        <v>30792.578999999994</v>
      </c>
      <c r="D13" s="620">
        <v>34224.755999999979</v>
      </c>
      <c r="E13" s="620">
        <v>31152.894</v>
      </c>
      <c r="F13" s="620">
        <v>30883.724999999995</v>
      </c>
      <c r="G13" s="620">
        <v>31508.282000000003</v>
      </c>
      <c r="H13" s="620">
        <v>32907.697000000015</v>
      </c>
      <c r="I13" s="341">
        <v>1.2273954663693871</v>
      </c>
      <c r="J13" s="611" t="s">
        <v>1408</v>
      </c>
    </row>
    <row r="14" spans="1:10" s="164" customFormat="1">
      <c r="A14" s="611" t="s">
        <v>1409</v>
      </c>
      <c r="B14" s="620">
        <v>144122.54300000001</v>
      </c>
      <c r="C14" s="620">
        <v>128030.15199999999</v>
      </c>
      <c r="D14" s="620">
        <v>143605.01999999999</v>
      </c>
      <c r="E14" s="620">
        <v>126301.14300000001</v>
      </c>
      <c r="F14" s="620">
        <v>136716.10999999999</v>
      </c>
      <c r="G14" s="620">
        <v>130402.61100000002</v>
      </c>
      <c r="H14" s="620">
        <v>127181.58900000001</v>
      </c>
      <c r="I14" s="341">
        <v>-1.1985531067224855</v>
      </c>
      <c r="J14" s="611" t="s">
        <v>1410</v>
      </c>
    </row>
    <row r="15" spans="1:10" s="164" customFormat="1">
      <c r="A15" s="611" t="s">
        <v>1411</v>
      </c>
      <c r="B15" s="620">
        <v>207930.52</v>
      </c>
      <c r="C15" s="620">
        <v>201519.59899999999</v>
      </c>
      <c r="D15" s="620">
        <v>202953.00200000007</v>
      </c>
      <c r="E15" s="620">
        <v>198835.32700000005</v>
      </c>
      <c r="F15" s="620">
        <v>203254.57200000001</v>
      </c>
      <c r="G15" s="620">
        <v>183942.92800000001</v>
      </c>
      <c r="H15" s="620">
        <v>196550.03000000003</v>
      </c>
      <c r="I15" s="341">
        <v>-3.798946639732165</v>
      </c>
      <c r="J15" s="611" t="s">
        <v>1412</v>
      </c>
    </row>
    <row r="16" spans="1:10" s="164" customFormat="1">
      <c r="A16" s="611" t="s">
        <v>1413</v>
      </c>
      <c r="B16" s="620">
        <v>148704.87699999995</v>
      </c>
      <c r="C16" s="620">
        <v>129222.73800000008</v>
      </c>
      <c r="D16" s="620">
        <v>151217.19399999999</v>
      </c>
      <c r="E16" s="620">
        <v>142867.04599999994</v>
      </c>
      <c r="F16" s="620">
        <v>146811.64899999995</v>
      </c>
      <c r="G16" s="620">
        <v>149098.81300000005</v>
      </c>
      <c r="H16" s="620">
        <v>140122.84799999994</v>
      </c>
      <c r="I16" s="341">
        <v>4.5644793891958244</v>
      </c>
      <c r="J16" s="611" t="s">
        <v>1414</v>
      </c>
    </row>
    <row r="17" spans="1:10" s="164" customFormat="1">
      <c r="A17" s="611" t="s">
        <v>1415</v>
      </c>
      <c r="B17" s="620">
        <v>267830.24300000002</v>
      </c>
      <c r="C17" s="620">
        <v>210719.23300000001</v>
      </c>
      <c r="D17" s="620">
        <v>229124.00199999992</v>
      </c>
      <c r="E17" s="620">
        <v>218232.95300000004</v>
      </c>
      <c r="F17" s="620">
        <v>227308.62099999998</v>
      </c>
      <c r="G17" s="620">
        <v>233160.50699999998</v>
      </c>
      <c r="H17" s="620">
        <v>245677.61699999994</v>
      </c>
      <c r="I17" s="341">
        <v>0.98869437060467646</v>
      </c>
      <c r="J17" s="611" t="s">
        <v>1416</v>
      </c>
    </row>
    <row r="18" spans="1:10" s="164" customFormat="1">
      <c r="A18" s="611" t="s">
        <v>1417</v>
      </c>
      <c r="B18" s="620">
        <v>172769.68200000003</v>
      </c>
      <c r="C18" s="620">
        <v>131703.011</v>
      </c>
      <c r="D18" s="620">
        <v>117784.73699999998</v>
      </c>
      <c r="E18" s="620">
        <v>111539.44200000002</v>
      </c>
      <c r="F18" s="620">
        <v>130942.36500000001</v>
      </c>
      <c r="G18" s="620">
        <v>142958.93499999997</v>
      </c>
      <c r="H18" s="620">
        <v>149039.44</v>
      </c>
      <c r="I18" s="341">
        <v>-4.275464438272337</v>
      </c>
      <c r="J18" s="611" t="s">
        <v>1418</v>
      </c>
    </row>
    <row r="19" spans="1:10" s="164" customFormat="1">
      <c r="A19" s="611" t="s">
        <v>1419</v>
      </c>
      <c r="B19" s="620">
        <v>232304.23699999996</v>
      </c>
      <c r="C19" s="620">
        <v>236881.03000000003</v>
      </c>
      <c r="D19" s="620">
        <v>221615.041</v>
      </c>
      <c r="E19" s="620">
        <v>223343.53399999999</v>
      </c>
      <c r="F19" s="620">
        <v>222795.85100000008</v>
      </c>
      <c r="G19" s="620">
        <v>213107.92500000005</v>
      </c>
      <c r="H19" s="620">
        <v>214547.53200000004</v>
      </c>
      <c r="I19" s="341">
        <v>0.94740650440641616</v>
      </c>
      <c r="J19" s="611" t="s">
        <v>1420</v>
      </c>
    </row>
    <row r="20" spans="1:10" s="164" customFormat="1">
      <c r="A20" s="611" t="s">
        <v>1421</v>
      </c>
      <c r="B20" s="620">
        <v>479919.80199999991</v>
      </c>
      <c r="C20" s="620">
        <v>417651.51799999998</v>
      </c>
      <c r="D20" s="620">
        <v>466575.48300000007</v>
      </c>
      <c r="E20" s="620">
        <v>419203.929</v>
      </c>
      <c r="F20" s="620">
        <v>456361.45600000001</v>
      </c>
      <c r="G20" s="620">
        <v>435935.54399999988</v>
      </c>
      <c r="H20" s="620">
        <v>430363.06499999983</v>
      </c>
      <c r="I20" s="341">
        <v>4.3123951297776841</v>
      </c>
      <c r="J20" s="611" t="s">
        <v>1422</v>
      </c>
    </row>
    <row r="21" spans="1:10" s="164" customFormat="1">
      <c r="A21" s="611" t="s">
        <v>1423</v>
      </c>
      <c r="B21" s="620">
        <v>823607.64299999992</v>
      </c>
      <c r="C21" s="620">
        <v>818379.20900000015</v>
      </c>
      <c r="D21" s="620">
        <v>877390.82700000005</v>
      </c>
      <c r="E21" s="620">
        <v>808711.50599999994</v>
      </c>
      <c r="F21" s="620">
        <v>824108.49699999986</v>
      </c>
      <c r="G21" s="620">
        <v>811408.4049999998</v>
      </c>
      <c r="H21" s="620">
        <v>787954.50299999944</v>
      </c>
      <c r="I21" s="341">
        <v>2.6580884024046725</v>
      </c>
      <c r="J21" s="611" t="s">
        <v>1424</v>
      </c>
    </row>
    <row r="22" spans="1:10" s="164" customFormat="1">
      <c r="A22" s="611" t="s">
        <v>1425</v>
      </c>
      <c r="B22" s="620">
        <v>742409.46700000006</v>
      </c>
      <c r="C22" s="620">
        <v>852966.23100000003</v>
      </c>
      <c r="D22" s="620">
        <v>864478.09300000023</v>
      </c>
      <c r="E22" s="620">
        <v>755186.28</v>
      </c>
      <c r="F22" s="620">
        <v>764613.38500000024</v>
      </c>
      <c r="G22" s="620">
        <v>808638.24300000002</v>
      </c>
      <c r="H22" s="620">
        <v>653480.83399999968</v>
      </c>
      <c r="I22" s="341">
        <v>21.107888898605538</v>
      </c>
      <c r="J22" s="611" t="s">
        <v>1426</v>
      </c>
    </row>
    <row r="23" spans="1:10" s="164" customFormat="1">
      <c r="A23" s="611" t="s">
        <v>1427</v>
      </c>
      <c r="B23" s="620">
        <v>169155.56699999995</v>
      </c>
      <c r="C23" s="620">
        <v>168802.64700000003</v>
      </c>
      <c r="D23" s="620">
        <v>180725.55200000008</v>
      </c>
      <c r="E23" s="620">
        <v>151276.63399999999</v>
      </c>
      <c r="F23" s="620">
        <v>168335.11599999998</v>
      </c>
      <c r="G23" s="620">
        <v>166698.54699999996</v>
      </c>
      <c r="H23" s="620">
        <v>175252.97299999997</v>
      </c>
      <c r="I23" s="341">
        <v>-15.86359440104404</v>
      </c>
      <c r="J23" s="611" t="s">
        <v>1428</v>
      </c>
    </row>
    <row r="24" spans="1:10" s="164" customFormat="1" ht="12" thickBot="1">
      <c r="A24" s="611" t="s">
        <v>1429</v>
      </c>
      <c r="B24" s="620">
        <v>341732.23399999994</v>
      </c>
      <c r="C24" s="620">
        <v>334351.30300000001</v>
      </c>
      <c r="D24" s="620">
        <v>327103.98200000013</v>
      </c>
      <c r="E24" s="620">
        <v>297186.28699999984</v>
      </c>
      <c r="F24" s="620">
        <v>315076.08400000015</v>
      </c>
      <c r="G24" s="620">
        <v>288371.5419999999</v>
      </c>
      <c r="H24" s="620">
        <v>290789.78899999993</v>
      </c>
      <c r="I24" s="341">
        <v>4.7836028228168743</v>
      </c>
      <c r="J24" s="611" t="s">
        <v>1430</v>
      </c>
    </row>
    <row r="25" spans="1:10" s="164" customFormat="1" ht="12" customHeight="1" thickBot="1">
      <c r="A25" s="613"/>
      <c r="B25" s="924" t="s">
        <v>1431</v>
      </c>
      <c r="C25" s="924"/>
      <c r="D25" s="924"/>
      <c r="E25" s="924"/>
      <c r="F25" s="924"/>
      <c r="G25" s="924"/>
      <c r="H25" s="924"/>
      <c r="I25" s="925" t="s">
        <v>1432</v>
      </c>
      <c r="J25" s="613"/>
    </row>
    <row r="26" spans="1:10" s="164" customFormat="1" ht="32.25" customHeight="1" thickBot="1">
      <c r="A26" s="613"/>
      <c r="B26" s="185" t="s">
        <v>1386</v>
      </c>
      <c r="C26" s="185" t="s">
        <v>1387</v>
      </c>
      <c r="D26" s="185" t="s">
        <v>1433</v>
      </c>
      <c r="E26" s="185" t="s">
        <v>1434</v>
      </c>
      <c r="F26" s="185" t="s">
        <v>1390</v>
      </c>
      <c r="G26" s="185" t="s">
        <v>1435</v>
      </c>
      <c r="H26" s="185" t="s">
        <v>1392</v>
      </c>
      <c r="I26" s="925"/>
      <c r="J26" s="613"/>
    </row>
    <row r="27" spans="1:10" s="164" customFormat="1">
      <c r="A27" s="614" t="s">
        <v>1436</v>
      </c>
      <c r="B27" s="615"/>
      <c r="C27" s="615"/>
      <c r="D27" s="615"/>
      <c r="E27" s="615"/>
      <c r="F27" s="615"/>
      <c r="G27" s="615"/>
      <c r="H27" s="615"/>
      <c r="I27" s="616"/>
    </row>
    <row r="28" spans="1:10" s="164" customFormat="1">
      <c r="A28" s="617" t="s">
        <v>1437</v>
      </c>
      <c r="B28" s="618"/>
      <c r="C28" s="618"/>
      <c r="D28" s="618"/>
      <c r="E28" s="618"/>
      <c r="F28" s="618"/>
      <c r="G28" s="618"/>
      <c r="H28" s="618"/>
      <c r="I28" s="616"/>
    </row>
    <row r="29" spans="1:10" s="164" customFormat="1" ht="12.75">
      <c r="A29" s="619"/>
      <c r="B29" s="619"/>
      <c r="C29" s="619"/>
      <c r="D29" s="619"/>
      <c r="E29" s="619"/>
      <c r="F29" s="619"/>
      <c r="G29" s="619"/>
      <c r="H29" s="619"/>
      <c r="I29" s="616"/>
    </row>
    <row r="30" spans="1:10" s="164" customFormat="1" ht="11.25" customHeight="1">
      <c r="A30" s="1009" t="s">
        <v>1438</v>
      </c>
      <c r="B30" s="1009"/>
      <c r="C30" s="1009"/>
      <c r="D30" s="1009"/>
      <c r="E30" s="1009"/>
      <c r="F30" s="1009"/>
      <c r="G30" s="1009"/>
      <c r="H30" s="1009"/>
      <c r="I30" s="1009"/>
      <c r="J30" s="1009"/>
    </row>
    <row r="31" spans="1:10" ht="11.25" customHeight="1">
      <c r="A31" s="1009" t="s">
        <v>1439</v>
      </c>
      <c r="B31" s="1009"/>
      <c r="C31" s="1009"/>
      <c r="D31" s="1009"/>
      <c r="E31" s="1009"/>
      <c r="F31" s="1009"/>
      <c r="G31" s="1009"/>
      <c r="H31" s="1009"/>
      <c r="I31" s="1009"/>
      <c r="J31" s="1009"/>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E6DDD-3BED-4725-887C-617AB24C8995}">
  <dimension ref="A1:J31"/>
  <sheetViews>
    <sheetView showGridLines="0" workbookViewId="0">
      <selection activeCell="B6" sqref="B6"/>
    </sheetView>
  </sheetViews>
  <sheetFormatPr defaultColWidth="9.28515625" defaultRowHeight="11.25"/>
  <cols>
    <col min="1" max="1" width="38.28515625" style="163" customWidth="1"/>
    <col min="2" max="8" width="7.7109375" style="163" customWidth="1"/>
    <col min="9" max="9" width="11.28515625" style="163" customWidth="1"/>
    <col min="10" max="10" width="21" style="163" customWidth="1"/>
    <col min="11" max="16384" width="9.28515625" style="163"/>
  </cols>
  <sheetData>
    <row r="1" spans="1:10">
      <c r="A1" s="927" t="s">
        <v>1440</v>
      </c>
      <c r="B1" s="927"/>
      <c r="C1" s="927"/>
      <c r="D1" s="927"/>
      <c r="E1" s="927"/>
      <c r="F1" s="927"/>
      <c r="G1" s="927"/>
      <c r="H1" s="927"/>
      <c r="I1" s="927"/>
      <c r="J1" s="927"/>
    </row>
    <row r="2" spans="1:10">
      <c r="A2" s="928" t="s">
        <v>1441</v>
      </c>
      <c r="B2" s="928"/>
      <c r="C2" s="928"/>
      <c r="D2" s="928"/>
      <c r="E2" s="928"/>
      <c r="F2" s="928"/>
      <c r="G2" s="928"/>
      <c r="H2" s="928"/>
      <c r="I2" s="928"/>
      <c r="J2" s="928"/>
    </row>
    <row r="3" spans="1:10" ht="12" thickBot="1"/>
    <row r="4" spans="1:10" s="164" customFormat="1" ht="12" customHeight="1" thickBot="1">
      <c r="A4" s="529"/>
      <c r="B4" s="1010" t="s">
        <v>1384</v>
      </c>
      <c r="C4" s="1011"/>
      <c r="D4" s="1011"/>
      <c r="E4" s="1011"/>
      <c r="F4" s="1011"/>
      <c r="G4" s="1011"/>
      <c r="H4" s="1012"/>
      <c r="I4" s="932" t="s">
        <v>1385</v>
      </c>
    </row>
    <row r="5" spans="1:10" s="164" customFormat="1" ht="27" customHeight="1" thickBot="1">
      <c r="B5" s="185" t="s">
        <v>1386</v>
      </c>
      <c r="C5" s="185" t="s">
        <v>1387</v>
      </c>
      <c r="D5" s="185" t="s">
        <v>1388</v>
      </c>
      <c r="E5" s="185" t="s">
        <v>1389</v>
      </c>
      <c r="F5" s="185" t="s">
        <v>1390</v>
      </c>
      <c r="G5" s="185" t="s">
        <v>1391</v>
      </c>
      <c r="H5" s="185" t="s">
        <v>1392</v>
      </c>
      <c r="I5" s="933"/>
    </row>
    <row r="6" spans="1:10" s="164" customFormat="1">
      <c r="A6" s="105" t="s">
        <v>1442</v>
      </c>
      <c r="B6" s="620">
        <v>2471206.8960000016</v>
      </c>
      <c r="C6" s="620">
        <v>2217615.8930000002</v>
      </c>
      <c r="D6" s="620">
        <v>2374087.5070000007</v>
      </c>
      <c r="E6" s="620">
        <v>2266128.486</v>
      </c>
      <c r="F6" s="620">
        <v>2132861.7460000003</v>
      </c>
      <c r="G6" s="620">
        <v>2363664.8710000012</v>
      </c>
      <c r="H6" s="620">
        <v>2072068.0999999999</v>
      </c>
      <c r="I6" s="177">
        <v>-16.830714410615727</v>
      </c>
      <c r="J6" s="197" t="s">
        <v>1443</v>
      </c>
    </row>
    <row r="7" spans="1:10" s="164" customFormat="1">
      <c r="A7" s="197" t="s">
        <v>1444</v>
      </c>
      <c r="B7" s="620">
        <v>2361162.1329999999</v>
      </c>
      <c r="C7" s="620">
        <v>2136738.1339999996</v>
      </c>
      <c r="D7" s="620">
        <v>2294824.8339999998</v>
      </c>
      <c r="E7" s="620">
        <v>2168562.7759999996</v>
      </c>
      <c r="F7" s="620">
        <v>2014728.4239999996</v>
      </c>
      <c r="G7" s="620">
        <v>2246584.9779999997</v>
      </c>
      <c r="H7" s="620">
        <v>1973680.7270000004</v>
      </c>
      <c r="I7" s="177">
        <v>-17.417062524426811</v>
      </c>
      <c r="J7" s="105" t="s">
        <v>1445</v>
      </c>
    </row>
    <row r="8" spans="1:10" s="164" customFormat="1">
      <c r="A8" s="611" t="s">
        <v>1397</v>
      </c>
      <c r="B8" s="620">
        <v>248477.6629999998</v>
      </c>
      <c r="C8" s="620">
        <v>291892.5849999999</v>
      </c>
      <c r="D8" s="620">
        <v>294328.85199999978</v>
      </c>
      <c r="E8" s="620">
        <v>214460.43199999988</v>
      </c>
      <c r="F8" s="620">
        <v>233874.19800000003</v>
      </c>
      <c r="G8" s="620">
        <v>190346.19899999982</v>
      </c>
      <c r="H8" s="620">
        <v>210561.23900000009</v>
      </c>
      <c r="I8" s="341">
        <v>-13.004232967864482</v>
      </c>
      <c r="J8" s="611" t="s">
        <v>1398</v>
      </c>
    </row>
    <row r="9" spans="1:10" s="164" customFormat="1">
      <c r="A9" s="611" t="s">
        <v>1399</v>
      </c>
      <c r="B9" s="620">
        <v>50003.858</v>
      </c>
      <c r="C9" s="620">
        <v>38605.119000000006</v>
      </c>
      <c r="D9" s="620">
        <v>44897.888999999996</v>
      </c>
      <c r="E9" s="620">
        <v>23259.123999999993</v>
      </c>
      <c r="F9" s="620">
        <v>38868.803999999989</v>
      </c>
      <c r="G9" s="620">
        <v>25693.884000000002</v>
      </c>
      <c r="H9" s="620">
        <v>46711.921000000009</v>
      </c>
      <c r="I9" s="341">
        <v>-10.729492473300539</v>
      </c>
      <c r="J9" s="611" t="s">
        <v>1400</v>
      </c>
    </row>
    <row r="10" spans="1:10" s="164" customFormat="1">
      <c r="A10" s="611" t="s">
        <v>1401</v>
      </c>
      <c r="B10" s="620">
        <v>550845.17499999993</v>
      </c>
      <c r="C10" s="620">
        <v>562690.272</v>
      </c>
      <c r="D10" s="620">
        <v>572006.77700000012</v>
      </c>
      <c r="E10" s="620">
        <v>648138.04899999988</v>
      </c>
      <c r="F10" s="620">
        <v>585577.82000000007</v>
      </c>
      <c r="G10" s="620">
        <v>710584.196</v>
      </c>
      <c r="H10" s="620">
        <v>476879.64500000008</v>
      </c>
      <c r="I10" s="341">
        <v>-40.83745450407659</v>
      </c>
      <c r="J10" s="611" t="s">
        <v>1402</v>
      </c>
    </row>
    <row r="11" spans="1:10" s="164" customFormat="1">
      <c r="A11" s="611" t="s">
        <v>1403</v>
      </c>
      <c r="B11" s="620">
        <v>158872.65499999994</v>
      </c>
      <c r="C11" s="620">
        <v>124421.88000000006</v>
      </c>
      <c r="D11" s="620">
        <v>140367.51700000002</v>
      </c>
      <c r="E11" s="620">
        <v>163089.38600000012</v>
      </c>
      <c r="F11" s="620">
        <v>136427.4629999999</v>
      </c>
      <c r="G11" s="620">
        <v>149954.00900000008</v>
      </c>
      <c r="H11" s="620">
        <v>100872.96900000003</v>
      </c>
      <c r="I11" s="341">
        <v>20.943000882411582</v>
      </c>
      <c r="J11" s="611" t="s">
        <v>1404</v>
      </c>
    </row>
    <row r="12" spans="1:10" s="164" customFormat="1">
      <c r="A12" s="611" t="s">
        <v>1405</v>
      </c>
      <c r="B12" s="620">
        <v>115241.21800000001</v>
      </c>
      <c r="C12" s="620">
        <v>117177.42799999994</v>
      </c>
      <c r="D12" s="620">
        <v>130654.04800000002</v>
      </c>
      <c r="E12" s="620">
        <v>100881.92700000001</v>
      </c>
      <c r="F12" s="620">
        <v>93995.486999999965</v>
      </c>
      <c r="G12" s="620">
        <v>111538.33199999998</v>
      </c>
      <c r="H12" s="620">
        <v>88818.947999999975</v>
      </c>
      <c r="I12" s="341">
        <v>-2.3656682413523953</v>
      </c>
      <c r="J12" s="611" t="s">
        <v>1406</v>
      </c>
    </row>
    <row r="13" spans="1:10" s="164" customFormat="1">
      <c r="A13" s="611" t="s">
        <v>1407</v>
      </c>
      <c r="B13" s="620">
        <v>20507.742999999995</v>
      </c>
      <c r="C13" s="620">
        <v>20819.795000000002</v>
      </c>
      <c r="D13" s="620">
        <v>19047.245999999996</v>
      </c>
      <c r="E13" s="620">
        <v>16952.369999999992</v>
      </c>
      <c r="F13" s="620">
        <v>16907.635000000006</v>
      </c>
      <c r="G13" s="620">
        <v>21655.589000000004</v>
      </c>
      <c r="H13" s="620">
        <v>22219.652000000013</v>
      </c>
      <c r="I13" s="341">
        <v>-5.7122503932958182</v>
      </c>
      <c r="J13" s="611" t="s">
        <v>1408</v>
      </c>
    </row>
    <row r="14" spans="1:10" s="164" customFormat="1">
      <c r="A14" s="611" t="s">
        <v>1409</v>
      </c>
      <c r="B14" s="620">
        <v>32612.391999999996</v>
      </c>
      <c r="C14" s="620">
        <v>39962.155999999988</v>
      </c>
      <c r="D14" s="620">
        <v>36210.110999999997</v>
      </c>
      <c r="E14" s="620">
        <v>35981.242999999995</v>
      </c>
      <c r="F14" s="620">
        <v>16892.595000000001</v>
      </c>
      <c r="G14" s="620">
        <v>55246.561999999984</v>
      </c>
      <c r="H14" s="620">
        <v>30411.038000000004</v>
      </c>
      <c r="I14" s="341">
        <v>35.376987085459632</v>
      </c>
      <c r="J14" s="611" t="s">
        <v>1410</v>
      </c>
    </row>
    <row r="15" spans="1:10" s="164" customFormat="1">
      <c r="A15" s="611" t="s">
        <v>1411</v>
      </c>
      <c r="B15" s="620">
        <v>19051.268999999993</v>
      </c>
      <c r="C15" s="620">
        <v>15919.369000000001</v>
      </c>
      <c r="D15" s="620">
        <v>15591.849999999995</v>
      </c>
      <c r="E15" s="620">
        <v>13150.135999999997</v>
      </c>
      <c r="F15" s="620">
        <v>10812.47</v>
      </c>
      <c r="G15" s="620">
        <v>12681.783000000009</v>
      </c>
      <c r="H15" s="620">
        <v>11283.201000000005</v>
      </c>
      <c r="I15" s="341">
        <v>12.739155304441113</v>
      </c>
      <c r="J15" s="611" t="s">
        <v>1412</v>
      </c>
    </row>
    <row r="16" spans="1:10" s="164" customFormat="1">
      <c r="A16" s="611" t="s">
        <v>1413</v>
      </c>
      <c r="B16" s="620">
        <v>76122.751999999993</v>
      </c>
      <c r="C16" s="620">
        <v>79387.341999999961</v>
      </c>
      <c r="D16" s="620">
        <v>100923.55100000008</v>
      </c>
      <c r="E16" s="620">
        <v>89593.768000000025</v>
      </c>
      <c r="F16" s="620">
        <v>74312.425999999978</v>
      </c>
      <c r="G16" s="620">
        <v>91010.351999999999</v>
      </c>
      <c r="H16" s="620">
        <v>82842.537000000011</v>
      </c>
      <c r="I16" s="341">
        <v>-19.441257481164996</v>
      </c>
      <c r="J16" s="611" t="s">
        <v>1414</v>
      </c>
    </row>
    <row r="17" spans="1:10" s="164" customFormat="1">
      <c r="A17" s="611" t="s">
        <v>1415</v>
      </c>
      <c r="B17" s="620">
        <v>55720.445</v>
      </c>
      <c r="C17" s="620">
        <v>38481.817000000003</v>
      </c>
      <c r="D17" s="620">
        <v>38943.001999999979</v>
      </c>
      <c r="E17" s="620">
        <v>35133.542000000016</v>
      </c>
      <c r="F17" s="620">
        <v>35130.072999999982</v>
      </c>
      <c r="G17" s="620">
        <v>45690.904000000002</v>
      </c>
      <c r="H17" s="620">
        <v>49961.055999999953</v>
      </c>
      <c r="I17" s="341">
        <v>9.6059030451077945</v>
      </c>
      <c r="J17" s="611" t="s">
        <v>1416</v>
      </c>
    </row>
    <row r="18" spans="1:10" s="164" customFormat="1">
      <c r="A18" s="611" t="s">
        <v>1417</v>
      </c>
      <c r="B18" s="620">
        <v>22318.411999999997</v>
      </c>
      <c r="C18" s="620">
        <v>16909.882000000001</v>
      </c>
      <c r="D18" s="620">
        <v>18471.402000000006</v>
      </c>
      <c r="E18" s="620">
        <v>15990.255000000001</v>
      </c>
      <c r="F18" s="620">
        <v>20997.206999999999</v>
      </c>
      <c r="G18" s="620">
        <v>21174.36</v>
      </c>
      <c r="H18" s="620">
        <v>18660.536000000004</v>
      </c>
      <c r="I18" s="341">
        <v>23.850332427511574</v>
      </c>
      <c r="J18" s="611" t="s">
        <v>1418</v>
      </c>
    </row>
    <row r="19" spans="1:10" s="164" customFormat="1">
      <c r="A19" s="611" t="s">
        <v>1419</v>
      </c>
      <c r="B19" s="620">
        <v>23152.410000000011</v>
      </c>
      <c r="C19" s="620">
        <v>20797.371000000014</v>
      </c>
      <c r="D19" s="620">
        <v>21197.376999999997</v>
      </c>
      <c r="E19" s="620">
        <v>20108.232</v>
      </c>
      <c r="F19" s="620">
        <v>19456.137000000002</v>
      </c>
      <c r="G19" s="620">
        <v>18472.967999999993</v>
      </c>
      <c r="H19" s="620">
        <v>20695.907999999999</v>
      </c>
      <c r="I19" s="341">
        <v>-3.883822707484768</v>
      </c>
      <c r="J19" s="611" t="s">
        <v>1420</v>
      </c>
    </row>
    <row r="20" spans="1:10" s="164" customFormat="1">
      <c r="A20" s="611" t="s">
        <v>1421</v>
      </c>
      <c r="B20" s="620">
        <v>244579.52899999995</v>
      </c>
      <c r="C20" s="620">
        <v>131859.04300000003</v>
      </c>
      <c r="D20" s="620">
        <v>132739.43500000003</v>
      </c>
      <c r="E20" s="620">
        <v>187562.42000000013</v>
      </c>
      <c r="F20" s="620">
        <v>101673.14400000003</v>
      </c>
      <c r="G20" s="620">
        <v>131624.51299999998</v>
      </c>
      <c r="H20" s="620">
        <v>196282.94400000005</v>
      </c>
      <c r="I20" s="341">
        <v>-10.024978251610676</v>
      </c>
      <c r="J20" s="611" t="s">
        <v>1422</v>
      </c>
    </row>
    <row r="21" spans="1:10" s="164" customFormat="1">
      <c r="A21" s="611" t="s">
        <v>1423</v>
      </c>
      <c r="B21" s="620">
        <v>403053.05699999991</v>
      </c>
      <c r="C21" s="620">
        <v>426090.20299999998</v>
      </c>
      <c r="D21" s="620">
        <v>445049.897</v>
      </c>
      <c r="E21" s="620">
        <v>393702.40500000003</v>
      </c>
      <c r="F21" s="620">
        <v>412656.68899999984</v>
      </c>
      <c r="G21" s="620">
        <v>422601.0729999998</v>
      </c>
      <c r="H21" s="620">
        <v>405175.88100000017</v>
      </c>
      <c r="I21" s="341">
        <v>-14.13444899202824</v>
      </c>
      <c r="J21" s="611" t="s">
        <v>1424</v>
      </c>
    </row>
    <row r="22" spans="1:10" s="164" customFormat="1">
      <c r="A22" s="611" t="s">
        <v>1425</v>
      </c>
      <c r="B22" s="620">
        <v>241268.27199999997</v>
      </c>
      <c r="C22" s="620">
        <v>136257.82299999986</v>
      </c>
      <c r="D22" s="620">
        <v>193339.76700000002</v>
      </c>
      <c r="E22" s="620">
        <v>139599.58199999991</v>
      </c>
      <c r="F22" s="620">
        <v>133035.50499999998</v>
      </c>
      <c r="G22" s="620">
        <v>150960.78799999997</v>
      </c>
      <c r="H22" s="620">
        <v>123584.59299999999</v>
      </c>
      <c r="I22" s="341">
        <v>-7.7170047383509228</v>
      </c>
      <c r="J22" s="611" t="s">
        <v>1426</v>
      </c>
    </row>
    <row r="23" spans="1:10" s="164" customFormat="1">
      <c r="A23" s="611" t="s">
        <v>1427</v>
      </c>
      <c r="B23" s="620">
        <v>38676.04899999997</v>
      </c>
      <c r="C23" s="620">
        <v>30389.07799999999</v>
      </c>
      <c r="D23" s="620">
        <v>38745.446000000011</v>
      </c>
      <c r="E23" s="620">
        <v>26515.473000000005</v>
      </c>
      <c r="F23" s="620">
        <v>27345.580999999991</v>
      </c>
      <c r="G23" s="620">
        <v>29034.911000000018</v>
      </c>
      <c r="H23" s="620">
        <v>31094.038</v>
      </c>
      <c r="I23" s="341">
        <v>19.917266616555423</v>
      </c>
      <c r="J23" s="611" t="s">
        <v>1428</v>
      </c>
    </row>
    <row r="24" spans="1:10" s="164" customFormat="1" ht="12" thickBot="1">
      <c r="A24" s="611" t="s">
        <v>1429</v>
      </c>
      <c r="B24" s="620">
        <v>60659.234000000033</v>
      </c>
      <c r="C24" s="620">
        <v>45076.970999999983</v>
      </c>
      <c r="D24" s="620">
        <v>52310.66699999995</v>
      </c>
      <c r="E24" s="620">
        <v>44444.431999999986</v>
      </c>
      <c r="F24" s="620">
        <v>56765.19000000001</v>
      </c>
      <c r="G24" s="620">
        <v>58314.555000000015</v>
      </c>
      <c r="H24" s="620">
        <v>57624.621000000006</v>
      </c>
      <c r="I24" s="341">
        <v>16.796835039215779</v>
      </c>
      <c r="J24" s="611" t="s">
        <v>1430</v>
      </c>
    </row>
    <row r="25" spans="1:10" s="164" customFormat="1" ht="12" customHeight="1" thickBot="1">
      <c r="A25" s="613"/>
      <c r="B25" s="924" t="s">
        <v>1431</v>
      </c>
      <c r="C25" s="924"/>
      <c r="D25" s="924"/>
      <c r="E25" s="924"/>
      <c r="F25" s="924"/>
      <c r="G25" s="924"/>
      <c r="H25" s="924"/>
      <c r="I25" s="925" t="s">
        <v>1432</v>
      </c>
      <c r="J25" s="613"/>
    </row>
    <row r="26" spans="1:10" s="164" customFormat="1" ht="32.25" customHeight="1" thickBot="1">
      <c r="A26" s="613"/>
      <c r="B26" s="185" t="s">
        <v>1386</v>
      </c>
      <c r="C26" s="185" t="s">
        <v>1387</v>
      </c>
      <c r="D26" s="185" t="s">
        <v>1433</v>
      </c>
      <c r="E26" s="185" t="s">
        <v>1434</v>
      </c>
      <c r="F26" s="185" t="s">
        <v>1390</v>
      </c>
      <c r="G26" s="185" t="s">
        <v>1435</v>
      </c>
      <c r="H26" s="185" t="s">
        <v>1392</v>
      </c>
      <c r="I26" s="925"/>
      <c r="J26" s="613"/>
    </row>
    <row r="27" spans="1:10" s="164" customFormat="1">
      <c r="A27" s="614" t="s">
        <v>1436</v>
      </c>
      <c r="B27" s="615"/>
      <c r="C27" s="615"/>
      <c r="D27" s="615"/>
      <c r="E27" s="615"/>
      <c r="F27" s="615"/>
      <c r="G27" s="615"/>
      <c r="H27" s="615"/>
      <c r="I27" s="616"/>
    </row>
    <row r="28" spans="1:10" s="164" customFormat="1">
      <c r="A28" s="617" t="s">
        <v>1437</v>
      </c>
      <c r="B28" s="618"/>
      <c r="C28" s="618"/>
      <c r="D28" s="618"/>
      <c r="E28" s="618"/>
      <c r="F28" s="618"/>
      <c r="G28" s="618"/>
      <c r="H28" s="618"/>
      <c r="I28" s="616"/>
    </row>
    <row r="29" spans="1:10" s="164" customFormat="1" ht="12.75">
      <c r="A29" s="619"/>
      <c r="B29" s="619"/>
      <c r="C29" s="619"/>
      <c r="D29" s="619"/>
      <c r="E29" s="619"/>
      <c r="F29" s="619"/>
      <c r="G29" s="619"/>
      <c r="H29" s="619"/>
      <c r="I29" s="616"/>
    </row>
    <row r="30" spans="1:10" s="164" customFormat="1">
      <c r="A30" s="1013" t="s">
        <v>1446</v>
      </c>
      <c r="B30" s="1013"/>
      <c r="C30" s="1013"/>
      <c r="D30" s="1013"/>
      <c r="E30" s="1013"/>
      <c r="F30" s="1013"/>
      <c r="G30" s="1013"/>
      <c r="H30" s="1013"/>
      <c r="I30" s="1013"/>
      <c r="J30" s="1013"/>
    </row>
    <row r="31" spans="1:10" ht="11.25" customHeight="1">
      <c r="A31" s="1013" t="s">
        <v>1447</v>
      </c>
      <c r="B31" s="1013"/>
      <c r="C31" s="1013"/>
      <c r="D31" s="1013"/>
      <c r="E31" s="1013"/>
      <c r="F31" s="1013"/>
      <c r="G31" s="1013"/>
      <c r="H31" s="1013"/>
      <c r="I31" s="1013"/>
      <c r="J31" s="1013"/>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A8C16-5311-408F-8596-F6F348CB8C3A}">
  <dimension ref="A1:J31"/>
  <sheetViews>
    <sheetView showGridLines="0" workbookViewId="0">
      <selection sqref="A1:J1"/>
    </sheetView>
  </sheetViews>
  <sheetFormatPr defaultColWidth="9.28515625" defaultRowHeight="11.25"/>
  <cols>
    <col min="1" max="1" width="34.7109375" style="163" customWidth="1"/>
    <col min="2" max="8" width="7.7109375" style="163" customWidth="1"/>
    <col min="9" max="9" width="11.28515625" style="163" customWidth="1"/>
    <col min="10" max="10" width="21" style="163" customWidth="1"/>
    <col min="11" max="16384" width="9.28515625" style="163"/>
  </cols>
  <sheetData>
    <row r="1" spans="1:10">
      <c r="A1" s="927" t="s">
        <v>1448</v>
      </c>
      <c r="B1" s="927"/>
      <c r="C1" s="927"/>
      <c r="D1" s="927"/>
      <c r="E1" s="927"/>
      <c r="F1" s="927"/>
      <c r="G1" s="927"/>
      <c r="H1" s="927"/>
      <c r="I1" s="927"/>
      <c r="J1" s="927"/>
    </row>
    <row r="2" spans="1:10">
      <c r="A2" s="928" t="s">
        <v>1449</v>
      </c>
      <c r="B2" s="928"/>
      <c r="C2" s="928"/>
      <c r="D2" s="928"/>
      <c r="E2" s="928"/>
      <c r="F2" s="928"/>
      <c r="G2" s="928"/>
      <c r="H2" s="928"/>
      <c r="I2" s="928"/>
      <c r="J2" s="928"/>
    </row>
    <row r="3" spans="1:10" ht="12" thickBot="1"/>
    <row r="4" spans="1:10" s="164" customFormat="1" ht="12" customHeight="1" thickBot="1">
      <c r="A4" s="529"/>
      <c r="B4" s="1010" t="s">
        <v>1384</v>
      </c>
      <c r="C4" s="1011"/>
      <c r="D4" s="1011"/>
      <c r="E4" s="1011"/>
      <c r="F4" s="1011"/>
      <c r="G4" s="1011"/>
      <c r="H4" s="1012"/>
      <c r="I4" s="932" t="s">
        <v>1385</v>
      </c>
    </row>
    <row r="5" spans="1:10" s="164" customFormat="1" ht="27" customHeight="1" thickBot="1">
      <c r="B5" s="185" t="s">
        <v>1386</v>
      </c>
      <c r="C5" s="185" t="s">
        <v>1387</v>
      </c>
      <c r="D5" s="185" t="s">
        <v>1388</v>
      </c>
      <c r="E5" s="185" t="s">
        <v>1389</v>
      </c>
      <c r="F5" s="185" t="s">
        <v>1390</v>
      </c>
      <c r="G5" s="185" t="s">
        <v>1391</v>
      </c>
      <c r="H5" s="185" t="s">
        <v>1392</v>
      </c>
      <c r="I5" s="933"/>
    </row>
    <row r="6" spans="1:10" s="164" customFormat="1">
      <c r="A6" s="105" t="s">
        <v>1442</v>
      </c>
      <c r="B6" s="620">
        <v>2039778.223</v>
      </c>
      <c r="C6" s="620">
        <v>1758547.2339999995</v>
      </c>
      <c r="D6" s="620">
        <v>1934286.2620000015</v>
      </c>
      <c r="E6" s="620">
        <v>1835240.7399999979</v>
      </c>
      <c r="F6" s="620">
        <v>1986255.0659999989</v>
      </c>
      <c r="G6" s="620">
        <v>1940327.2609999983</v>
      </c>
      <c r="H6" s="620">
        <v>1772422.1380000005</v>
      </c>
      <c r="I6" s="177">
        <v>-10.983273970497748</v>
      </c>
      <c r="J6" s="197" t="s">
        <v>1443</v>
      </c>
    </row>
    <row r="7" spans="1:10" s="164" customFormat="1">
      <c r="A7" s="197" t="s">
        <v>1444</v>
      </c>
      <c r="B7" s="620">
        <v>1675691.8189999999</v>
      </c>
      <c r="C7" s="620">
        <v>1430020.925</v>
      </c>
      <c r="D7" s="620">
        <v>1639639.8399999996</v>
      </c>
      <c r="E7" s="620">
        <v>1551424.8090000001</v>
      </c>
      <c r="F7" s="620">
        <v>1702738.6290000002</v>
      </c>
      <c r="G7" s="620">
        <v>1612196.9809999997</v>
      </c>
      <c r="H7" s="620">
        <v>1471453.4269999994</v>
      </c>
      <c r="I7" s="177">
        <v>-15.179742724442121</v>
      </c>
      <c r="J7" s="105" t="s">
        <v>1445</v>
      </c>
    </row>
    <row r="8" spans="1:10" s="164" customFormat="1">
      <c r="A8" s="611" t="s">
        <v>1397</v>
      </c>
      <c r="B8" s="620">
        <v>96406.908000000069</v>
      </c>
      <c r="C8" s="620">
        <v>107846.83200000007</v>
      </c>
      <c r="D8" s="620">
        <v>108320.14799999994</v>
      </c>
      <c r="E8" s="620">
        <v>95599.737999999998</v>
      </c>
      <c r="F8" s="620">
        <v>95994.931000000055</v>
      </c>
      <c r="G8" s="620">
        <v>99611.232999999993</v>
      </c>
      <c r="H8" s="620">
        <v>139506.94500000004</v>
      </c>
      <c r="I8" s="341">
        <v>-4.2653455304181023</v>
      </c>
      <c r="J8" s="611" t="s">
        <v>1398</v>
      </c>
    </row>
    <row r="9" spans="1:10" s="164" customFormat="1">
      <c r="A9" s="611" t="s">
        <v>1399</v>
      </c>
      <c r="B9" s="620">
        <v>109235.5049999999</v>
      </c>
      <c r="C9" s="620">
        <v>87165.055000000037</v>
      </c>
      <c r="D9" s="620">
        <v>94741.115000000049</v>
      </c>
      <c r="E9" s="620">
        <v>83917.664999999979</v>
      </c>
      <c r="F9" s="620">
        <v>88767.069999999978</v>
      </c>
      <c r="G9" s="620">
        <v>86691.008000000045</v>
      </c>
      <c r="H9" s="620">
        <v>88941.818000000043</v>
      </c>
      <c r="I9" s="341">
        <v>1.9720263464214582</v>
      </c>
      <c r="J9" s="611" t="s">
        <v>1400</v>
      </c>
    </row>
    <row r="10" spans="1:10" s="164" customFormat="1">
      <c r="A10" s="611" t="s">
        <v>1401</v>
      </c>
      <c r="B10" s="620">
        <v>215793.87900000002</v>
      </c>
      <c r="C10" s="620">
        <v>237072.05899999995</v>
      </c>
      <c r="D10" s="620">
        <v>164504.17600000004</v>
      </c>
      <c r="E10" s="620">
        <v>299848.83600000007</v>
      </c>
      <c r="F10" s="620">
        <v>151474.796</v>
      </c>
      <c r="G10" s="620">
        <v>236492.72999999998</v>
      </c>
      <c r="H10" s="620">
        <v>251218.53</v>
      </c>
      <c r="I10" s="341">
        <v>-40.457899740454728</v>
      </c>
      <c r="J10" s="611" t="s">
        <v>1402</v>
      </c>
    </row>
    <row r="11" spans="1:10" s="164" customFormat="1">
      <c r="A11" s="611" t="s">
        <v>1403</v>
      </c>
      <c r="B11" s="620">
        <v>139970.72699999996</v>
      </c>
      <c r="C11" s="620">
        <v>93737.440999999933</v>
      </c>
      <c r="D11" s="620">
        <v>223846.7619999999</v>
      </c>
      <c r="E11" s="620">
        <v>157497.84700000013</v>
      </c>
      <c r="F11" s="620">
        <v>365596.42800000013</v>
      </c>
      <c r="G11" s="620">
        <v>204635.59600000011</v>
      </c>
      <c r="H11" s="620">
        <v>132716.36200000002</v>
      </c>
      <c r="I11" s="341">
        <v>-57.020349918798466</v>
      </c>
      <c r="J11" s="611" t="s">
        <v>1404</v>
      </c>
    </row>
    <row r="12" spans="1:10" s="164" customFormat="1">
      <c r="A12" s="611" t="s">
        <v>1405</v>
      </c>
      <c r="B12" s="620">
        <v>112582.39699999998</v>
      </c>
      <c r="C12" s="620">
        <v>84855.523000000001</v>
      </c>
      <c r="D12" s="620">
        <v>103501.96699999999</v>
      </c>
      <c r="E12" s="620">
        <v>96020.377000000037</v>
      </c>
      <c r="F12" s="620">
        <v>103382.64199999996</v>
      </c>
      <c r="G12" s="620">
        <v>102765.379</v>
      </c>
      <c r="H12" s="620">
        <v>95368.7</v>
      </c>
      <c r="I12" s="341">
        <v>-2.1213123731111239</v>
      </c>
      <c r="J12" s="611" t="s">
        <v>1406</v>
      </c>
    </row>
    <row r="13" spans="1:10" s="164" customFormat="1">
      <c r="A13" s="611" t="s">
        <v>1407</v>
      </c>
      <c r="B13" s="620">
        <v>6935.9439999999986</v>
      </c>
      <c r="C13" s="620">
        <v>4991.8010000000031</v>
      </c>
      <c r="D13" s="620">
        <v>7916.56</v>
      </c>
      <c r="E13" s="620">
        <v>7818.5850000000009</v>
      </c>
      <c r="F13" s="620">
        <v>7828.0350000000008</v>
      </c>
      <c r="G13" s="620">
        <v>7484.4850000000006</v>
      </c>
      <c r="H13" s="620">
        <v>6572.530999999999</v>
      </c>
      <c r="I13" s="341">
        <v>4.2624066651513886</v>
      </c>
      <c r="J13" s="611" t="s">
        <v>1408</v>
      </c>
    </row>
    <row r="14" spans="1:10" s="164" customFormat="1">
      <c r="A14" s="611" t="s">
        <v>1409</v>
      </c>
      <c r="B14" s="620">
        <v>53099.79699999997</v>
      </c>
      <c r="C14" s="620">
        <v>42349.956000000006</v>
      </c>
      <c r="D14" s="620">
        <v>43861.562000000013</v>
      </c>
      <c r="E14" s="620">
        <v>46543.938999999991</v>
      </c>
      <c r="F14" s="620">
        <v>45251.515999999996</v>
      </c>
      <c r="G14" s="620">
        <v>47299.095000000016</v>
      </c>
      <c r="H14" s="620">
        <v>31881.377000000008</v>
      </c>
      <c r="I14" s="341">
        <v>-6.0843578637566083</v>
      </c>
      <c r="J14" s="611" t="s">
        <v>1410</v>
      </c>
    </row>
    <row r="15" spans="1:10" s="164" customFormat="1">
      <c r="A15" s="611" t="s">
        <v>1411</v>
      </c>
      <c r="B15" s="620">
        <v>70366.02800000002</v>
      </c>
      <c r="C15" s="620">
        <v>65087.472000000031</v>
      </c>
      <c r="D15" s="620">
        <v>78168.391000000032</v>
      </c>
      <c r="E15" s="620">
        <v>73316.900999999954</v>
      </c>
      <c r="F15" s="620">
        <v>81161.147999999972</v>
      </c>
      <c r="G15" s="620">
        <v>84042.314999999973</v>
      </c>
      <c r="H15" s="620">
        <v>66473.315000000031</v>
      </c>
      <c r="I15" s="341">
        <v>-10.356079077408083</v>
      </c>
      <c r="J15" s="611" t="s">
        <v>1412</v>
      </c>
    </row>
    <row r="16" spans="1:10" s="164" customFormat="1">
      <c r="A16" s="611" t="s">
        <v>1413</v>
      </c>
      <c r="B16" s="620">
        <v>82093.302999999956</v>
      </c>
      <c r="C16" s="620">
        <v>60985.822</v>
      </c>
      <c r="D16" s="620">
        <v>67362.518999999942</v>
      </c>
      <c r="E16" s="620">
        <v>67217.883999999991</v>
      </c>
      <c r="F16" s="620">
        <v>62651.926000000043</v>
      </c>
      <c r="G16" s="620">
        <v>72954.059999999954</v>
      </c>
      <c r="H16" s="620">
        <v>56520.736000000026</v>
      </c>
      <c r="I16" s="341">
        <v>-5.6297601297905544</v>
      </c>
      <c r="J16" s="611" t="s">
        <v>1414</v>
      </c>
    </row>
    <row r="17" spans="1:10" s="164" customFormat="1">
      <c r="A17" s="611" t="s">
        <v>1415</v>
      </c>
      <c r="B17" s="620">
        <v>44351.488999999987</v>
      </c>
      <c r="C17" s="620">
        <v>32800.937999999987</v>
      </c>
      <c r="D17" s="620">
        <v>35266.309999999976</v>
      </c>
      <c r="E17" s="620">
        <v>32257.041000000008</v>
      </c>
      <c r="F17" s="620">
        <v>35110.566000000006</v>
      </c>
      <c r="G17" s="620">
        <v>34932.972999999998</v>
      </c>
      <c r="H17" s="620">
        <v>33368.861000000012</v>
      </c>
      <c r="I17" s="341">
        <v>6.9268272572525262</v>
      </c>
      <c r="J17" s="611" t="s">
        <v>1416</v>
      </c>
    </row>
    <row r="18" spans="1:10" s="164" customFormat="1">
      <c r="A18" s="611" t="s">
        <v>1417</v>
      </c>
      <c r="B18" s="620">
        <v>26684.602000000006</v>
      </c>
      <c r="C18" s="620">
        <v>18874.452000000005</v>
      </c>
      <c r="D18" s="620">
        <v>16411.539000000004</v>
      </c>
      <c r="E18" s="620">
        <v>13872.045</v>
      </c>
      <c r="F18" s="620">
        <v>15483.356000000003</v>
      </c>
      <c r="G18" s="620">
        <v>14010.208999999999</v>
      </c>
      <c r="H18" s="620">
        <v>16234.191000000003</v>
      </c>
      <c r="I18" s="341">
        <v>8.1332753480171931</v>
      </c>
      <c r="J18" s="611" t="s">
        <v>1418</v>
      </c>
    </row>
    <row r="19" spans="1:10" s="164" customFormat="1">
      <c r="A19" s="611" t="s">
        <v>1419</v>
      </c>
      <c r="B19" s="620">
        <v>80071.111000000063</v>
      </c>
      <c r="C19" s="620">
        <v>51037.725000000028</v>
      </c>
      <c r="D19" s="620">
        <v>61183.055999999953</v>
      </c>
      <c r="E19" s="620">
        <v>55538.197000000007</v>
      </c>
      <c r="F19" s="620">
        <v>57970.129000000008</v>
      </c>
      <c r="G19" s="620">
        <v>66886.141000000047</v>
      </c>
      <c r="H19" s="620">
        <v>56067.686999999969</v>
      </c>
      <c r="I19" s="341">
        <v>12.051488896910897</v>
      </c>
      <c r="J19" s="611" t="s">
        <v>1420</v>
      </c>
    </row>
    <row r="20" spans="1:10" s="164" customFormat="1">
      <c r="A20" s="611" t="s">
        <v>1421</v>
      </c>
      <c r="B20" s="620">
        <v>115827.24900000001</v>
      </c>
      <c r="C20" s="620">
        <v>95048.819999999992</v>
      </c>
      <c r="D20" s="620">
        <v>86929.566999999952</v>
      </c>
      <c r="E20" s="620">
        <v>81838.869999999923</v>
      </c>
      <c r="F20" s="620">
        <v>103709.24300000009</v>
      </c>
      <c r="G20" s="620">
        <v>104564.59499999997</v>
      </c>
      <c r="H20" s="620">
        <v>99341.756000000052</v>
      </c>
      <c r="I20" s="341">
        <v>-15.767247661991036</v>
      </c>
      <c r="J20" s="611" t="s">
        <v>1422</v>
      </c>
    </row>
    <row r="21" spans="1:10" s="164" customFormat="1">
      <c r="A21" s="611" t="s">
        <v>1423</v>
      </c>
      <c r="B21" s="620">
        <v>271971.06699999998</v>
      </c>
      <c r="C21" s="620">
        <v>211861.48699999999</v>
      </c>
      <c r="D21" s="620">
        <v>270025.60700000002</v>
      </c>
      <c r="E21" s="620">
        <v>217919.89400000015</v>
      </c>
      <c r="F21" s="620">
        <v>248732.91600000014</v>
      </c>
      <c r="G21" s="620">
        <v>214628.92699999991</v>
      </c>
      <c r="H21" s="620">
        <v>215989.25199999998</v>
      </c>
      <c r="I21" s="341">
        <v>9.5268537814425542</v>
      </c>
      <c r="J21" s="611" t="s">
        <v>1424</v>
      </c>
    </row>
    <row r="22" spans="1:10" s="164" customFormat="1">
      <c r="A22" s="611" t="s">
        <v>1425</v>
      </c>
      <c r="B22" s="620">
        <v>145878.514</v>
      </c>
      <c r="C22" s="620">
        <v>134583.09499999997</v>
      </c>
      <c r="D22" s="620">
        <v>164140.04399999999</v>
      </c>
      <c r="E22" s="620">
        <v>137856.209</v>
      </c>
      <c r="F22" s="620">
        <v>142496.63500000001</v>
      </c>
      <c r="G22" s="620">
        <v>145024.04099999994</v>
      </c>
      <c r="H22" s="620">
        <v>93543.373999999953</v>
      </c>
      <c r="I22" s="341">
        <v>33.372411079864037</v>
      </c>
      <c r="J22" s="611" t="s">
        <v>1426</v>
      </c>
    </row>
    <row r="23" spans="1:10" s="164" customFormat="1">
      <c r="A23" s="611" t="s">
        <v>1427</v>
      </c>
      <c r="B23" s="620">
        <v>36790.345999999983</v>
      </c>
      <c r="C23" s="620">
        <v>39045.039999999994</v>
      </c>
      <c r="D23" s="620">
        <v>37387.301000000014</v>
      </c>
      <c r="E23" s="620">
        <v>24997.447000000007</v>
      </c>
      <c r="F23" s="620">
        <v>37918.51400000001</v>
      </c>
      <c r="G23" s="620">
        <v>30463.567000000003</v>
      </c>
      <c r="H23" s="620">
        <v>28768.855999999982</v>
      </c>
      <c r="I23" s="341">
        <v>8.4428301349385322</v>
      </c>
      <c r="J23" s="611" t="s">
        <v>1428</v>
      </c>
    </row>
    <row r="24" spans="1:10" s="164" customFormat="1" ht="12" thickBot="1">
      <c r="A24" s="611" t="s">
        <v>1429</v>
      </c>
      <c r="B24" s="620">
        <v>67632.952999999994</v>
      </c>
      <c r="C24" s="620">
        <v>62677.406999999977</v>
      </c>
      <c r="D24" s="620">
        <v>76073.215999999869</v>
      </c>
      <c r="E24" s="620">
        <v>59363.334000000039</v>
      </c>
      <c r="F24" s="620">
        <v>59208.778000000013</v>
      </c>
      <c r="G24" s="620">
        <v>59710.626999999971</v>
      </c>
      <c r="H24" s="620">
        <v>58939.135999999991</v>
      </c>
      <c r="I24" s="341">
        <v>-2.2975004391580569</v>
      </c>
      <c r="J24" s="611" t="s">
        <v>1430</v>
      </c>
    </row>
    <row r="25" spans="1:10" s="164" customFormat="1" ht="12" customHeight="1" thickBot="1">
      <c r="A25" s="613"/>
      <c r="B25" s="924" t="s">
        <v>1431</v>
      </c>
      <c r="C25" s="924"/>
      <c r="D25" s="924"/>
      <c r="E25" s="924"/>
      <c r="F25" s="924"/>
      <c r="G25" s="924"/>
      <c r="H25" s="924"/>
      <c r="I25" s="925" t="s">
        <v>1432</v>
      </c>
      <c r="J25" s="613"/>
    </row>
    <row r="26" spans="1:10" s="164" customFormat="1" ht="32.25" customHeight="1" thickBot="1">
      <c r="A26" s="613"/>
      <c r="B26" s="185" t="s">
        <v>1386</v>
      </c>
      <c r="C26" s="185" t="s">
        <v>1387</v>
      </c>
      <c r="D26" s="185" t="s">
        <v>1433</v>
      </c>
      <c r="E26" s="185" t="s">
        <v>1434</v>
      </c>
      <c r="F26" s="185" t="s">
        <v>1390</v>
      </c>
      <c r="G26" s="185" t="s">
        <v>1435</v>
      </c>
      <c r="H26" s="185" t="s">
        <v>1392</v>
      </c>
      <c r="I26" s="925"/>
      <c r="J26" s="613"/>
    </row>
    <row r="27" spans="1:10" s="164" customFormat="1">
      <c r="A27" s="614" t="s">
        <v>1436</v>
      </c>
      <c r="B27" s="615"/>
      <c r="C27" s="615"/>
      <c r="D27" s="615"/>
      <c r="E27" s="615"/>
      <c r="F27" s="615"/>
      <c r="G27" s="615"/>
      <c r="H27" s="615"/>
      <c r="I27" s="616"/>
    </row>
    <row r="28" spans="1:10" s="164" customFormat="1">
      <c r="A28" s="617" t="s">
        <v>1437</v>
      </c>
      <c r="B28" s="618"/>
      <c r="C28" s="618"/>
      <c r="D28" s="618"/>
      <c r="E28" s="618"/>
      <c r="F28" s="618"/>
      <c r="G28" s="618"/>
      <c r="H28" s="618"/>
      <c r="I28" s="616"/>
    </row>
    <row r="29" spans="1:10" s="164" customFormat="1" ht="12.75">
      <c r="A29" s="619"/>
      <c r="B29" s="619"/>
      <c r="C29" s="619"/>
      <c r="D29" s="619"/>
      <c r="E29" s="619"/>
      <c r="F29" s="619"/>
      <c r="G29" s="619"/>
      <c r="H29" s="619"/>
      <c r="I29" s="616"/>
    </row>
    <row r="30" spans="1:10" s="164" customFormat="1" ht="11.25" customHeight="1">
      <c r="A30" s="1013" t="s">
        <v>1446</v>
      </c>
      <c r="B30" s="1013"/>
      <c r="C30" s="1013"/>
      <c r="D30" s="1013"/>
      <c r="E30" s="1013"/>
      <c r="F30" s="1013"/>
      <c r="G30" s="1013"/>
      <c r="H30" s="1013"/>
      <c r="I30" s="1013"/>
      <c r="J30" s="1013"/>
    </row>
    <row r="31" spans="1:10" ht="11.25" customHeight="1">
      <c r="A31" s="1013" t="s">
        <v>1447</v>
      </c>
      <c r="B31" s="1013"/>
      <c r="C31" s="1013"/>
      <c r="D31" s="1013"/>
      <c r="E31" s="1013"/>
      <c r="F31" s="1013"/>
      <c r="G31" s="1013"/>
      <c r="H31" s="1013"/>
      <c r="I31" s="1013"/>
      <c r="J31" s="1013"/>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1F62B-60D5-415D-8698-2B04C08699DB}">
  <dimension ref="A1:R40"/>
  <sheetViews>
    <sheetView showGridLines="0" workbookViewId="0">
      <selection sqref="A1:K1"/>
    </sheetView>
  </sheetViews>
  <sheetFormatPr defaultColWidth="9.42578125" defaultRowHeight="11.25"/>
  <cols>
    <col min="1" max="1" width="24.5703125" style="201" customWidth="1"/>
    <col min="2" max="2" width="6.42578125" style="201" customWidth="1"/>
    <col min="3" max="7" width="9" style="201" customWidth="1"/>
    <col min="8" max="10" width="9.5703125" style="201" customWidth="1"/>
    <col min="11" max="11" width="20.42578125" style="498" customWidth="1"/>
    <col min="12" max="16384" width="9.42578125" style="201"/>
  </cols>
  <sheetData>
    <row r="1" spans="1:18" ht="12" customHeight="1">
      <c r="A1" s="942" t="s">
        <v>1613</v>
      </c>
      <c r="B1" s="942"/>
      <c r="C1" s="942"/>
      <c r="D1" s="942"/>
      <c r="E1" s="942"/>
      <c r="F1" s="942"/>
      <c r="G1" s="942"/>
      <c r="H1" s="942"/>
      <c r="I1" s="942"/>
      <c r="J1" s="942"/>
      <c r="K1" s="942"/>
    </row>
    <row r="2" spans="1:18" ht="12" customHeight="1">
      <c r="A2" s="943" t="s">
        <v>1614</v>
      </c>
      <c r="B2" s="943"/>
      <c r="C2" s="943"/>
      <c r="D2" s="943"/>
      <c r="E2" s="943"/>
      <c r="F2" s="943"/>
      <c r="G2" s="943"/>
      <c r="H2" s="943"/>
      <c r="I2" s="943"/>
      <c r="J2" s="943"/>
      <c r="K2" s="943"/>
    </row>
    <row r="3" spans="1:18" ht="12" customHeight="1" thickBot="1">
      <c r="A3" s="560"/>
      <c r="B3" s="560"/>
      <c r="C3" s="560"/>
      <c r="D3" s="560"/>
      <c r="E3" s="560"/>
      <c r="F3" s="560"/>
      <c r="G3" s="560"/>
      <c r="H3" s="560"/>
      <c r="I3" s="560"/>
      <c r="J3" s="560"/>
    </row>
    <row r="4" spans="1:18" s="5" customFormat="1" ht="12" customHeight="1" thickBot="1">
      <c r="A4" s="693"/>
      <c r="B4" s="909" t="s">
        <v>535</v>
      </c>
      <c r="C4" s="896" t="s">
        <v>309</v>
      </c>
      <c r="D4" s="896"/>
      <c r="E4" s="896"/>
      <c r="F4" s="896"/>
      <c r="G4" s="896"/>
      <c r="H4" s="907" t="s">
        <v>1615</v>
      </c>
      <c r="I4" s="896" t="s">
        <v>88</v>
      </c>
      <c r="J4" s="896"/>
      <c r="K4" s="693"/>
    </row>
    <row r="5" spans="1:18" s="5" customFormat="1" ht="21" customHeight="1" thickBot="1">
      <c r="B5" s="910"/>
      <c r="C5" s="11" t="s">
        <v>488</v>
      </c>
      <c r="D5" s="11" t="s">
        <v>526</v>
      </c>
      <c r="E5" s="11" t="s">
        <v>683</v>
      </c>
      <c r="F5" s="11" t="s">
        <v>684</v>
      </c>
      <c r="G5" s="11" t="s">
        <v>685</v>
      </c>
      <c r="H5" s="908"/>
      <c r="I5" s="34" t="s">
        <v>94</v>
      </c>
      <c r="J5" s="11" t="s">
        <v>95</v>
      </c>
      <c r="K5" s="277"/>
    </row>
    <row r="6" spans="1:18" s="5" customFormat="1" ht="12" customHeight="1">
      <c r="A6" s="10" t="s">
        <v>1616</v>
      </c>
      <c r="B6" s="35"/>
      <c r="C6" s="7"/>
      <c r="D6" s="7"/>
      <c r="E6" s="7"/>
      <c r="F6" s="7"/>
      <c r="G6" s="7"/>
      <c r="H6" s="7"/>
      <c r="I6" s="7"/>
      <c r="J6" s="7"/>
      <c r="K6" s="469" t="s">
        <v>1617</v>
      </c>
      <c r="L6" s="693"/>
    </row>
    <row r="7" spans="1:18" s="5" customFormat="1" ht="12" customHeight="1">
      <c r="A7" s="68" t="s">
        <v>1618</v>
      </c>
      <c r="B7" s="35" t="s">
        <v>718</v>
      </c>
      <c r="C7" s="113">
        <v>19599.182940753595</v>
      </c>
      <c r="D7" s="113">
        <v>19976.025823844353</v>
      </c>
      <c r="E7" s="113">
        <v>19601.27081673334</v>
      </c>
      <c r="F7" s="113">
        <v>19989.191736632936</v>
      </c>
      <c r="G7" s="113">
        <v>18097.545836254496</v>
      </c>
      <c r="H7" s="693">
        <v>116278.4022091481</v>
      </c>
      <c r="I7" s="124">
        <v>12.169509786196562</v>
      </c>
      <c r="J7" s="124">
        <v>8.8218330492319446</v>
      </c>
      <c r="K7" s="68" t="s">
        <v>1619</v>
      </c>
      <c r="L7" s="694"/>
      <c r="O7" s="695"/>
      <c r="P7" s="695"/>
      <c r="Q7" s="109"/>
      <c r="R7" s="109"/>
    </row>
    <row r="8" spans="1:18" s="5" customFormat="1" ht="12" customHeight="1">
      <c r="A8" s="696" t="s">
        <v>1620</v>
      </c>
      <c r="B8" s="35" t="s">
        <v>718</v>
      </c>
      <c r="C8" s="113">
        <v>16292.939190752255</v>
      </c>
      <c r="D8" s="113">
        <v>16765.28507384429</v>
      </c>
      <c r="E8" s="113">
        <v>16278.989816733339</v>
      </c>
      <c r="F8" s="113">
        <v>16633.952486630256</v>
      </c>
      <c r="G8" s="113">
        <v>15247.896086250472</v>
      </c>
      <c r="H8" s="113">
        <v>97457.907209138648</v>
      </c>
      <c r="I8" s="124">
        <v>1.9832890255549214</v>
      </c>
      <c r="J8" s="124">
        <v>-8.4984255325396302E-2</v>
      </c>
      <c r="K8" s="696" t="s">
        <v>1621</v>
      </c>
      <c r="L8" s="694"/>
      <c r="O8" s="695"/>
      <c r="P8" s="695"/>
      <c r="Q8" s="246"/>
      <c r="R8" s="109"/>
    </row>
    <row r="9" spans="1:18" s="5" customFormat="1" ht="12" customHeight="1">
      <c r="A9" s="68" t="s">
        <v>1622</v>
      </c>
      <c r="B9" s="35" t="s">
        <v>718</v>
      </c>
      <c r="C9" s="113">
        <v>568700.40005210962</v>
      </c>
      <c r="D9" s="113">
        <v>556403.16739350511</v>
      </c>
      <c r="E9" s="113">
        <v>558858.89757531777</v>
      </c>
      <c r="F9" s="113">
        <v>567165.8978924182</v>
      </c>
      <c r="G9" s="113">
        <v>496672.31237771048</v>
      </c>
      <c r="H9" s="113">
        <v>3247500.4786896198</v>
      </c>
      <c r="I9" s="124">
        <v>29.708039980671646</v>
      </c>
      <c r="J9" s="124">
        <v>25.137408317339911</v>
      </c>
      <c r="K9" s="68" t="s">
        <v>1623</v>
      </c>
      <c r="L9" s="694"/>
      <c r="O9" s="695"/>
      <c r="P9" s="695"/>
      <c r="Q9" s="246"/>
      <c r="R9" s="132"/>
    </row>
    <row r="10" spans="1:18" s="5" customFormat="1" ht="12" customHeight="1">
      <c r="A10" s="696" t="s">
        <v>1620</v>
      </c>
      <c r="B10" s="35" t="s">
        <v>718</v>
      </c>
      <c r="C10" s="113">
        <v>282637.84488757129</v>
      </c>
      <c r="D10" s="113">
        <v>290761.97437000449</v>
      </c>
      <c r="E10" s="113">
        <v>281996.48479081743</v>
      </c>
      <c r="F10" s="113">
        <v>289059.8394086014</v>
      </c>
      <c r="G10" s="113">
        <v>263936.40819872671</v>
      </c>
      <c r="H10" s="113">
        <v>1687681.4175872426</v>
      </c>
      <c r="I10" s="124">
        <v>4.7655428330510379</v>
      </c>
      <c r="J10" s="124">
        <v>2.6864449096655538</v>
      </c>
      <c r="K10" s="696" t="s">
        <v>1621</v>
      </c>
      <c r="L10" s="693"/>
      <c r="O10" s="695"/>
      <c r="P10" s="695"/>
      <c r="Q10" s="246"/>
      <c r="R10" s="132"/>
    </row>
    <row r="11" spans="1:18" s="5" customFormat="1" ht="12" customHeight="1">
      <c r="A11" s="10" t="s">
        <v>1624</v>
      </c>
      <c r="B11" s="35"/>
      <c r="C11" s="113"/>
      <c r="D11" s="113"/>
      <c r="E11" s="113"/>
      <c r="F11" s="113"/>
      <c r="G11" s="113"/>
      <c r="H11" s="113"/>
      <c r="I11" s="333"/>
      <c r="J11" s="333"/>
      <c r="K11" s="469" t="s">
        <v>1624</v>
      </c>
    </row>
    <row r="12" spans="1:18" s="5" customFormat="1" ht="12" customHeight="1">
      <c r="A12" s="14" t="s">
        <v>1625</v>
      </c>
      <c r="B12" s="35" t="s">
        <v>314</v>
      </c>
      <c r="C12" s="113">
        <v>333</v>
      </c>
      <c r="D12" s="113">
        <v>333</v>
      </c>
      <c r="E12" s="113">
        <v>333</v>
      </c>
      <c r="F12" s="113">
        <v>333</v>
      </c>
      <c r="G12" s="113">
        <v>333</v>
      </c>
      <c r="H12" s="693" t="s">
        <v>344</v>
      </c>
      <c r="I12" s="107">
        <v>0</v>
      </c>
      <c r="J12" s="693" t="s">
        <v>344</v>
      </c>
      <c r="K12" s="387" t="s">
        <v>1626</v>
      </c>
      <c r="L12" s="693"/>
    </row>
    <row r="13" spans="1:18" s="5" customFormat="1" ht="12" customHeight="1">
      <c r="A13" s="68" t="s">
        <v>1618</v>
      </c>
      <c r="B13" s="35" t="s">
        <v>718</v>
      </c>
      <c r="C13" s="113">
        <v>14023</v>
      </c>
      <c r="D13" s="113">
        <v>16050</v>
      </c>
      <c r="E13" s="113">
        <v>14275</v>
      </c>
      <c r="F13" s="113">
        <v>15231</v>
      </c>
      <c r="G13" s="113">
        <v>14012</v>
      </c>
      <c r="H13" s="113">
        <v>87621</v>
      </c>
      <c r="I13" s="107">
        <v>4.2805165156595562E-2</v>
      </c>
      <c r="J13" s="107">
        <v>-0.24704569776178875</v>
      </c>
      <c r="K13" s="68" t="s">
        <v>1619</v>
      </c>
    </row>
    <row r="14" spans="1:18" s="5" customFormat="1" ht="12" customHeight="1">
      <c r="A14" s="68" t="s">
        <v>1627</v>
      </c>
      <c r="B14" s="35" t="s">
        <v>718</v>
      </c>
      <c r="C14" s="113">
        <v>73026</v>
      </c>
      <c r="D14" s="113">
        <v>84670</v>
      </c>
      <c r="E14" s="113">
        <v>74017</v>
      </c>
      <c r="F14" s="113">
        <v>78501</v>
      </c>
      <c r="G14" s="113">
        <v>72164</v>
      </c>
      <c r="H14" s="113">
        <v>455226</v>
      </c>
      <c r="I14" s="107">
        <v>-1.3748581924261249</v>
      </c>
      <c r="J14" s="107">
        <v>-0.85613417632748701</v>
      </c>
      <c r="K14" s="68" t="s">
        <v>1623</v>
      </c>
    </row>
    <row r="15" spans="1:18" s="5" customFormat="1" ht="12" customHeight="1">
      <c r="A15" s="68" t="s">
        <v>1628</v>
      </c>
      <c r="B15" s="35" t="s">
        <v>718</v>
      </c>
      <c r="C15" s="113">
        <v>308287</v>
      </c>
      <c r="D15" s="113">
        <v>329004</v>
      </c>
      <c r="E15" s="113">
        <v>311070</v>
      </c>
      <c r="F15" s="113">
        <v>327057</v>
      </c>
      <c r="G15" s="113">
        <v>302776</v>
      </c>
      <c r="H15" s="113">
        <v>1912233</v>
      </c>
      <c r="I15" s="107">
        <v>0.31726714218774404</v>
      </c>
      <c r="J15" s="107">
        <v>1.5100972191108757</v>
      </c>
      <c r="K15" s="68" t="s">
        <v>1629</v>
      </c>
    </row>
    <row r="16" spans="1:18" s="5" customFormat="1" ht="12" customHeight="1">
      <c r="A16" s="255" t="s">
        <v>1630</v>
      </c>
      <c r="B16" s="35" t="s">
        <v>718</v>
      </c>
      <c r="C16" s="113">
        <v>2408</v>
      </c>
      <c r="D16" s="113">
        <v>2571</v>
      </c>
      <c r="E16" s="113">
        <v>2430</v>
      </c>
      <c r="F16" s="113">
        <v>2555</v>
      </c>
      <c r="G16" s="113">
        <v>2366</v>
      </c>
      <c r="H16" s="113">
        <v>14940</v>
      </c>
      <c r="I16" s="107">
        <v>-1.2305168170631664</v>
      </c>
      <c r="J16" s="107">
        <v>1.2675388056666439</v>
      </c>
      <c r="K16" s="697" t="s">
        <v>1631</v>
      </c>
    </row>
    <row r="17" spans="1:12" s="5" customFormat="1" ht="12" customHeight="1">
      <c r="A17" s="10" t="s">
        <v>1632</v>
      </c>
      <c r="B17" s="35"/>
      <c r="C17" s="113"/>
      <c r="D17" s="113"/>
      <c r="E17" s="113"/>
      <c r="F17" s="113"/>
      <c r="G17" s="113"/>
      <c r="H17" s="113"/>
      <c r="I17" s="333"/>
      <c r="J17" s="333"/>
      <c r="K17" s="469" t="s">
        <v>1632</v>
      </c>
    </row>
    <row r="18" spans="1:12" s="5" customFormat="1" ht="12" customHeight="1">
      <c r="A18" s="14" t="s">
        <v>1625</v>
      </c>
      <c r="B18" s="35" t="s">
        <v>314</v>
      </c>
      <c r="C18" s="113">
        <v>120</v>
      </c>
      <c r="D18" s="113">
        <v>120</v>
      </c>
      <c r="E18" s="113">
        <v>120</v>
      </c>
      <c r="F18" s="113">
        <v>120</v>
      </c>
      <c r="G18" s="113">
        <v>120</v>
      </c>
      <c r="H18" s="693" t="s">
        <v>344</v>
      </c>
      <c r="I18" s="107">
        <v>0</v>
      </c>
      <c r="J18" s="693" t="s">
        <v>344</v>
      </c>
      <c r="K18" s="387" t="s">
        <v>1626</v>
      </c>
    </row>
    <row r="19" spans="1:12" s="5" customFormat="1" ht="12" customHeight="1">
      <c r="A19" s="68" t="s">
        <v>1618</v>
      </c>
      <c r="B19" s="35" t="s">
        <v>718</v>
      </c>
      <c r="C19" s="113">
        <v>7788</v>
      </c>
      <c r="D19" s="113">
        <v>9085</v>
      </c>
      <c r="E19" s="113">
        <v>7565</v>
      </c>
      <c r="F19" s="113">
        <v>8175</v>
      </c>
      <c r="G19" s="113">
        <v>7421</v>
      </c>
      <c r="H19" s="113">
        <v>47208</v>
      </c>
      <c r="I19" s="107">
        <v>8.9840470193115038</v>
      </c>
      <c r="J19" s="107">
        <v>8.1685493664505184</v>
      </c>
      <c r="K19" s="68" t="s">
        <v>1619</v>
      </c>
    </row>
    <row r="20" spans="1:12" s="5" customFormat="1" ht="12" customHeight="1">
      <c r="A20" s="68" t="s">
        <v>1627</v>
      </c>
      <c r="B20" s="35" t="s">
        <v>718</v>
      </c>
      <c r="C20" s="113">
        <v>41500</v>
      </c>
      <c r="D20" s="113">
        <v>48415</v>
      </c>
      <c r="E20" s="113">
        <v>40094</v>
      </c>
      <c r="F20" s="113">
        <v>43238</v>
      </c>
      <c r="G20" s="113">
        <v>38847</v>
      </c>
      <c r="H20" s="113">
        <v>249558</v>
      </c>
      <c r="I20" s="107">
        <v>9.5883176212733368</v>
      </c>
      <c r="J20" s="107">
        <v>7.5495604206171354</v>
      </c>
      <c r="K20" s="68" t="s">
        <v>1623</v>
      </c>
    </row>
    <row r="21" spans="1:12" s="5" customFormat="1" ht="12" customHeight="1">
      <c r="A21" s="68" t="s">
        <v>1628</v>
      </c>
      <c r="B21" s="35" t="s">
        <v>718</v>
      </c>
      <c r="C21" s="113">
        <v>165809</v>
      </c>
      <c r="D21" s="113">
        <v>196191</v>
      </c>
      <c r="E21" s="113">
        <v>136269</v>
      </c>
      <c r="F21" s="113">
        <v>141092</v>
      </c>
      <c r="G21" s="113">
        <v>171546</v>
      </c>
      <c r="H21" s="113">
        <v>996594</v>
      </c>
      <c r="I21" s="107">
        <v>6.0310720833735407E-4</v>
      </c>
      <c r="J21" s="107">
        <v>-0.45885488040208233</v>
      </c>
      <c r="K21" s="68" t="s">
        <v>1629</v>
      </c>
    </row>
    <row r="22" spans="1:12" s="5" customFormat="1" ht="12" customHeight="1">
      <c r="A22" s="14" t="s">
        <v>1630</v>
      </c>
      <c r="B22" s="35" t="s">
        <v>718</v>
      </c>
      <c r="C22" s="113">
        <v>792</v>
      </c>
      <c r="D22" s="113">
        <v>884</v>
      </c>
      <c r="E22" s="113">
        <v>763</v>
      </c>
      <c r="F22" s="113">
        <v>801</v>
      </c>
      <c r="G22" s="113">
        <v>746</v>
      </c>
      <c r="H22" s="113">
        <v>4795</v>
      </c>
      <c r="I22" s="242">
        <v>9.5435684647302903</v>
      </c>
      <c r="J22" s="242">
        <v>9.6752058554437337</v>
      </c>
      <c r="K22" s="387" t="s">
        <v>1631</v>
      </c>
    </row>
    <row r="23" spans="1:12" s="5" customFormat="1" ht="12" customHeight="1">
      <c r="A23" s="10" t="s">
        <v>1633</v>
      </c>
      <c r="B23" s="35"/>
      <c r="C23" s="113"/>
      <c r="D23" s="113"/>
      <c r="E23" s="113"/>
      <c r="F23" s="113"/>
      <c r="G23" s="113"/>
      <c r="H23" s="113"/>
      <c r="I23" s="20"/>
      <c r="J23" s="20"/>
      <c r="K23" s="469" t="s">
        <v>1633</v>
      </c>
    </row>
    <row r="24" spans="1:12" s="5" customFormat="1" ht="12" customHeight="1">
      <c r="A24" s="14" t="s">
        <v>1625</v>
      </c>
      <c r="B24" s="35" t="s">
        <v>314</v>
      </c>
      <c r="C24" s="113">
        <v>24</v>
      </c>
      <c r="D24" s="113">
        <v>24</v>
      </c>
      <c r="E24" s="113">
        <v>24</v>
      </c>
      <c r="F24" s="113">
        <v>24</v>
      </c>
      <c r="G24" s="113">
        <v>24</v>
      </c>
      <c r="H24" s="693" t="s">
        <v>344</v>
      </c>
      <c r="I24" s="107">
        <v>0</v>
      </c>
      <c r="J24" s="693" t="s">
        <v>344</v>
      </c>
      <c r="K24" s="387" t="s">
        <v>1626</v>
      </c>
      <c r="L24" s="693"/>
    </row>
    <row r="25" spans="1:12" s="5" customFormat="1" ht="12" customHeight="1">
      <c r="A25" s="68" t="s">
        <v>1618</v>
      </c>
      <c r="B25" s="35" t="s">
        <v>718</v>
      </c>
      <c r="C25" s="113">
        <v>1652</v>
      </c>
      <c r="D25" s="113">
        <v>1840</v>
      </c>
      <c r="E25" s="113">
        <v>1640</v>
      </c>
      <c r="F25" s="113">
        <v>1702</v>
      </c>
      <c r="G25" s="113">
        <v>1616</v>
      </c>
      <c r="H25" s="113">
        <v>10095</v>
      </c>
      <c r="I25" s="107">
        <v>3.4439574201628056</v>
      </c>
      <c r="J25" s="107">
        <v>0.31799662128589884</v>
      </c>
      <c r="K25" s="68" t="s">
        <v>1619</v>
      </c>
    </row>
    <row r="26" spans="1:12" s="5" customFormat="1" ht="12" customHeight="1">
      <c r="A26" s="68" t="s">
        <v>1627</v>
      </c>
      <c r="B26" s="35" t="s">
        <v>718</v>
      </c>
      <c r="C26" s="113">
        <v>3887</v>
      </c>
      <c r="D26" s="113">
        <v>4310</v>
      </c>
      <c r="E26" s="113">
        <v>3851</v>
      </c>
      <c r="F26" s="113">
        <v>3959</v>
      </c>
      <c r="G26" s="113">
        <v>3685</v>
      </c>
      <c r="H26" s="113">
        <v>23454</v>
      </c>
      <c r="I26" s="107">
        <v>-0.74055158324821246</v>
      </c>
      <c r="J26" s="107">
        <v>-3.9164276935682101</v>
      </c>
      <c r="K26" s="68" t="s">
        <v>1623</v>
      </c>
    </row>
    <row r="27" spans="1:12" s="5" customFormat="1" ht="12" customHeight="1">
      <c r="A27" s="68" t="s">
        <v>1628</v>
      </c>
      <c r="B27" s="35" t="s">
        <v>718</v>
      </c>
      <c r="C27" s="113">
        <v>25451</v>
      </c>
      <c r="D27" s="113">
        <v>27200</v>
      </c>
      <c r="E27" s="113">
        <v>25181</v>
      </c>
      <c r="F27" s="113">
        <v>26920</v>
      </c>
      <c r="G27" s="113">
        <v>24910</v>
      </c>
      <c r="H27" s="113">
        <v>157050</v>
      </c>
      <c r="I27" s="107">
        <v>-0.72938606755597157</v>
      </c>
      <c r="J27" s="107">
        <v>0.77255752473595729</v>
      </c>
      <c r="K27" s="68" t="s">
        <v>1629</v>
      </c>
    </row>
    <row r="28" spans="1:12" s="5" customFormat="1" ht="12" customHeight="1" thickBot="1">
      <c r="A28" s="14" t="s">
        <v>1630</v>
      </c>
      <c r="B28" s="35" t="s">
        <v>718</v>
      </c>
      <c r="C28" s="113">
        <v>109</v>
      </c>
      <c r="D28" s="113">
        <v>117</v>
      </c>
      <c r="E28" s="113">
        <v>109</v>
      </c>
      <c r="F28" s="113">
        <v>116</v>
      </c>
      <c r="G28" s="113">
        <v>108</v>
      </c>
      <c r="H28" s="113">
        <v>675</v>
      </c>
      <c r="I28" s="242">
        <v>-0.90909090909090906</v>
      </c>
      <c r="J28" s="242">
        <v>-5.46218487394958</v>
      </c>
      <c r="K28" s="387" t="s">
        <v>1631</v>
      </c>
    </row>
    <row r="29" spans="1:12" s="5" customFormat="1" ht="12" customHeight="1" thickBot="1">
      <c r="B29" s="896" t="s">
        <v>561</v>
      </c>
      <c r="C29" s="896" t="s">
        <v>373</v>
      </c>
      <c r="D29" s="896"/>
      <c r="E29" s="896"/>
      <c r="F29" s="896"/>
      <c r="G29" s="896"/>
      <c r="H29" s="977" t="s">
        <v>1634</v>
      </c>
      <c r="I29" s="896" t="s">
        <v>523</v>
      </c>
      <c r="J29" s="896"/>
      <c r="K29" s="277"/>
    </row>
    <row r="30" spans="1:12" s="5" customFormat="1" ht="21" customHeight="1" thickBot="1">
      <c r="B30" s="896"/>
      <c r="C30" s="11" t="s">
        <v>488</v>
      </c>
      <c r="D30" s="11" t="s">
        <v>526</v>
      </c>
      <c r="E30" s="11" t="s">
        <v>708</v>
      </c>
      <c r="F30" s="11" t="s">
        <v>684</v>
      </c>
      <c r="G30" s="11" t="s">
        <v>709</v>
      </c>
      <c r="H30" s="977"/>
      <c r="I30" s="698" t="s">
        <v>376</v>
      </c>
      <c r="J30" s="310" t="s">
        <v>710</v>
      </c>
      <c r="K30" s="277"/>
    </row>
    <row r="31" spans="1:12" s="386" customFormat="1" ht="12" customHeight="1">
      <c r="A31" s="42" t="s">
        <v>1635</v>
      </c>
      <c r="B31" s="30"/>
      <c r="C31" s="30"/>
      <c r="D31" s="30"/>
      <c r="E31" s="30"/>
      <c r="F31" s="30"/>
      <c r="G31" s="30"/>
      <c r="H31" s="30"/>
      <c r="I31" s="30"/>
    </row>
    <row r="32" spans="1:12" s="386" customFormat="1" ht="12" customHeight="1">
      <c r="A32" s="42" t="s">
        <v>1636</v>
      </c>
      <c r="B32" s="30"/>
      <c r="C32" s="30"/>
      <c r="D32" s="30"/>
      <c r="E32" s="30"/>
      <c r="F32" s="30"/>
      <c r="G32" s="30"/>
    </row>
    <row r="33" spans="1:16" s="5" customFormat="1" ht="12" customHeight="1">
      <c r="E33" s="223"/>
      <c r="F33" s="223"/>
      <c r="G33" s="223"/>
      <c r="H33" s="223"/>
      <c r="I33" s="693"/>
      <c r="J33" s="223"/>
      <c r="K33" s="223"/>
      <c r="L33" s="223"/>
      <c r="M33" s="277"/>
    </row>
    <row r="34" spans="1:16" s="450" customFormat="1" ht="12" customHeight="1">
      <c r="A34" s="93" t="s">
        <v>140</v>
      </c>
      <c r="B34" s="470"/>
      <c r="C34" s="471"/>
      <c r="D34" s="471"/>
      <c r="E34" s="471"/>
      <c r="F34" s="95"/>
      <c r="G34" s="472"/>
      <c r="H34" s="445"/>
      <c r="I34" s="445"/>
      <c r="J34" s="445"/>
      <c r="K34" s="446"/>
      <c r="L34" s="447"/>
      <c r="M34" s="448"/>
      <c r="N34" s="449"/>
      <c r="O34" s="449"/>
      <c r="P34" s="449"/>
    </row>
    <row r="35" spans="1:16" s="450" customFormat="1" ht="12" customHeight="1">
      <c r="A35" s="54" t="s">
        <v>1637</v>
      </c>
      <c r="B35" s="473"/>
      <c r="C35" s="474"/>
      <c r="D35" s="448"/>
      <c r="E35" s="455"/>
      <c r="F35" s="475"/>
      <c r="G35" s="455"/>
      <c r="H35" s="445"/>
      <c r="I35" s="445"/>
      <c r="J35" s="445"/>
      <c r="L35" s="449"/>
      <c r="M35" s="448"/>
      <c r="N35" s="449"/>
      <c r="O35" s="449"/>
      <c r="P35" s="449"/>
    </row>
    <row r="36" spans="1:16" s="450" customFormat="1" ht="12" customHeight="1">
      <c r="A36" s="54" t="s">
        <v>1638</v>
      </c>
      <c r="B36" s="473"/>
      <c r="C36" s="474"/>
      <c r="D36" s="448"/>
      <c r="E36" s="455"/>
      <c r="F36" s="475"/>
      <c r="G36" s="455"/>
      <c r="H36" s="445"/>
      <c r="I36" s="445"/>
      <c r="J36" s="445"/>
      <c r="L36" s="449"/>
      <c r="M36" s="448"/>
      <c r="N36" s="449"/>
      <c r="O36" s="449"/>
      <c r="P36" s="449"/>
    </row>
    <row r="37" spans="1:16" s="450" customFormat="1" ht="12" customHeight="1">
      <c r="A37" s="54" t="s">
        <v>1639</v>
      </c>
      <c r="B37" s="473"/>
      <c r="C37" s="474"/>
      <c r="D37" s="448"/>
      <c r="E37" s="455"/>
      <c r="F37" s="475"/>
      <c r="G37" s="455"/>
      <c r="H37" s="455"/>
      <c r="I37" s="446"/>
      <c r="J37" s="446"/>
      <c r="L37" s="449"/>
      <c r="M37" s="448"/>
      <c r="N37" s="449"/>
      <c r="O37" s="449"/>
      <c r="P37" s="449"/>
    </row>
    <row r="38" spans="1:16" s="450" customFormat="1" ht="12" customHeight="1">
      <c r="A38" s="54" t="s">
        <v>1640</v>
      </c>
      <c r="B38" s="473"/>
      <c r="C38" s="474"/>
      <c r="D38" s="448"/>
      <c r="E38" s="455"/>
      <c r="F38" s="475"/>
      <c r="G38" s="455"/>
      <c r="H38" s="455"/>
      <c r="I38" s="446"/>
      <c r="J38" s="446"/>
      <c r="L38" s="449"/>
      <c r="M38" s="448"/>
      <c r="N38" s="449"/>
      <c r="O38" s="449"/>
      <c r="P38" s="449"/>
    </row>
    <row r="39" spans="1:16" s="5" customFormat="1">
      <c r="C39" s="246"/>
      <c r="D39" s="246"/>
      <c r="E39" s="246"/>
      <c r="F39" s="699"/>
      <c r="G39" s="699"/>
      <c r="H39" s="700"/>
      <c r="I39" s="701"/>
      <c r="J39" s="701"/>
      <c r="K39" s="277"/>
    </row>
    <row r="40" spans="1:16" s="5" customFormat="1">
      <c r="K40" s="277"/>
    </row>
  </sheetData>
  <mergeCells count="10">
    <mergeCell ref="B29:B30"/>
    <mergeCell ref="C29:G29"/>
    <mergeCell ref="H29:H30"/>
    <mergeCell ref="I29:J29"/>
    <mergeCell ref="A1:K1"/>
    <mergeCell ref="A2:K2"/>
    <mergeCell ref="B4:B5"/>
    <mergeCell ref="C4:G4"/>
    <mergeCell ref="H4:H5"/>
    <mergeCell ref="I4:J4"/>
  </mergeCells>
  <hyperlinks>
    <hyperlink ref="A7" r:id="rId1" display="Passageiros transportados    " xr:uid="{CCCA8747-5888-4263-98E8-7E4ECB2E848E}"/>
    <hyperlink ref="A35" r:id="rId2" xr:uid="{5F9BD48C-25BF-4961-9C1F-5C0D1565D4C7}"/>
    <hyperlink ref="A36" r:id="rId3" xr:uid="{31E5F12F-37D7-455F-B658-0DC28FF03E89}"/>
    <hyperlink ref="A8" r:id="rId4" display="  Tráfego suburbano    " xr:uid="{D800F242-6803-481D-A165-20672FE9D14C}"/>
    <hyperlink ref="K8" r:id="rId5" xr:uid="{D0D6E08B-302E-4389-AB5D-575AD45277C8}"/>
    <hyperlink ref="A9" r:id="rId6" display="Passageiros-Km    " xr:uid="{6B542DF0-3701-4FDC-AB83-1E640367B38B}"/>
    <hyperlink ref="A10" r:id="rId7" display="  Tráfego suburbano    " xr:uid="{D236374D-B5BA-4F3E-94B4-93C4E7DE4369}"/>
    <hyperlink ref="K10" r:id="rId8" xr:uid="{6B7AB0FA-ED7E-4DDA-8C00-A310D5BC9706}"/>
    <hyperlink ref="A37" r:id="rId9" xr:uid="{B08A9A38-4638-424C-A03E-BDEC5FD4A625}"/>
    <hyperlink ref="A13" r:id="rId10" xr:uid="{47081A29-60D2-4D8A-B3A1-8524E9889556}"/>
    <hyperlink ref="A19" r:id="rId11" xr:uid="{3EB259AA-7394-4950-9644-A751B3678B49}"/>
    <hyperlink ref="A25" r:id="rId12" xr:uid="{C04548F3-0E12-4950-B44E-BE4D649F45A1}"/>
    <hyperlink ref="K13" r:id="rId13" xr:uid="{55B1A4A7-C300-4D32-93C4-C3D84455FC8D}"/>
    <hyperlink ref="K19" r:id="rId14" xr:uid="{2D1246A2-8900-4CEB-BE69-F4E9ADEAE8CE}"/>
    <hyperlink ref="K25" r:id="rId15" xr:uid="{948E1CCC-7466-4C58-9F8B-26944851A6C7}"/>
    <hyperlink ref="A14" r:id="rId16" xr:uid="{FA6CDC00-A4F0-4301-9074-64091998D851}"/>
    <hyperlink ref="A20" r:id="rId17" xr:uid="{DD7CEECC-7D6B-46AE-BC03-8AAB34E368D4}"/>
    <hyperlink ref="A26" r:id="rId18" xr:uid="{B578233C-B174-49F5-89FC-1786676B768B}"/>
    <hyperlink ref="K14" r:id="rId19" xr:uid="{955E0725-A2C8-42F1-AF92-80A6E3DDE344}"/>
    <hyperlink ref="K20" r:id="rId20" xr:uid="{36E806B5-E535-459C-9E2E-4370AE86B0F5}"/>
    <hyperlink ref="K26" r:id="rId21" xr:uid="{70D09289-8E46-4EAA-B120-DA60944A72F3}"/>
    <hyperlink ref="A15" r:id="rId22" display="Lugares-Km oferecidos    " xr:uid="{DC2D0048-3CF5-434C-8B4E-C34E4A290B97}"/>
    <hyperlink ref="A21" r:id="rId23" display="Lugares-Km oferecidos    " xr:uid="{70C268AE-E243-4113-AC48-C9E584198B50}"/>
    <hyperlink ref="A27" r:id="rId24" display="Lugares-Km oferecidos    " xr:uid="{03A22C6D-5949-49FE-A6B2-7FC942E9F8B2}"/>
    <hyperlink ref="K15" r:id="rId25" xr:uid="{44171663-245B-4201-83A5-14CB01B1F1BD}"/>
    <hyperlink ref="K21" r:id="rId26" xr:uid="{1A8A3B52-DA30-4C1E-9A68-796D9692D2F5}"/>
    <hyperlink ref="K27" r:id="rId27" xr:uid="{092C53EC-8600-4E84-BB7B-151B27825597}"/>
    <hyperlink ref="A38" r:id="rId28" xr:uid="{959D623E-5D11-408C-A9BA-83C0826B321D}"/>
    <hyperlink ref="K7" r:id="rId29" display="Passageiros transportados    " xr:uid="{6623651C-0FB3-4F66-98EF-77E4936313BF}"/>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E7F7A-5BD2-422F-973D-7F685CA05F0A}">
  <dimension ref="A1:P50"/>
  <sheetViews>
    <sheetView showGridLines="0" workbookViewId="0">
      <selection sqref="A1:K1"/>
    </sheetView>
  </sheetViews>
  <sheetFormatPr defaultColWidth="9.140625" defaultRowHeight="11.25"/>
  <cols>
    <col min="1" max="1" width="23.140625" style="201" customWidth="1"/>
    <col min="2" max="2" width="6.140625" style="232" customWidth="1"/>
    <col min="3" max="7" width="9" style="201" customWidth="1"/>
    <col min="8" max="10" width="9.85546875" style="201" customWidth="1"/>
    <col min="11" max="11" width="23.140625" style="498" customWidth="1"/>
    <col min="12" max="16384" width="9.140625" style="201"/>
  </cols>
  <sheetData>
    <row r="1" spans="1:12" ht="12" customHeight="1">
      <c r="A1" s="942" t="s">
        <v>1673</v>
      </c>
      <c r="B1" s="942"/>
      <c r="C1" s="942"/>
      <c r="D1" s="942"/>
      <c r="E1" s="942"/>
      <c r="F1" s="942"/>
      <c r="G1" s="942"/>
      <c r="H1" s="942"/>
      <c r="I1" s="942"/>
      <c r="J1" s="942"/>
      <c r="K1" s="942"/>
    </row>
    <row r="2" spans="1:12" s="498" customFormat="1" ht="12" customHeight="1">
      <c r="A2" s="943" t="s">
        <v>1674</v>
      </c>
      <c r="B2" s="943"/>
      <c r="C2" s="943"/>
      <c r="D2" s="943"/>
      <c r="E2" s="943"/>
      <c r="F2" s="943"/>
      <c r="G2" s="943"/>
      <c r="H2" s="943"/>
      <c r="I2" s="943"/>
      <c r="J2" s="943"/>
      <c r="K2" s="943"/>
    </row>
    <row r="3" spans="1:12" ht="12" customHeight="1" thickBot="1"/>
    <row r="4" spans="1:12" s="5" customFormat="1" ht="12" customHeight="1" thickBot="1">
      <c r="B4" s="896" t="s">
        <v>535</v>
      </c>
      <c r="C4" s="896" t="s">
        <v>309</v>
      </c>
      <c r="D4" s="896"/>
      <c r="E4" s="896"/>
      <c r="F4" s="896"/>
      <c r="G4" s="896"/>
      <c r="H4" s="977" t="s">
        <v>1675</v>
      </c>
      <c r="I4" s="896" t="s">
        <v>88</v>
      </c>
      <c r="J4" s="896"/>
      <c r="K4" s="735"/>
    </row>
    <row r="5" spans="1:12" s="5" customFormat="1" ht="21" customHeight="1" thickBot="1">
      <c r="B5" s="896"/>
      <c r="C5" s="11" t="s">
        <v>487</v>
      </c>
      <c r="D5" s="11" t="s">
        <v>488</v>
      </c>
      <c r="E5" s="11" t="s">
        <v>489</v>
      </c>
      <c r="F5" s="11" t="s">
        <v>683</v>
      </c>
      <c r="G5" s="11" t="s">
        <v>684</v>
      </c>
      <c r="H5" s="977"/>
      <c r="I5" s="736" t="s">
        <v>94</v>
      </c>
      <c r="J5" s="204" t="s">
        <v>1676</v>
      </c>
      <c r="K5" s="277"/>
    </row>
    <row r="6" spans="1:12" s="5" customFormat="1" ht="12" customHeight="1">
      <c r="A6" s="10" t="s">
        <v>1677</v>
      </c>
      <c r="B6" s="35"/>
      <c r="C6" s="7"/>
      <c r="D6" s="7"/>
      <c r="E6" s="7"/>
      <c r="F6" s="7"/>
      <c r="G6" s="7"/>
      <c r="H6" s="7"/>
      <c r="I6" s="7"/>
      <c r="J6" s="7"/>
      <c r="K6" s="469" t="s">
        <v>1678</v>
      </c>
    </row>
    <row r="7" spans="1:12" s="5" customFormat="1" ht="12" customHeight="1">
      <c r="A7" s="68" t="s">
        <v>1679</v>
      </c>
      <c r="B7" s="35" t="s">
        <v>314</v>
      </c>
      <c r="C7" s="121">
        <v>0</v>
      </c>
      <c r="D7" s="121">
        <v>0</v>
      </c>
      <c r="E7" s="121">
        <v>0</v>
      </c>
      <c r="F7" s="121">
        <v>0</v>
      </c>
      <c r="G7" s="121">
        <v>0</v>
      </c>
      <c r="H7" s="129">
        <v>0</v>
      </c>
      <c r="I7" s="737" t="s">
        <v>1301</v>
      </c>
      <c r="J7" s="737" t="s">
        <v>1301</v>
      </c>
      <c r="K7" s="68" t="s">
        <v>1680</v>
      </c>
    </row>
    <row r="8" spans="1:12" s="5" customFormat="1" ht="12" customHeight="1">
      <c r="A8" s="68" t="s">
        <v>1681</v>
      </c>
      <c r="B8" s="35" t="s">
        <v>314</v>
      </c>
      <c r="C8" s="121">
        <v>2248</v>
      </c>
      <c r="D8" s="121">
        <v>2982</v>
      </c>
      <c r="E8" s="121">
        <v>2585</v>
      </c>
      <c r="F8" s="121">
        <v>3646</v>
      </c>
      <c r="G8" s="121">
        <v>1854</v>
      </c>
      <c r="H8" s="121">
        <v>14498</v>
      </c>
      <c r="I8" s="107">
        <v>-40.069314849373498</v>
      </c>
      <c r="J8" s="107">
        <v>-1.9212555811121634</v>
      </c>
      <c r="K8" s="68" t="s">
        <v>1682</v>
      </c>
    </row>
    <row r="9" spans="1:12" s="5" customFormat="1" ht="12" customHeight="1">
      <c r="A9" s="68" t="s">
        <v>1683</v>
      </c>
      <c r="B9" s="35" t="s">
        <v>314</v>
      </c>
      <c r="C9" s="121">
        <v>29195</v>
      </c>
      <c r="D9" s="121">
        <v>22258</v>
      </c>
      <c r="E9" s="121">
        <v>21023</v>
      </c>
      <c r="F9" s="121">
        <v>17032</v>
      </c>
      <c r="G9" s="121">
        <v>15222</v>
      </c>
      <c r="H9" s="121">
        <v>128721</v>
      </c>
      <c r="I9" s="107">
        <v>32.12200751233199</v>
      </c>
      <c r="J9" s="107">
        <v>41.22506747416233</v>
      </c>
      <c r="K9" s="68" t="s">
        <v>1684</v>
      </c>
    </row>
    <row r="10" spans="1:12" s="5" customFormat="1" ht="12" customHeight="1">
      <c r="A10" s="68" t="s">
        <v>1685</v>
      </c>
      <c r="B10" s="35" t="s">
        <v>314</v>
      </c>
      <c r="C10" s="121">
        <v>17354</v>
      </c>
      <c r="D10" s="121">
        <v>11327</v>
      </c>
      <c r="E10" s="121">
        <v>12420</v>
      </c>
      <c r="F10" s="121">
        <v>11716</v>
      </c>
      <c r="G10" s="121">
        <v>9520</v>
      </c>
      <c r="H10" s="121">
        <v>77197</v>
      </c>
      <c r="I10" s="737" t="s">
        <v>1301</v>
      </c>
      <c r="J10" s="737" t="s">
        <v>1301</v>
      </c>
      <c r="K10" s="68" t="s">
        <v>1686</v>
      </c>
    </row>
    <row r="11" spans="1:12" s="5" customFormat="1" ht="12" customHeight="1">
      <c r="A11" s="68" t="s">
        <v>1687</v>
      </c>
      <c r="B11" s="35" t="s">
        <v>314</v>
      </c>
      <c r="C11" s="121">
        <v>1840442</v>
      </c>
      <c r="D11" s="121">
        <v>1706171</v>
      </c>
      <c r="E11" s="121">
        <v>1850868</v>
      </c>
      <c r="F11" s="121">
        <v>1702025</v>
      </c>
      <c r="G11" s="121">
        <v>1706422</v>
      </c>
      <c r="H11" s="121">
        <v>12111569</v>
      </c>
      <c r="I11" s="107">
        <v>-0.4719955439467437</v>
      </c>
      <c r="J11" s="107">
        <v>-0.68927148494993695</v>
      </c>
      <c r="K11" s="68" t="s">
        <v>1688</v>
      </c>
    </row>
    <row r="12" spans="1:12" s="5" customFormat="1" ht="12" customHeight="1">
      <c r="A12" s="68" t="s">
        <v>1689</v>
      </c>
      <c r="B12" s="35" t="s">
        <v>314</v>
      </c>
      <c r="C12" s="121">
        <v>126779</v>
      </c>
      <c r="D12" s="121">
        <v>86761</v>
      </c>
      <c r="E12" s="121">
        <v>54862</v>
      </c>
      <c r="F12" s="121">
        <v>40145</v>
      </c>
      <c r="G12" s="121">
        <v>28982</v>
      </c>
      <c r="H12" s="121">
        <v>380667</v>
      </c>
      <c r="I12" s="107">
        <v>5.5242962494381649</v>
      </c>
      <c r="J12" s="107">
        <v>4.0850142319270928</v>
      </c>
      <c r="K12" s="68" t="s">
        <v>1690</v>
      </c>
    </row>
    <row r="13" spans="1:12" s="5" customFormat="1" ht="12" customHeight="1">
      <c r="A13" s="68" t="s">
        <v>1691</v>
      </c>
      <c r="B13" s="35" t="s">
        <v>314</v>
      </c>
      <c r="C13" s="121">
        <v>674124</v>
      </c>
      <c r="D13" s="121">
        <v>324297</v>
      </c>
      <c r="E13" s="121">
        <v>167087</v>
      </c>
      <c r="F13" s="121">
        <v>110051</v>
      </c>
      <c r="G13" s="121">
        <v>54897</v>
      </c>
      <c r="H13" s="121">
        <v>1402105</v>
      </c>
      <c r="I13" s="107">
        <v>-1.0635909071563068</v>
      </c>
      <c r="J13" s="107">
        <v>4.9078533584833943</v>
      </c>
      <c r="K13" s="68" t="s">
        <v>1691</v>
      </c>
    </row>
    <row r="14" spans="1:12" s="5" customFormat="1" ht="12" customHeight="1">
      <c r="A14" s="68" t="s">
        <v>1692</v>
      </c>
      <c r="B14" s="35" t="s">
        <v>314</v>
      </c>
      <c r="C14" s="121">
        <v>13067</v>
      </c>
      <c r="D14" s="121">
        <v>8670</v>
      </c>
      <c r="E14" s="121">
        <v>8481</v>
      </c>
      <c r="F14" s="121">
        <v>8037</v>
      </c>
      <c r="G14" s="121">
        <v>5770</v>
      </c>
      <c r="H14" s="121">
        <v>53465</v>
      </c>
      <c r="I14" s="107">
        <v>-9.5771918898346122</v>
      </c>
      <c r="J14" s="107">
        <v>-14.017143500426174</v>
      </c>
      <c r="K14" s="68" t="s">
        <v>1693</v>
      </c>
    </row>
    <row r="15" spans="1:12" s="5" customFormat="1" ht="12" customHeight="1">
      <c r="A15" s="10" t="s">
        <v>1694</v>
      </c>
      <c r="B15" s="35"/>
      <c r="C15" s="738"/>
      <c r="D15" s="738"/>
      <c r="E15" s="738"/>
      <c r="F15" s="738"/>
      <c r="G15" s="738"/>
      <c r="H15" s="738"/>
      <c r="I15" s="107"/>
      <c r="J15" s="107"/>
      <c r="K15" s="469" t="s">
        <v>1695</v>
      </c>
      <c r="L15" s="507"/>
    </row>
    <row r="16" spans="1:12" s="5" customFormat="1" ht="12" customHeight="1">
      <c r="A16" s="68" t="s">
        <v>1679</v>
      </c>
      <c r="B16" s="35" t="s">
        <v>314</v>
      </c>
      <c r="C16" s="121">
        <v>0</v>
      </c>
      <c r="D16" s="121">
        <v>0</v>
      </c>
      <c r="E16" s="121">
        <v>0</v>
      </c>
      <c r="F16" s="121">
        <v>0</v>
      </c>
      <c r="G16" s="121">
        <v>0</v>
      </c>
      <c r="H16" s="129">
        <v>0</v>
      </c>
      <c r="I16" s="737" t="s">
        <v>1301</v>
      </c>
      <c r="J16" s="737" t="s">
        <v>1301</v>
      </c>
      <c r="K16" s="68" t="s">
        <v>1680</v>
      </c>
    </row>
    <row r="17" spans="1:16" s="5" customFormat="1" ht="12" customHeight="1">
      <c r="A17" s="68" t="s">
        <v>1683</v>
      </c>
      <c r="B17" s="35" t="s">
        <v>314</v>
      </c>
      <c r="C17" s="121">
        <v>6163</v>
      </c>
      <c r="D17" s="121">
        <v>5177</v>
      </c>
      <c r="E17" s="121">
        <v>4700</v>
      </c>
      <c r="F17" s="121">
        <v>3747</v>
      </c>
      <c r="G17" s="121">
        <v>3256</v>
      </c>
      <c r="H17" s="121">
        <v>28370</v>
      </c>
      <c r="I17" s="107">
        <v>26.862906545903662</v>
      </c>
      <c r="J17" s="107">
        <v>42.419678714859437</v>
      </c>
      <c r="K17" s="68" t="s">
        <v>1684</v>
      </c>
    </row>
    <row r="18" spans="1:16" s="5" customFormat="1" ht="12" customHeight="1">
      <c r="A18" s="68" t="s">
        <v>1687</v>
      </c>
      <c r="B18" s="35" t="s">
        <v>314</v>
      </c>
      <c r="C18" s="121">
        <v>3251</v>
      </c>
      <c r="D18" s="121">
        <v>6845</v>
      </c>
      <c r="E18" s="121">
        <v>4798</v>
      </c>
      <c r="F18" s="121">
        <v>3836</v>
      </c>
      <c r="G18" s="121">
        <v>3947</v>
      </c>
      <c r="H18" s="121">
        <v>29614</v>
      </c>
      <c r="I18" s="107">
        <v>-58.98309361594751</v>
      </c>
      <c r="J18" s="107">
        <v>-21.414924105721262</v>
      </c>
      <c r="K18" s="68" t="s">
        <v>1688</v>
      </c>
    </row>
    <row r="19" spans="1:16" s="5" customFormat="1" ht="12" customHeight="1">
      <c r="A19" s="68" t="s">
        <v>1689</v>
      </c>
      <c r="B19" s="35" t="s">
        <v>314</v>
      </c>
      <c r="C19" s="121">
        <v>32818</v>
      </c>
      <c r="D19" s="121">
        <v>24954</v>
      </c>
      <c r="E19" s="121">
        <v>19520</v>
      </c>
      <c r="F19" s="121">
        <v>12943</v>
      </c>
      <c r="G19" s="121">
        <v>9507</v>
      </c>
      <c r="H19" s="121">
        <v>115960</v>
      </c>
      <c r="I19" s="107">
        <v>-1.7807440217879267</v>
      </c>
      <c r="J19" s="107">
        <v>-5.4344989561586639</v>
      </c>
      <c r="K19" s="68" t="s">
        <v>1690</v>
      </c>
    </row>
    <row r="20" spans="1:16" s="5" customFormat="1" ht="12" customHeight="1" thickBot="1">
      <c r="A20" s="68" t="s">
        <v>1692</v>
      </c>
      <c r="B20" s="35" t="s">
        <v>314</v>
      </c>
      <c r="C20" s="121">
        <v>431</v>
      </c>
      <c r="D20" s="121">
        <v>393</v>
      </c>
      <c r="E20" s="121">
        <v>634</v>
      </c>
      <c r="F20" s="121">
        <v>581</v>
      </c>
      <c r="G20" s="121">
        <v>455</v>
      </c>
      <c r="H20" s="121">
        <v>3407</v>
      </c>
      <c r="I20" s="107">
        <v>-6.1002178649237475</v>
      </c>
      <c r="J20" s="107">
        <v>-20.434376459598319</v>
      </c>
      <c r="K20" s="68" t="s">
        <v>1693</v>
      </c>
    </row>
    <row r="21" spans="1:16" s="5" customFormat="1" ht="12" customHeight="1" thickBot="1">
      <c r="A21" s="739"/>
      <c r="B21" s="896" t="s">
        <v>561</v>
      </c>
      <c r="C21" s="896" t="s">
        <v>373</v>
      </c>
      <c r="D21" s="896"/>
      <c r="E21" s="896"/>
      <c r="F21" s="896"/>
      <c r="G21" s="896"/>
      <c r="H21" s="977" t="s">
        <v>1696</v>
      </c>
      <c r="I21" s="896" t="s">
        <v>523</v>
      </c>
      <c r="J21" s="896"/>
      <c r="K21" s="740"/>
    </row>
    <row r="22" spans="1:16" s="5" customFormat="1" ht="21" customHeight="1" thickBot="1">
      <c r="A22" s="739"/>
      <c r="B22" s="896"/>
      <c r="C22" s="11" t="s">
        <v>487</v>
      </c>
      <c r="D22" s="11" t="s">
        <v>488</v>
      </c>
      <c r="E22" s="11" t="s">
        <v>526</v>
      </c>
      <c r="F22" s="11" t="s">
        <v>708</v>
      </c>
      <c r="G22" s="11" t="s">
        <v>684</v>
      </c>
      <c r="H22" s="977"/>
      <c r="I22" s="698" t="s">
        <v>376</v>
      </c>
      <c r="J22" s="310" t="s">
        <v>710</v>
      </c>
      <c r="K22" s="277"/>
    </row>
    <row r="23" spans="1:16" s="386" customFormat="1" ht="12" customHeight="1">
      <c r="A23" s="42" t="s">
        <v>1697</v>
      </c>
      <c r="B23" s="30"/>
      <c r="C23" s="30"/>
      <c r="D23" s="30"/>
      <c r="E23" s="30"/>
      <c r="F23" s="30"/>
      <c r="G23" s="30"/>
      <c r="I23" s="30"/>
    </row>
    <row r="24" spans="1:16" s="386" customFormat="1" ht="12" customHeight="1">
      <c r="A24" s="42" t="s">
        <v>1698</v>
      </c>
      <c r="B24" s="30"/>
      <c r="C24" s="30"/>
      <c r="D24" s="30"/>
      <c r="E24" s="30"/>
      <c r="F24" s="30"/>
      <c r="G24" s="30"/>
      <c r="H24" s="30"/>
    </row>
    <row r="25" spans="1:16" s="5" customFormat="1" ht="12" customHeight="1">
      <c r="A25" s="7"/>
      <c r="E25" s="223"/>
      <c r="F25" s="223"/>
      <c r="G25" s="223"/>
      <c r="H25" s="223"/>
      <c r="J25" s="223"/>
      <c r="K25" s="741"/>
      <c r="L25" s="223"/>
      <c r="M25" s="277"/>
    </row>
    <row r="26" spans="1:16" s="450" customFormat="1" ht="12" customHeight="1">
      <c r="A26" s="93" t="s">
        <v>140</v>
      </c>
      <c r="B26" s="470"/>
      <c r="C26" s="471"/>
      <c r="D26" s="471"/>
      <c r="E26" s="471"/>
      <c r="F26" s="95"/>
      <c r="G26" s="472"/>
      <c r="H26" s="472"/>
      <c r="I26" s="446"/>
      <c r="J26" s="445"/>
      <c r="K26" s="727"/>
      <c r="L26" s="447"/>
      <c r="M26" s="448"/>
      <c r="N26" s="449"/>
      <c r="O26" s="449"/>
      <c r="P26" s="449"/>
    </row>
    <row r="27" spans="1:16" s="450" customFormat="1" ht="12" customHeight="1">
      <c r="A27" s="54" t="s">
        <v>1699</v>
      </c>
      <c r="B27" s="473"/>
      <c r="C27" s="474"/>
      <c r="D27" s="448"/>
      <c r="E27" s="455"/>
      <c r="F27" s="475"/>
      <c r="G27" s="455"/>
      <c r="H27" s="455"/>
      <c r="I27" s="446"/>
      <c r="J27" s="446"/>
      <c r="K27" s="734"/>
      <c r="L27" s="449"/>
      <c r="M27" s="448"/>
      <c r="N27" s="449"/>
      <c r="O27" s="449"/>
      <c r="P27" s="449"/>
    </row>
    <row r="28" spans="1:16" s="450" customFormat="1" ht="12" customHeight="1">
      <c r="A28" s="54" t="s">
        <v>1700</v>
      </c>
      <c r="B28" s="473"/>
      <c r="C28" s="474"/>
      <c r="D28" s="448"/>
      <c r="E28" s="455"/>
      <c r="F28" s="475"/>
      <c r="G28" s="455"/>
      <c r="H28" s="455"/>
      <c r="I28" s="446"/>
      <c r="J28" s="446"/>
      <c r="K28" s="734"/>
      <c r="L28" s="449"/>
      <c r="M28" s="448"/>
      <c r="N28" s="449"/>
      <c r="O28" s="449"/>
      <c r="P28" s="449"/>
    </row>
    <row r="29" spans="1:16" s="5" customFormat="1">
      <c r="B29" s="231"/>
      <c r="K29" s="277"/>
    </row>
    <row r="30" spans="1:16" s="5" customFormat="1">
      <c r="B30" s="231"/>
      <c r="K30" s="277"/>
    </row>
    <row r="31" spans="1:16" s="5" customFormat="1">
      <c r="K31" s="277"/>
    </row>
    <row r="32" spans="1:16" s="5" customFormat="1">
      <c r="K32" s="277"/>
    </row>
    <row r="33" spans="11:11" s="5" customFormat="1">
      <c r="K33" s="277"/>
    </row>
    <row r="34" spans="11:11" s="5" customFormat="1">
      <c r="K34" s="277"/>
    </row>
    <row r="35" spans="11:11" s="5" customFormat="1">
      <c r="K35" s="277"/>
    </row>
    <row r="36" spans="11:11" s="5" customFormat="1">
      <c r="K36" s="277"/>
    </row>
    <row r="37" spans="11:11" s="5" customFormat="1">
      <c r="K37" s="277"/>
    </row>
    <row r="38" spans="11:11" s="5" customFormat="1">
      <c r="K38" s="277"/>
    </row>
    <row r="39" spans="11:11" s="5" customFormat="1">
      <c r="K39" s="277"/>
    </row>
    <row r="40" spans="11:11" s="5" customFormat="1">
      <c r="K40" s="277"/>
    </row>
    <row r="41" spans="11:11" s="5" customFormat="1">
      <c r="K41" s="277"/>
    </row>
    <row r="42" spans="11:11" s="5" customFormat="1">
      <c r="K42" s="277"/>
    </row>
    <row r="43" spans="11:11" s="5" customFormat="1">
      <c r="K43" s="277"/>
    </row>
    <row r="44" spans="11:11" s="5" customFormat="1">
      <c r="K44" s="277"/>
    </row>
    <row r="45" spans="11:11" s="5" customFormat="1">
      <c r="K45" s="277"/>
    </row>
    <row r="46" spans="11:11" s="5" customFormat="1">
      <c r="K46" s="277"/>
    </row>
    <row r="47" spans="11:11" s="5" customFormat="1">
      <c r="K47" s="277"/>
    </row>
    <row r="48" spans="11:11" s="5" customFormat="1">
      <c r="K48" s="277"/>
    </row>
    <row r="49" spans="11:11" s="5" customFormat="1">
      <c r="K49" s="277"/>
    </row>
    <row r="50" spans="11:11" s="5" customFormat="1">
      <c r="K50" s="277"/>
    </row>
  </sheetData>
  <mergeCells count="10">
    <mergeCell ref="B21:B22"/>
    <mergeCell ref="C21:G21"/>
    <mergeCell ref="H21:H22"/>
    <mergeCell ref="I21:J21"/>
    <mergeCell ref="A1:K1"/>
    <mergeCell ref="A2:K2"/>
    <mergeCell ref="B4:B5"/>
    <mergeCell ref="C4:G4"/>
    <mergeCell ref="H4:H5"/>
    <mergeCell ref="I4:J4"/>
  </mergeCells>
  <hyperlinks>
    <hyperlink ref="A27" r:id="rId1" xr:uid="{B79FC764-FD22-403B-8410-DB78BD6D1931}"/>
    <hyperlink ref="A7" r:id="rId2" xr:uid="{8F1101CC-FF80-47E6-A130-27F7C19CC1D4}"/>
    <hyperlink ref="A8" r:id="rId3" xr:uid="{FD1A9C94-5828-432B-859B-1136C87F21B5}"/>
    <hyperlink ref="A9" r:id="rId4" xr:uid="{D3C5DDC1-68B6-49B6-9309-3C98424D778B}"/>
    <hyperlink ref="A11" r:id="rId5" xr:uid="{6F36B247-7E8E-42D2-8DFA-7FF4EFD853F1}"/>
    <hyperlink ref="A12" r:id="rId6" xr:uid="{1A722483-7116-4B7F-B185-3DA4F71E0A09}"/>
    <hyperlink ref="A13" r:id="rId7" xr:uid="{23BBDBFA-4AE9-486E-85EA-3BD2DE5DA36C}"/>
    <hyperlink ref="A14" r:id="rId8" xr:uid="{9D6F02E1-2AEE-4352-8FF2-F0EE644AE4E9}"/>
    <hyperlink ref="A28" r:id="rId9" xr:uid="{21E7BDA4-B057-423F-AA11-FC30C4B392A4}"/>
    <hyperlink ref="K7" r:id="rId10" xr:uid="{A5475613-06B3-48FA-B382-C001FDEC6516}"/>
    <hyperlink ref="K8" r:id="rId11" xr:uid="{EFA61F11-B617-496A-A40B-25A4B7EDBC90}"/>
    <hyperlink ref="K9" r:id="rId12" xr:uid="{0011E692-DF67-412C-ABD4-6DBFC964F49F}"/>
    <hyperlink ref="K11" r:id="rId13" xr:uid="{0EFE6699-2A12-43D3-83F4-7B3597024027}"/>
    <hyperlink ref="K12" r:id="rId14" xr:uid="{AE5F54A7-3807-42F8-9B5B-FDCD9554BDBC}"/>
    <hyperlink ref="K13" r:id="rId15" xr:uid="{85F7F065-B351-4CE3-88A2-719A92D31902}"/>
    <hyperlink ref="K14" r:id="rId16" xr:uid="{D07417D5-B0FC-47A9-9BBE-018319839D6D}"/>
    <hyperlink ref="A16" r:id="rId17" xr:uid="{286D6239-FE4B-476C-84FF-7910E16D9FC1}"/>
    <hyperlink ref="A17" r:id="rId18" xr:uid="{4C7A64B5-1896-4F38-9AB3-3B111D0E890D}"/>
    <hyperlink ref="A18" r:id="rId19" xr:uid="{98A5107F-2716-4D51-90BD-300F1D923533}"/>
    <hyperlink ref="A19" r:id="rId20" xr:uid="{BE02C370-DBBD-488F-910C-61DF0D58D866}"/>
    <hyperlink ref="A20" r:id="rId21" xr:uid="{86392F68-13A3-4655-94D4-90C1626C582E}"/>
    <hyperlink ref="K16" r:id="rId22" xr:uid="{AE10FAF1-A3D2-4847-9AAB-28597E49ABB5}"/>
    <hyperlink ref="K17" r:id="rId23" xr:uid="{9B4938C5-7CBA-4F4A-8BF0-C54541812D47}"/>
    <hyperlink ref="K18" r:id="rId24" xr:uid="{EBE13DA9-ED2D-4D91-A80D-FAB1A66FCF0A}"/>
    <hyperlink ref="K19" r:id="rId25" xr:uid="{96CF470F-A23B-4E73-A407-3B84736F9D26}"/>
    <hyperlink ref="K20" r:id="rId26" xr:uid="{73B09818-BB2E-40C7-9A17-C39993F0B2F3}"/>
    <hyperlink ref="A10" r:id="rId27" display="Ria de Aveiro" xr:uid="{34072BB2-7610-429D-AE41-DA57CDB6FC67}"/>
    <hyperlink ref="K10" r:id="rId28" display="Tejo river" xr:uid="{39730997-DECF-48F0-B740-7F5D713563BA}"/>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64D29-D561-4851-85E5-22B815300B3C}">
  <dimension ref="A1:P103"/>
  <sheetViews>
    <sheetView showGridLines="0" workbookViewId="0">
      <selection sqref="A1:K1"/>
    </sheetView>
  </sheetViews>
  <sheetFormatPr defaultColWidth="9.140625" defaultRowHeight="11.25"/>
  <cols>
    <col min="1" max="1" width="44.5703125" style="362" customWidth="1"/>
    <col min="2" max="2" width="6.140625" style="742" customWidth="1"/>
    <col min="3" max="7" width="9" style="362" customWidth="1"/>
    <col min="8" max="8" width="9.85546875" style="362" customWidth="1"/>
    <col min="9" max="10" width="9.85546875" style="511" customWidth="1"/>
    <col min="11" max="11" width="44.5703125" style="362" customWidth="1"/>
    <col min="12" max="16384" width="9.140625" style="362"/>
  </cols>
  <sheetData>
    <row r="1" spans="1:13" ht="12" customHeight="1">
      <c r="A1" s="1029" t="s">
        <v>1701</v>
      </c>
      <c r="B1" s="1029"/>
      <c r="C1" s="1029"/>
      <c r="D1" s="1029"/>
      <c r="E1" s="1029"/>
      <c r="F1" s="1029"/>
      <c r="G1" s="1029"/>
      <c r="H1" s="1029"/>
      <c r="I1" s="1029"/>
      <c r="J1" s="1029"/>
      <c r="K1" s="1029"/>
    </row>
    <row r="2" spans="1:13" ht="12" customHeight="1">
      <c r="A2" s="1030" t="s">
        <v>1702</v>
      </c>
      <c r="B2" s="1030"/>
      <c r="C2" s="1030"/>
      <c r="D2" s="1030"/>
      <c r="E2" s="1030"/>
      <c r="F2" s="1030"/>
      <c r="G2" s="1030"/>
      <c r="H2" s="1030"/>
      <c r="I2" s="1030"/>
      <c r="J2" s="1030"/>
      <c r="K2" s="1030"/>
    </row>
    <row r="3" spans="1:13" ht="12" customHeight="1" thickBot="1"/>
    <row r="4" spans="1:13" s="97" customFormat="1" ht="12" customHeight="1" thickBot="1">
      <c r="B4" s="1027" t="s">
        <v>535</v>
      </c>
      <c r="C4" s="1027" t="s">
        <v>309</v>
      </c>
      <c r="D4" s="1027"/>
      <c r="E4" s="1027"/>
      <c r="F4" s="1027"/>
      <c r="G4" s="1027"/>
      <c r="H4" s="974" t="s">
        <v>1615</v>
      </c>
      <c r="I4" s="1028" t="s">
        <v>1703</v>
      </c>
      <c r="J4" s="1028"/>
    </row>
    <row r="5" spans="1:13" s="97" customFormat="1" ht="21" customHeight="1" thickBot="1">
      <c r="B5" s="1027"/>
      <c r="C5" s="11" t="s">
        <v>488</v>
      </c>
      <c r="D5" s="11" t="s">
        <v>489</v>
      </c>
      <c r="E5" s="11" t="s">
        <v>683</v>
      </c>
      <c r="F5" s="11" t="s">
        <v>684</v>
      </c>
      <c r="G5" s="11" t="s">
        <v>685</v>
      </c>
      <c r="H5" s="974"/>
      <c r="I5" s="743" t="s">
        <v>94</v>
      </c>
      <c r="J5" s="256" t="s">
        <v>1676</v>
      </c>
    </row>
    <row r="6" spans="1:13" s="97" customFormat="1" ht="12" customHeight="1">
      <c r="A6" s="423" t="s">
        <v>1704</v>
      </c>
      <c r="B6" s="262"/>
      <c r="C6" s="264"/>
      <c r="D6" s="264"/>
      <c r="E6" s="264"/>
      <c r="F6" s="264"/>
      <c r="G6" s="264"/>
      <c r="H6" s="264"/>
      <c r="I6" s="333"/>
      <c r="J6" s="333"/>
      <c r="K6" s="423" t="s">
        <v>1705</v>
      </c>
    </row>
    <row r="7" spans="1:13" s="97" customFormat="1" ht="12" customHeight="1">
      <c r="A7" s="522" t="s">
        <v>723</v>
      </c>
      <c r="B7" s="262" t="s">
        <v>314</v>
      </c>
      <c r="C7" s="113">
        <v>788</v>
      </c>
      <c r="D7" s="113">
        <v>857</v>
      </c>
      <c r="E7" s="113">
        <v>814</v>
      </c>
      <c r="F7" s="113">
        <v>748</v>
      </c>
      <c r="G7" s="113">
        <v>753</v>
      </c>
      <c r="H7" s="121">
        <v>4603</v>
      </c>
      <c r="I7" s="107">
        <v>-6.9657615112160567</v>
      </c>
      <c r="J7" s="107">
        <v>-5.1155624036979974</v>
      </c>
      <c r="K7" s="522" t="s">
        <v>719</v>
      </c>
      <c r="L7" s="373"/>
      <c r="M7" s="373"/>
    </row>
    <row r="8" spans="1:13" s="97" customFormat="1" ht="12" customHeight="1">
      <c r="A8" s="522" t="s">
        <v>1706</v>
      </c>
      <c r="B8" s="262" t="s">
        <v>1707</v>
      </c>
      <c r="C8" s="113">
        <v>17883227</v>
      </c>
      <c r="D8" s="113">
        <v>20224213</v>
      </c>
      <c r="E8" s="113">
        <v>19594280</v>
      </c>
      <c r="F8" s="113">
        <v>13780832</v>
      </c>
      <c r="G8" s="113">
        <v>15247728</v>
      </c>
      <c r="H8" s="121">
        <v>99911199</v>
      </c>
      <c r="I8" s="107">
        <v>-3.7438655860940799</v>
      </c>
      <c r="J8" s="107">
        <v>-4.188861648176526</v>
      </c>
      <c r="K8" s="522" t="s">
        <v>1708</v>
      </c>
      <c r="L8" s="373"/>
      <c r="M8" s="373"/>
    </row>
    <row r="9" spans="1:13" s="97" customFormat="1" ht="12" customHeight="1">
      <c r="A9" s="522" t="s">
        <v>1709</v>
      </c>
      <c r="B9" s="262" t="s">
        <v>1710</v>
      </c>
      <c r="C9" s="113">
        <v>17518987</v>
      </c>
      <c r="D9" s="113">
        <v>18983338</v>
      </c>
      <c r="E9" s="113">
        <v>17731969</v>
      </c>
      <c r="F9" s="113">
        <v>14850678</v>
      </c>
      <c r="G9" s="113">
        <v>17177418</v>
      </c>
      <c r="H9" s="121">
        <v>101405925</v>
      </c>
      <c r="I9" s="107">
        <v>-7.8284672771349459</v>
      </c>
      <c r="J9" s="107">
        <v>-8.7343027760110097</v>
      </c>
      <c r="K9" s="522" t="s">
        <v>1711</v>
      </c>
      <c r="L9" s="373"/>
      <c r="M9" s="373"/>
    </row>
    <row r="10" spans="1:13" s="97" customFormat="1" ht="12" customHeight="1">
      <c r="A10" s="423" t="s">
        <v>1712</v>
      </c>
      <c r="B10" s="262"/>
      <c r="C10" s="113"/>
      <c r="D10" s="113"/>
      <c r="E10" s="113"/>
      <c r="F10" s="113"/>
      <c r="G10" s="113"/>
      <c r="H10" s="121"/>
      <c r="I10" s="107"/>
      <c r="J10" s="107"/>
      <c r="K10" s="423" t="s">
        <v>1713</v>
      </c>
      <c r="L10" s="373"/>
      <c r="M10" s="373"/>
    </row>
    <row r="11" spans="1:13" s="97" customFormat="1" ht="12" customHeight="1">
      <c r="A11" s="368" t="s">
        <v>1714</v>
      </c>
      <c r="B11" s="262" t="s">
        <v>314</v>
      </c>
      <c r="C11" s="113">
        <v>528</v>
      </c>
      <c r="D11" s="113">
        <v>572</v>
      </c>
      <c r="E11" s="113">
        <v>539</v>
      </c>
      <c r="F11" s="113">
        <v>503</v>
      </c>
      <c r="G11" s="113">
        <v>502</v>
      </c>
      <c r="H11" s="121">
        <v>3079</v>
      </c>
      <c r="I11" s="107">
        <v>-8.3333333333333321</v>
      </c>
      <c r="J11" s="107">
        <v>-5.1155624036979974</v>
      </c>
      <c r="K11" s="368" t="s">
        <v>719</v>
      </c>
      <c r="L11" s="373"/>
      <c r="M11" s="373"/>
    </row>
    <row r="12" spans="1:13" s="97" customFormat="1" ht="12" customHeight="1">
      <c r="A12" s="368" t="s">
        <v>1715</v>
      </c>
      <c r="B12" s="262" t="s">
        <v>1707</v>
      </c>
      <c r="C12" s="113">
        <v>14741437</v>
      </c>
      <c r="D12" s="113">
        <v>16211165</v>
      </c>
      <c r="E12" s="113">
        <v>15473365</v>
      </c>
      <c r="F12" s="113">
        <v>11168793</v>
      </c>
      <c r="G12" s="113">
        <v>12809698</v>
      </c>
      <c r="H12" s="121">
        <v>81709335</v>
      </c>
      <c r="I12" s="107">
        <v>-5.4663954573399698</v>
      </c>
      <c r="J12" s="107">
        <v>-4.188861648176526</v>
      </c>
      <c r="K12" s="368" t="s">
        <v>1708</v>
      </c>
      <c r="L12" s="373"/>
      <c r="M12" s="373"/>
    </row>
    <row r="13" spans="1:13" s="97" customFormat="1" ht="12" customHeight="1">
      <c r="A13" s="368" t="s">
        <v>1716</v>
      </c>
      <c r="B13" s="262" t="s">
        <v>1710</v>
      </c>
      <c r="C13" s="113">
        <v>14643172</v>
      </c>
      <c r="D13" s="113">
        <v>15817425</v>
      </c>
      <c r="E13" s="113">
        <v>14710534</v>
      </c>
      <c r="F13" s="113">
        <v>12164323</v>
      </c>
      <c r="G13" s="113">
        <v>14359677</v>
      </c>
      <c r="H13" s="121">
        <v>84697190</v>
      </c>
      <c r="I13" s="107">
        <v>-9.2222490721783448</v>
      </c>
      <c r="J13" s="107">
        <v>-8.7343027760110097</v>
      </c>
      <c r="K13" s="368" t="s">
        <v>1711</v>
      </c>
      <c r="L13" s="373"/>
      <c r="M13" s="373"/>
    </row>
    <row r="14" spans="1:13" s="97" customFormat="1" ht="12" customHeight="1">
      <c r="A14" s="423" t="s">
        <v>1717</v>
      </c>
      <c r="B14" s="262"/>
      <c r="C14" s="113"/>
      <c r="D14" s="113"/>
      <c r="E14" s="113"/>
      <c r="F14" s="113"/>
      <c r="G14" s="113"/>
      <c r="H14" s="121"/>
      <c r="J14" s="107"/>
      <c r="K14" s="423" t="s">
        <v>1718</v>
      </c>
      <c r="L14" s="373"/>
      <c r="M14" s="373"/>
    </row>
    <row r="15" spans="1:13" s="97" customFormat="1" ht="12" customHeight="1">
      <c r="A15" s="553" t="s">
        <v>1719</v>
      </c>
      <c r="B15" s="262"/>
      <c r="C15" s="113"/>
      <c r="D15" s="113"/>
      <c r="E15" s="113"/>
      <c r="F15" s="113"/>
      <c r="G15" s="113"/>
      <c r="H15" s="121"/>
      <c r="J15" s="107"/>
      <c r="K15" s="553" t="s">
        <v>1720</v>
      </c>
      <c r="L15" s="373"/>
      <c r="M15" s="373"/>
    </row>
    <row r="16" spans="1:13" s="97" customFormat="1" ht="12" customHeight="1">
      <c r="A16" s="524" t="s">
        <v>1721</v>
      </c>
      <c r="B16" s="262" t="s">
        <v>1722</v>
      </c>
      <c r="C16" s="113">
        <v>3907505</v>
      </c>
      <c r="D16" s="113">
        <v>4251322</v>
      </c>
      <c r="E16" s="113">
        <v>4134738</v>
      </c>
      <c r="F16" s="113">
        <v>3788788</v>
      </c>
      <c r="G16" s="113">
        <v>4168399</v>
      </c>
      <c r="H16" s="121">
        <v>23376523</v>
      </c>
      <c r="I16" s="107">
        <v>-7.973305109494552</v>
      </c>
      <c r="J16" s="735">
        <v>-5.0015584825135013</v>
      </c>
      <c r="K16" s="524" t="s">
        <v>1723</v>
      </c>
      <c r="L16" s="373"/>
      <c r="M16" s="373"/>
    </row>
    <row r="17" spans="1:13" s="97" customFormat="1" ht="12" customHeight="1">
      <c r="A17" s="524" t="s">
        <v>1724</v>
      </c>
      <c r="B17" s="262" t="s">
        <v>1722</v>
      </c>
      <c r="C17" s="113">
        <v>372993</v>
      </c>
      <c r="D17" s="113">
        <v>314649</v>
      </c>
      <c r="E17" s="113">
        <v>322303</v>
      </c>
      <c r="F17" s="113">
        <v>329125</v>
      </c>
      <c r="G17" s="113">
        <v>330389</v>
      </c>
      <c r="H17" s="121">
        <v>1898468</v>
      </c>
      <c r="I17" s="107">
        <v>18.004391237772239</v>
      </c>
      <c r="J17" s="107">
        <v>3.5156096646004995</v>
      </c>
      <c r="K17" s="524" t="s">
        <v>1725</v>
      </c>
      <c r="L17" s="373"/>
      <c r="M17" s="373"/>
    </row>
    <row r="18" spans="1:13" s="97" customFormat="1" ht="12" customHeight="1">
      <c r="A18" s="524" t="s">
        <v>1726</v>
      </c>
      <c r="B18" s="262" t="s">
        <v>1722</v>
      </c>
      <c r="C18" s="113">
        <v>1126604</v>
      </c>
      <c r="D18" s="113">
        <v>1271085</v>
      </c>
      <c r="E18" s="113">
        <v>1298039</v>
      </c>
      <c r="F18" s="113">
        <v>930089</v>
      </c>
      <c r="G18" s="113">
        <v>1244528</v>
      </c>
      <c r="H18" s="121">
        <v>6732468</v>
      </c>
      <c r="I18" s="107">
        <v>-11.044118517933635</v>
      </c>
      <c r="J18" s="107">
        <v>-8.2676545239215109</v>
      </c>
      <c r="K18" s="524" t="s">
        <v>1727</v>
      </c>
      <c r="L18" s="373"/>
      <c r="M18" s="373"/>
    </row>
    <row r="19" spans="1:13" s="97" customFormat="1" ht="12" customHeight="1">
      <c r="A19" s="524" t="s">
        <v>1728</v>
      </c>
      <c r="B19" s="262" t="s">
        <v>1722</v>
      </c>
      <c r="C19" s="113">
        <v>718974</v>
      </c>
      <c r="D19" s="113">
        <v>852571</v>
      </c>
      <c r="E19" s="113">
        <v>816892</v>
      </c>
      <c r="F19" s="113">
        <v>746100</v>
      </c>
      <c r="G19" s="113">
        <v>816335</v>
      </c>
      <c r="H19" s="121">
        <v>4594833</v>
      </c>
      <c r="I19" s="107">
        <v>-27.853767644606247</v>
      </c>
      <c r="J19" s="107">
        <v>-8.6021347100334626</v>
      </c>
      <c r="K19" s="524" t="s">
        <v>1729</v>
      </c>
      <c r="L19" s="373"/>
      <c r="M19" s="373"/>
    </row>
    <row r="20" spans="1:13" s="97" customFormat="1" ht="12" customHeight="1">
      <c r="A20" s="524" t="s">
        <v>1730</v>
      </c>
      <c r="B20" s="262" t="s">
        <v>1722</v>
      </c>
      <c r="C20" s="113">
        <v>1688934</v>
      </c>
      <c r="D20" s="113">
        <v>1813017</v>
      </c>
      <c r="E20" s="113">
        <v>1697504</v>
      </c>
      <c r="F20" s="113">
        <v>1783474</v>
      </c>
      <c r="G20" s="113">
        <v>1777147</v>
      </c>
      <c r="H20" s="121">
        <v>10150754</v>
      </c>
      <c r="I20" s="333">
        <v>1.3190589257240486</v>
      </c>
      <c r="J20" s="333">
        <v>-2.4598003274608886</v>
      </c>
      <c r="K20" s="524" t="s">
        <v>1731</v>
      </c>
      <c r="L20" s="373"/>
      <c r="M20" s="373"/>
    </row>
    <row r="21" spans="1:13" s="97" customFormat="1" ht="12" customHeight="1">
      <c r="A21" s="524" t="s">
        <v>1732</v>
      </c>
      <c r="B21" s="262" t="s">
        <v>1722</v>
      </c>
      <c r="C21" s="113">
        <v>2507763</v>
      </c>
      <c r="D21" s="113">
        <v>2844843</v>
      </c>
      <c r="E21" s="113">
        <v>2756648</v>
      </c>
      <c r="F21" s="113">
        <v>2531406</v>
      </c>
      <c r="G21" s="113">
        <v>2669260</v>
      </c>
      <c r="H21" s="121">
        <v>15426654</v>
      </c>
      <c r="I21" s="107">
        <v>-7.0275017730581908</v>
      </c>
      <c r="J21" s="107">
        <v>-8.1891606383516891</v>
      </c>
      <c r="K21" s="524" t="s">
        <v>1733</v>
      </c>
      <c r="L21" s="373"/>
      <c r="M21" s="373"/>
    </row>
    <row r="22" spans="1:13" s="97" customFormat="1" ht="12" customHeight="1">
      <c r="A22" s="524" t="s">
        <v>1724</v>
      </c>
      <c r="B22" s="262" t="s">
        <v>1722</v>
      </c>
      <c r="C22" s="113">
        <v>268580</v>
      </c>
      <c r="D22" s="113">
        <v>330131</v>
      </c>
      <c r="E22" s="113">
        <v>287434</v>
      </c>
      <c r="F22" s="113">
        <v>326926</v>
      </c>
      <c r="G22" s="113">
        <v>301320</v>
      </c>
      <c r="H22" s="121">
        <v>1778940</v>
      </c>
      <c r="I22" s="735">
        <v>-24.083192474461672</v>
      </c>
      <c r="J22" s="735">
        <v>-7.3414216565870802</v>
      </c>
      <c r="K22" s="524" t="s">
        <v>1725</v>
      </c>
      <c r="L22" s="373"/>
      <c r="M22" s="373"/>
    </row>
    <row r="23" spans="1:13" s="97" customFormat="1" ht="12" customHeight="1">
      <c r="A23" s="524" t="s">
        <v>1734</v>
      </c>
      <c r="B23" s="262" t="s">
        <v>1722</v>
      </c>
      <c r="C23" s="113">
        <v>1297452</v>
      </c>
      <c r="D23" s="113">
        <v>1488090</v>
      </c>
      <c r="E23" s="113">
        <v>1380443</v>
      </c>
      <c r="F23" s="113">
        <v>1242170</v>
      </c>
      <c r="G23" s="113">
        <v>1348019</v>
      </c>
      <c r="H23" s="121">
        <v>7820014</v>
      </c>
      <c r="I23" s="107">
        <v>-5.9128100369183514</v>
      </c>
      <c r="J23" s="107">
        <v>-7.5876654098060188</v>
      </c>
      <c r="K23" s="524" t="s">
        <v>1727</v>
      </c>
      <c r="L23" s="373"/>
      <c r="M23" s="373"/>
    </row>
    <row r="24" spans="1:13" s="97" customFormat="1" ht="12" customHeight="1">
      <c r="A24" s="524" t="s">
        <v>1728</v>
      </c>
      <c r="B24" s="262" t="s">
        <v>1722</v>
      </c>
      <c r="C24" s="113">
        <v>277936</v>
      </c>
      <c r="D24" s="113">
        <v>326921</v>
      </c>
      <c r="E24" s="113">
        <v>308722</v>
      </c>
      <c r="F24" s="113">
        <v>338780</v>
      </c>
      <c r="G24" s="113">
        <v>322405</v>
      </c>
      <c r="H24" s="121">
        <v>1835352</v>
      </c>
      <c r="I24" s="107">
        <v>-6.2932819063930792</v>
      </c>
      <c r="J24" s="107">
        <v>-6.6812083864029841</v>
      </c>
      <c r="K24" s="524" t="s">
        <v>1729</v>
      </c>
      <c r="L24" s="373"/>
      <c r="M24" s="373"/>
    </row>
    <row r="25" spans="1:13" s="97" customFormat="1" ht="12" customHeight="1">
      <c r="A25" s="524" t="s">
        <v>1730</v>
      </c>
      <c r="B25" s="262" t="s">
        <v>1722</v>
      </c>
      <c r="C25" s="113">
        <v>663795</v>
      </c>
      <c r="D25" s="113">
        <v>699701</v>
      </c>
      <c r="E25" s="113">
        <v>780049</v>
      </c>
      <c r="F25" s="113">
        <v>623530</v>
      </c>
      <c r="G25" s="113">
        <v>697516</v>
      </c>
      <c r="H25" s="121">
        <v>3992348</v>
      </c>
      <c r="I25" s="107">
        <v>-0.62115985771262261</v>
      </c>
      <c r="J25" s="107">
        <v>-10.363255371280889</v>
      </c>
      <c r="K25" s="524" t="s">
        <v>1731</v>
      </c>
      <c r="L25" s="373"/>
      <c r="M25" s="373"/>
    </row>
    <row r="26" spans="1:13" s="97" customFormat="1" ht="12" customHeight="1">
      <c r="A26" s="553" t="s">
        <v>1735</v>
      </c>
      <c r="B26" s="262"/>
      <c r="C26" s="113"/>
      <c r="D26" s="113"/>
      <c r="E26" s="113"/>
      <c r="F26" s="113"/>
      <c r="G26" s="113"/>
      <c r="H26" s="121"/>
      <c r="I26" s="107"/>
      <c r="J26" s="107"/>
      <c r="K26" s="744" t="s">
        <v>1736</v>
      </c>
      <c r="L26" s="373"/>
      <c r="M26" s="373"/>
    </row>
    <row r="27" spans="1:13" s="97" customFormat="1" ht="12" customHeight="1">
      <c r="A27" s="524" t="s">
        <v>1721</v>
      </c>
      <c r="B27" s="262" t="s">
        <v>1722</v>
      </c>
      <c r="C27" s="113">
        <v>1965071</v>
      </c>
      <c r="D27" s="113">
        <v>2168091</v>
      </c>
      <c r="E27" s="113">
        <v>2133471</v>
      </c>
      <c r="F27" s="113">
        <v>2033182</v>
      </c>
      <c r="G27" s="113">
        <v>2164749</v>
      </c>
      <c r="H27" s="121">
        <v>12117069</v>
      </c>
      <c r="I27" s="107">
        <v>-9.9907978649580951</v>
      </c>
      <c r="J27" s="107">
        <v>-7.946286276378971</v>
      </c>
      <c r="K27" s="524" t="s">
        <v>1723</v>
      </c>
      <c r="L27" s="373"/>
      <c r="M27" s="373"/>
    </row>
    <row r="28" spans="1:13" s="97" customFormat="1" ht="12" customHeight="1">
      <c r="A28" s="524" t="s">
        <v>1724</v>
      </c>
      <c r="B28" s="262" t="s">
        <v>1722</v>
      </c>
      <c r="C28" s="113">
        <v>0</v>
      </c>
      <c r="D28" s="113">
        <v>11</v>
      </c>
      <c r="E28" s="113">
        <v>464</v>
      </c>
      <c r="F28" s="113">
        <v>80</v>
      </c>
      <c r="G28" s="113">
        <v>0</v>
      </c>
      <c r="H28" s="121">
        <v>555</v>
      </c>
      <c r="I28" s="735">
        <v>-100</v>
      </c>
      <c r="J28" s="745">
        <v>-89.745011086474506</v>
      </c>
      <c r="K28" s="524" t="s">
        <v>1725</v>
      </c>
      <c r="L28" s="373"/>
      <c r="M28" s="373"/>
    </row>
    <row r="29" spans="1:13" s="97" customFormat="1" ht="12" customHeight="1">
      <c r="A29" s="524" t="s">
        <v>1734</v>
      </c>
      <c r="B29" s="262" t="s">
        <v>1722</v>
      </c>
      <c r="C29" s="113">
        <v>718240</v>
      </c>
      <c r="D29" s="113">
        <v>798773</v>
      </c>
      <c r="E29" s="113">
        <v>905032</v>
      </c>
      <c r="F29" s="113">
        <v>590138</v>
      </c>
      <c r="G29" s="113">
        <v>825102</v>
      </c>
      <c r="H29" s="121">
        <v>4407383</v>
      </c>
      <c r="I29" s="107">
        <v>-19.294977173054427</v>
      </c>
      <c r="J29" s="107">
        <v>-15.306366574537275</v>
      </c>
      <c r="K29" s="524" t="s">
        <v>1727</v>
      </c>
      <c r="L29" s="373"/>
      <c r="M29" s="373"/>
    </row>
    <row r="30" spans="1:13" s="97" customFormat="1" ht="12" customHeight="1">
      <c r="A30" s="524" t="s">
        <v>1728</v>
      </c>
      <c r="B30" s="262" t="s">
        <v>1722</v>
      </c>
      <c r="C30" s="113">
        <v>889</v>
      </c>
      <c r="D30" s="113">
        <v>5300</v>
      </c>
      <c r="E30" s="113">
        <v>3998</v>
      </c>
      <c r="F30" s="113">
        <v>4760</v>
      </c>
      <c r="G30" s="113">
        <v>5494</v>
      </c>
      <c r="H30" s="121">
        <v>50056</v>
      </c>
      <c r="I30" s="735">
        <v>-97.286821705426348</v>
      </c>
      <c r="J30" s="107">
        <v>-40.225932029328177</v>
      </c>
      <c r="K30" s="524" t="s">
        <v>1729</v>
      </c>
      <c r="L30" s="373"/>
      <c r="M30" s="373"/>
    </row>
    <row r="31" spans="1:13" s="97" customFormat="1" ht="12" customHeight="1">
      <c r="A31" s="524" t="s">
        <v>1730</v>
      </c>
      <c r="B31" s="262" t="s">
        <v>1722</v>
      </c>
      <c r="C31" s="113">
        <v>1245942</v>
      </c>
      <c r="D31" s="113">
        <v>1364007</v>
      </c>
      <c r="E31" s="113">
        <v>1223977</v>
      </c>
      <c r="F31" s="113">
        <v>1438204</v>
      </c>
      <c r="G31" s="113">
        <v>1334153</v>
      </c>
      <c r="H31" s="121">
        <v>7659075</v>
      </c>
      <c r="I31" s="333">
        <v>-1.1436451288366143</v>
      </c>
      <c r="J31" s="333">
        <v>-2.6798052090381481</v>
      </c>
      <c r="K31" s="524" t="s">
        <v>1731</v>
      </c>
      <c r="L31" s="373"/>
      <c r="M31" s="373"/>
    </row>
    <row r="32" spans="1:13" s="97" customFormat="1" ht="12" customHeight="1">
      <c r="A32" s="524" t="s">
        <v>1732</v>
      </c>
      <c r="B32" s="262" t="s">
        <v>1722</v>
      </c>
      <c r="C32" s="113">
        <v>1415053</v>
      </c>
      <c r="D32" s="113">
        <v>1542670</v>
      </c>
      <c r="E32" s="113">
        <v>1627817</v>
      </c>
      <c r="F32" s="113">
        <v>1298362</v>
      </c>
      <c r="G32" s="113">
        <v>1453207</v>
      </c>
      <c r="H32" s="121">
        <v>8491052</v>
      </c>
      <c r="I32" s="107">
        <v>-3.9063492095829289</v>
      </c>
      <c r="J32" s="107">
        <v>-11.654234416473601</v>
      </c>
      <c r="K32" s="524" t="s">
        <v>1733</v>
      </c>
      <c r="L32" s="373"/>
      <c r="M32" s="373"/>
    </row>
    <row r="33" spans="1:13" s="97" customFormat="1" ht="12" customHeight="1">
      <c r="A33" s="524" t="s">
        <v>1724</v>
      </c>
      <c r="B33" s="262" t="s">
        <v>1722</v>
      </c>
      <c r="C33" s="113">
        <v>4517</v>
      </c>
      <c r="D33" s="113">
        <v>4317</v>
      </c>
      <c r="E33" s="113">
        <v>2396</v>
      </c>
      <c r="F33" s="113">
        <v>451</v>
      </c>
      <c r="G33" s="113">
        <v>4954</v>
      </c>
      <c r="H33" s="121">
        <v>25657</v>
      </c>
      <c r="I33" s="107">
        <v>320.18604651162792</v>
      </c>
      <c r="J33" s="107">
        <v>20.449744143467445</v>
      </c>
      <c r="K33" s="524" t="s">
        <v>1725</v>
      </c>
      <c r="L33" s="373"/>
      <c r="M33" s="373"/>
    </row>
    <row r="34" spans="1:13" s="97" customFormat="1" ht="12" customHeight="1">
      <c r="A34" s="524" t="s">
        <v>1734</v>
      </c>
      <c r="B34" s="262" t="s">
        <v>1722</v>
      </c>
      <c r="C34" s="113">
        <v>773767</v>
      </c>
      <c r="D34" s="113">
        <v>854393</v>
      </c>
      <c r="E34" s="113">
        <v>852250</v>
      </c>
      <c r="F34" s="113">
        <v>673494</v>
      </c>
      <c r="G34" s="113">
        <v>774285</v>
      </c>
      <c r="H34" s="121">
        <v>4554099</v>
      </c>
      <c r="I34" s="107">
        <v>-6.9345049806235588</v>
      </c>
      <c r="J34" s="107">
        <v>-11.556312875656589</v>
      </c>
      <c r="K34" s="524" t="s">
        <v>1727</v>
      </c>
      <c r="L34" s="373"/>
      <c r="M34" s="373"/>
    </row>
    <row r="35" spans="1:13" s="97" customFormat="1" ht="12" customHeight="1">
      <c r="A35" s="524" t="s">
        <v>1728</v>
      </c>
      <c r="B35" s="262" t="s">
        <v>1722</v>
      </c>
      <c r="C35" s="113">
        <v>5800</v>
      </c>
      <c r="D35" s="113">
        <v>12626</v>
      </c>
      <c r="E35" s="113">
        <v>8882</v>
      </c>
      <c r="F35" s="113">
        <v>14051</v>
      </c>
      <c r="G35" s="113">
        <v>15959</v>
      </c>
      <c r="H35" s="121">
        <v>77136</v>
      </c>
      <c r="I35" s="107">
        <v>31.848147306205952</v>
      </c>
      <c r="J35" s="107">
        <v>-60.500199711186895</v>
      </c>
      <c r="K35" s="524" t="s">
        <v>1729</v>
      </c>
      <c r="L35" s="373"/>
      <c r="M35" s="373"/>
    </row>
    <row r="36" spans="1:13" s="97" customFormat="1" ht="12" customHeight="1">
      <c r="A36" s="524" t="s">
        <v>1730</v>
      </c>
      <c r="B36" s="262" t="s">
        <v>1722</v>
      </c>
      <c r="C36" s="113">
        <v>630969</v>
      </c>
      <c r="D36" s="113">
        <v>671334</v>
      </c>
      <c r="E36" s="113">
        <v>764289</v>
      </c>
      <c r="F36" s="113">
        <v>610366</v>
      </c>
      <c r="G36" s="113">
        <v>658009</v>
      </c>
      <c r="H36" s="121">
        <v>3834160</v>
      </c>
      <c r="I36" s="735">
        <v>-0.74125229478307519</v>
      </c>
      <c r="J36" s="107">
        <v>-9.6872515708085771</v>
      </c>
      <c r="K36" s="524" t="s">
        <v>1731</v>
      </c>
      <c r="L36" s="373"/>
      <c r="M36" s="373"/>
    </row>
    <row r="37" spans="1:13" s="97" customFormat="1" ht="12" customHeight="1">
      <c r="A37" s="553" t="s">
        <v>1737</v>
      </c>
      <c r="B37" s="262"/>
      <c r="C37" s="113"/>
      <c r="D37" s="113"/>
      <c r="E37" s="113"/>
      <c r="F37" s="113"/>
      <c r="G37" s="113"/>
      <c r="H37" s="121"/>
      <c r="I37" s="107"/>
      <c r="J37" s="107"/>
      <c r="K37" s="744" t="s">
        <v>1738</v>
      </c>
      <c r="L37" s="373"/>
      <c r="M37" s="373"/>
    </row>
    <row r="38" spans="1:13" s="97" customFormat="1" ht="12" customHeight="1">
      <c r="A38" s="524" t="s">
        <v>1721</v>
      </c>
      <c r="B38" s="262" t="s">
        <v>1722</v>
      </c>
      <c r="C38" s="113">
        <v>757226</v>
      </c>
      <c r="D38" s="113">
        <v>747519</v>
      </c>
      <c r="E38" s="113">
        <v>761375</v>
      </c>
      <c r="F38" s="113">
        <v>655525</v>
      </c>
      <c r="G38" s="113">
        <v>704050</v>
      </c>
      <c r="H38" s="121">
        <v>4154055</v>
      </c>
      <c r="I38" s="107">
        <v>-2.0256649786125176</v>
      </c>
      <c r="J38" s="107">
        <v>-2.1018598515003388</v>
      </c>
      <c r="K38" s="524" t="s">
        <v>1723</v>
      </c>
      <c r="L38" s="373"/>
      <c r="M38" s="373"/>
    </row>
    <row r="39" spans="1:13" s="97" customFormat="1" ht="12" customHeight="1">
      <c r="A39" s="524" t="s">
        <v>1724</v>
      </c>
      <c r="B39" s="262" t="s">
        <v>1722</v>
      </c>
      <c r="C39" s="113">
        <v>123346</v>
      </c>
      <c r="D39" s="113">
        <v>96481</v>
      </c>
      <c r="E39" s="113">
        <v>108102</v>
      </c>
      <c r="F39" s="113">
        <v>100164</v>
      </c>
      <c r="G39" s="113">
        <v>99282</v>
      </c>
      <c r="H39" s="121">
        <v>613982</v>
      </c>
      <c r="I39" s="107">
        <v>-20.534724906584202</v>
      </c>
      <c r="J39" s="107">
        <v>-4.9938491771823816</v>
      </c>
      <c r="K39" s="524" t="s">
        <v>1725</v>
      </c>
      <c r="L39" s="373"/>
      <c r="M39" s="373"/>
    </row>
    <row r="40" spans="1:13" s="97" customFormat="1" ht="12" customHeight="1">
      <c r="A40" s="524" t="s">
        <v>1734</v>
      </c>
      <c r="B40" s="262" t="s">
        <v>1722</v>
      </c>
      <c r="C40" s="113">
        <v>251938</v>
      </c>
      <c r="D40" s="113">
        <v>293314</v>
      </c>
      <c r="E40" s="113">
        <v>230626</v>
      </c>
      <c r="F40" s="113">
        <v>226871</v>
      </c>
      <c r="G40" s="113">
        <v>239227</v>
      </c>
      <c r="H40" s="121">
        <v>1435888</v>
      </c>
      <c r="I40" s="107">
        <v>13.484563202133316</v>
      </c>
      <c r="J40" s="107">
        <v>10.466773910882672</v>
      </c>
      <c r="K40" s="524" t="s">
        <v>1727</v>
      </c>
      <c r="L40" s="373"/>
      <c r="M40" s="373"/>
    </row>
    <row r="41" spans="1:13" s="97" customFormat="1" ht="12" customHeight="1">
      <c r="A41" s="524" t="s">
        <v>1728</v>
      </c>
      <c r="B41" s="262" t="s">
        <v>1722</v>
      </c>
      <c r="C41" s="113">
        <v>189558</v>
      </c>
      <c r="D41" s="113">
        <v>186714</v>
      </c>
      <c r="E41" s="113">
        <v>196929</v>
      </c>
      <c r="F41" s="113">
        <v>158999</v>
      </c>
      <c r="G41" s="113">
        <v>183577</v>
      </c>
      <c r="H41" s="121">
        <v>1057083</v>
      </c>
      <c r="I41" s="107">
        <v>-15.229436571219027</v>
      </c>
      <c r="J41" s="107">
        <v>-11.32761579771198</v>
      </c>
      <c r="K41" s="524" t="s">
        <v>1729</v>
      </c>
      <c r="L41" s="373"/>
      <c r="M41" s="373"/>
    </row>
    <row r="42" spans="1:13" s="97" customFormat="1" ht="12" customHeight="1">
      <c r="A42" s="524" t="s">
        <v>1730</v>
      </c>
      <c r="B42" s="262" t="s">
        <v>1722</v>
      </c>
      <c r="C42" s="113">
        <v>192384</v>
      </c>
      <c r="D42" s="113">
        <v>171010</v>
      </c>
      <c r="E42" s="113">
        <v>225718</v>
      </c>
      <c r="F42" s="113">
        <v>169491</v>
      </c>
      <c r="G42" s="113">
        <v>181964</v>
      </c>
      <c r="H42" s="121">
        <v>1047102</v>
      </c>
      <c r="I42" s="333">
        <v>11.820607159671486</v>
      </c>
      <c r="J42" s="333">
        <v>-5.2420391157509139</v>
      </c>
      <c r="K42" s="524" t="s">
        <v>1731</v>
      </c>
      <c r="L42" s="373"/>
      <c r="M42" s="373"/>
    </row>
    <row r="43" spans="1:13" s="97" customFormat="1" ht="12" customHeight="1">
      <c r="A43" s="524" t="s">
        <v>1732</v>
      </c>
      <c r="B43" s="262" t="s">
        <v>1722</v>
      </c>
      <c r="C43" s="113">
        <v>312010</v>
      </c>
      <c r="D43" s="113">
        <v>387796</v>
      </c>
      <c r="E43" s="113">
        <v>328787</v>
      </c>
      <c r="F43" s="113">
        <v>382465</v>
      </c>
      <c r="G43" s="113">
        <v>369911</v>
      </c>
      <c r="H43" s="121">
        <v>2073937</v>
      </c>
      <c r="I43" s="107">
        <v>-16.889973309750729</v>
      </c>
      <c r="J43" s="107">
        <v>-1.6898576308337274</v>
      </c>
      <c r="K43" s="524" t="s">
        <v>1733</v>
      </c>
      <c r="L43" s="373"/>
      <c r="M43" s="373"/>
    </row>
    <row r="44" spans="1:13" s="97" customFormat="1" ht="12" customHeight="1">
      <c r="A44" s="524" t="s">
        <v>1724</v>
      </c>
      <c r="B44" s="262" t="s">
        <v>1722</v>
      </c>
      <c r="C44" s="113">
        <v>63309</v>
      </c>
      <c r="D44" s="113">
        <v>117057</v>
      </c>
      <c r="E44" s="113">
        <v>77540</v>
      </c>
      <c r="F44" s="113">
        <v>110151</v>
      </c>
      <c r="G44" s="113">
        <v>88404</v>
      </c>
      <c r="H44" s="121">
        <v>538987</v>
      </c>
      <c r="I44" s="107">
        <v>-44.583428161271691</v>
      </c>
      <c r="J44" s="107">
        <v>-0.18999542603603986</v>
      </c>
      <c r="K44" s="524" t="s">
        <v>1725</v>
      </c>
      <c r="L44" s="373"/>
      <c r="M44" s="373"/>
    </row>
    <row r="45" spans="1:13" s="97" customFormat="1" ht="12" customHeight="1">
      <c r="A45" s="524" t="s">
        <v>1734</v>
      </c>
      <c r="B45" s="262" t="s">
        <v>1722</v>
      </c>
      <c r="C45" s="113">
        <v>244184</v>
      </c>
      <c r="D45" s="113">
        <v>252421</v>
      </c>
      <c r="E45" s="113">
        <v>238041</v>
      </c>
      <c r="F45" s="113">
        <v>260418</v>
      </c>
      <c r="G45" s="113">
        <v>268617</v>
      </c>
      <c r="H45" s="121">
        <v>1464077</v>
      </c>
      <c r="I45" s="107">
        <v>-3.9556955801778626</v>
      </c>
      <c r="J45" s="107">
        <v>-3.0664224916445533</v>
      </c>
      <c r="K45" s="524" t="s">
        <v>1727</v>
      </c>
      <c r="L45" s="373"/>
      <c r="M45" s="373"/>
    </row>
    <row r="46" spans="1:13" s="97" customFormat="1" ht="12" customHeight="1">
      <c r="A46" s="524" t="s">
        <v>1728</v>
      </c>
      <c r="B46" s="262" t="s">
        <v>1722</v>
      </c>
      <c r="C46" s="113">
        <v>4517</v>
      </c>
      <c r="D46" s="113">
        <v>18318</v>
      </c>
      <c r="E46" s="113">
        <v>13206</v>
      </c>
      <c r="F46" s="113">
        <v>11896</v>
      </c>
      <c r="G46" s="113">
        <v>12890</v>
      </c>
      <c r="H46" s="121">
        <v>70873</v>
      </c>
      <c r="I46" s="107">
        <v>-34.866618601297766</v>
      </c>
      <c r="J46" s="107">
        <v>19.756340717459999</v>
      </c>
      <c r="K46" s="524" t="s">
        <v>1729</v>
      </c>
      <c r="L46" s="373"/>
      <c r="M46" s="373"/>
    </row>
    <row r="47" spans="1:13" s="97" customFormat="1" ht="12" customHeight="1">
      <c r="A47" s="524" t="s">
        <v>1730</v>
      </c>
      <c r="B47" s="262" t="s">
        <v>1722</v>
      </c>
      <c r="C47" s="113">
        <v>0</v>
      </c>
      <c r="D47" s="113">
        <v>0</v>
      </c>
      <c r="E47" s="113">
        <v>0</v>
      </c>
      <c r="F47" s="113">
        <v>0</v>
      </c>
      <c r="G47" s="113">
        <v>0</v>
      </c>
      <c r="H47" s="121">
        <v>0</v>
      </c>
      <c r="I47" s="735" t="s">
        <v>1301</v>
      </c>
      <c r="J47" s="735" t="s">
        <v>1301</v>
      </c>
      <c r="K47" s="524" t="s">
        <v>1731</v>
      </c>
      <c r="L47" s="373"/>
      <c r="M47" s="373"/>
    </row>
    <row r="48" spans="1:13" s="97" customFormat="1" ht="12" customHeight="1">
      <c r="A48" s="553" t="s">
        <v>1739</v>
      </c>
      <c r="B48" s="262"/>
      <c r="C48" s="113"/>
      <c r="D48" s="113"/>
      <c r="E48" s="113"/>
      <c r="F48" s="113"/>
      <c r="G48" s="113"/>
      <c r="H48" s="121"/>
      <c r="I48" s="107"/>
      <c r="J48" s="107"/>
      <c r="K48" s="744" t="s">
        <v>1740</v>
      </c>
      <c r="L48" s="373"/>
      <c r="M48" s="373"/>
    </row>
    <row r="49" spans="1:13" s="97" customFormat="1" ht="12" customHeight="1">
      <c r="A49" s="524" t="s">
        <v>1721</v>
      </c>
      <c r="B49" s="262" t="s">
        <v>1722</v>
      </c>
      <c r="C49" s="113">
        <v>409273</v>
      </c>
      <c r="D49" s="113">
        <v>689965</v>
      </c>
      <c r="E49" s="113">
        <v>487361</v>
      </c>
      <c r="F49" s="113">
        <v>406188</v>
      </c>
      <c r="G49" s="113">
        <v>515374</v>
      </c>
      <c r="H49" s="121">
        <v>2891247</v>
      </c>
      <c r="I49" s="107">
        <v>-20.921376016322998</v>
      </c>
      <c r="J49" s="107">
        <v>-3.6254212485958379</v>
      </c>
      <c r="K49" s="524" t="s">
        <v>1723</v>
      </c>
      <c r="L49" s="373"/>
      <c r="M49" s="373"/>
    </row>
    <row r="50" spans="1:13" s="97" customFormat="1" ht="12" customHeight="1">
      <c r="A50" s="524" t="s">
        <v>1724</v>
      </c>
      <c r="B50" s="262" t="s">
        <v>1722</v>
      </c>
      <c r="C50" s="113">
        <v>1197</v>
      </c>
      <c r="D50" s="113">
        <v>377</v>
      </c>
      <c r="E50" s="113">
        <v>660</v>
      </c>
      <c r="F50" s="113">
        <v>356</v>
      </c>
      <c r="G50" s="113">
        <v>2010</v>
      </c>
      <c r="H50" s="121">
        <v>5443</v>
      </c>
      <c r="I50" s="107">
        <v>74.235807860262</v>
      </c>
      <c r="J50" s="107">
        <v>56.183644189383074</v>
      </c>
      <c r="K50" s="524" t="s">
        <v>1725</v>
      </c>
      <c r="L50" s="373"/>
      <c r="M50" s="373"/>
    </row>
    <row r="51" spans="1:13" s="97" customFormat="1" ht="12" customHeight="1">
      <c r="A51" s="524" t="s">
        <v>1734</v>
      </c>
      <c r="B51" s="262" t="s">
        <v>1722</v>
      </c>
      <c r="C51" s="113">
        <v>115550</v>
      </c>
      <c r="D51" s="113">
        <v>134816</v>
      </c>
      <c r="E51" s="113">
        <v>122400</v>
      </c>
      <c r="F51" s="113">
        <v>80044</v>
      </c>
      <c r="G51" s="113">
        <v>143783</v>
      </c>
      <c r="H51" s="121">
        <v>671399</v>
      </c>
      <c r="I51" s="107">
        <v>0.26726367123097478</v>
      </c>
      <c r="J51" s="107">
        <v>9.9343896700162269</v>
      </c>
      <c r="K51" s="524" t="s">
        <v>1727</v>
      </c>
      <c r="L51" s="373"/>
      <c r="M51" s="373"/>
    </row>
    <row r="52" spans="1:13" s="97" customFormat="1" ht="12" customHeight="1">
      <c r="A52" s="524" t="s">
        <v>1728</v>
      </c>
      <c r="B52" s="262" t="s">
        <v>1722</v>
      </c>
      <c r="C52" s="113">
        <v>186688</v>
      </c>
      <c r="D52" s="113">
        <v>430603</v>
      </c>
      <c r="E52" s="113">
        <v>267492</v>
      </c>
      <c r="F52" s="113">
        <v>240107</v>
      </c>
      <c r="G52" s="113">
        <v>251798</v>
      </c>
      <c r="H52" s="121">
        <v>1574860</v>
      </c>
      <c r="I52" s="107">
        <v>-35.641028292878005</v>
      </c>
      <c r="J52" s="107">
        <v>-7.7824479466156369</v>
      </c>
      <c r="K52" s="524" t="s">
        <v>1729</v>
      </c>
      <c r="L52" s="373"/>
      <c r="M52" s="373"/>
    </row>
    <row r="53" spans="1:13" s="97" customFormat="1" ht="12" customHeight="1">
      <c r="A53" s="524" t="s">
        <v>1730</v>
      </c>
      <c r="B53" s="262" t="s">
        <v>1722</v>
      </c>
      <c r="C53" s="113">
        <v>105838</v>
      </c>
      <c r="D53" s="113">
        <v>124169</v>
      </c>
      <c r="E53" s="113">
        <v>96809</v>
      </c>
      <c r="F53" s="113">
        <v>85681</v>
      </c>
      <c r="G53" s="113">
        <v>117783</v>
      </c>
      <c r="H53" s="121">
        <v>639545</v>
      </c>
      <c r="I53" s="333">
        <v>-5.120573733751681</v>
      </c>
      <c r="J53" s="333">
        <v>-5.6762807655095928</v>
      </c>
      <c r="K53" s="524" t="s">
        <v>1731</v>
      </c>
      <c r="L53" s="373"/>
      <c r="M53" s="373"/>
    </row>
    <row r="54" spans="1:13" s="97" customFormat="1" ht="12" customHeight="1">
      <c r="A54" s="524" t="s">
        <v>1732</v>
      </c>
      <c r="B54" s="262" t="s">
        <v>1722</v>
      </c>
      <c r="C54" s="113">
        <v>324967</v>
      </c>
      <c r="D54" s="113">
        <v>458772</v>
      </c>
      <c r="E54" s="113">
        <v>367737</v>
      </c>
      <c r="F54" s="113">
        <v>380165</v>
      </c>
      <c r="G54" s="113">
        <v>393188</v>
      </c>
      <c r="H54" s="121">
        <v>2206206</v>
      </c>
      <c r="I54" s="333">
        <v>-7.442914961307209</v>
      </c>
      <c r="J54" s="333">
        <v>7.0754437683154228</v>
      </c>
      <c r="K54" s="524" t="s">
        <v>1733</v>
      </c>
      <c r="L54" s="373"/>
      <c r="M54" s="373"/>
    </row>
    <row r="55" spans="1:13" s="97" customFormat="1" ht="12" customHeight="1">
      <c r="A55" s="524" t="s">
        <v>1724</v>
      </c>
      <c r="B55" s="262" t="s">
        <v>1722</v>
      </c>
      <c r="C55" s="121">
        <v>23025</v>
      </c>
      <c r="D55" s="121">
        <v>36019</v>
      </c>
      <c r="E55" s="121">
        <v>27227</v>
      </c>
      <c r="F55" s="121">
        <v>33403</v>
      </c>
      <c r="G55" s="121">
        <v>24513</v>
      </c>
      <c r="H55" s="121">
        <v>149145</v>
      </c>
      <c r="I55" s="333">
        <v>28.165878096298357</v>
      </c>
      <c r="J55" s="333">
        <v>35.811069223624543</v>
      </c>
      <c r="K55" s="524" t="s">
        <v>1725</v>
      </c>
      <c r="L55" s="373"/>
      <c r="M55" s="373"/>
    </row>
    <row r="56" spans="1:13" s="97" customFormat="1" ht="12" customHeight="1">
      <c r="A56" s="524" t="s">
        <v>1734</v>
      </c>
      <c r="B56" s="262" t="s">
        <v>1722</v>
      </c>
      <c r="C56" s="121">
        <v>213380</v>
      </c>
      <c r="D56" s="121">
        <v>296280</v>
      </c>
      <c r="E56" s="121">
        <v>233440</v>
      </c>
      <c r="F56" s="121">
        <v>232172</v>
      </c>
      <c r="G56" s="121">
        <v>239604</v>
      </c>
      <c r="H56" s="121">
        <v>1387254</v>
      </c>
      <c r="I56" s="333">
        <v>-1.4511227496513057</v>
      </c>
      <c r="J56" s="333">
        <v>6.3865488218715853</v>
      </c>
      <c r="K56" s="524" t="s">
        <v>1727</v>
      </c>
      <c r="L56" s="373"/>
      <c r="M56" s="373"/>
    </row>
    <row r="57" spans="1:13" s="97" customFormat="1" ht="12" customHeight="1">
      <c r="A57" s="524" t="s">
        <v>1728</v>
      </c>
      <c r="B57" s="262" t="s">
        <v>1722</v>
      </c>
      <c r="C57" s="121">
        <v>85467</v>
      </c>
      <c r="D57" s="121">
        <v>125772</v>
      </c>
      <c r="E57" s="121">
        <v>102418</v>
      </c>
      <c r="F57" s="121">
        <v>112825</v>
      </c>
      <c r="G57" s="121">
        <v>123969</v>
      </c>
      <c r="H57" s="121">
        <v>645216</v>
      </c>
      <c r="I57" s="333">
        <v>-23.045686193297438</v>
      </c>
      <c r="J57" s="333">
        <v>10.398069963811823</v>
      </c>
      <c r="K57" s="524" t="s">
        <v>1729</v>
      </c>
      <c r="L57" s="373"/>
      <c r="M57" s="373"/>
    </row>
    <row r="58" spans="1:13" s="97" customFormat="1" ht="12" customHeight="1">
      <c r="A58" s="524" t="s">
        <v>1730</v>
      </c>
      <c r="B58" s="262" t="s">
        <v>1722</v>
      </c>
      <c r="C58" s="121">
        <v>3095</v>
      </c>
      <c r="D58" s="121">
        <v>701</v>
      </c>
      <c r="E58" s="121">
        <v>4652</v>
      </c>
      <c r="F58" s="121">
        <v>1765</v>
      </c>
      <c r="G58" s="121">
        <v>5102</v>
      </c>
      <c r="H58" s="264">
        <v>24591</v>
      </c>
      <c r="I58" s="333">
        <v>-44.234234234234229</v>
      </c>
      <c r="J58" s="333">
        <v>-60.454457738324976</v>
      </c>
      <c r="K58" s="524" t="s">
        <v>1731</v>
      </c>
      <c r="L58" s="373"/>
      <c r="M58" s="373"/>
    </row>
    <row r="59" spans="1:13" s="97" customFormat="1" ht="12" customHeight="1">
      <c r="A59" s="423" t="s">
        <v>1741</v>
      </c>
      <c r="B59" s="262"/>
      <c r="C59" s="121"/>
      <c r="D59" s="121"/>
      <c r="E59" s="121"/>
      <c r="F59" s="121"/>
      <c r="G59" s="121"/>
      <c r="H59" s="121"/>
      <c r="I59" s="333"/>
      <c r="J59" s="333"/>
      <c r="K59" s="423" t="s">
        <v>1742</v>
      </c>
    </row>
    <row r="60" spans="1:13" s="97" customFormat="1" ht="12" customHeight="1">
      <c r="A60" s="553" t="s">
        <v>1743</v>
      </c>
      <c r="B60" s="262"/>
      <c r="C60" s="121"/>
      <c r="D60" s="121"/>
      <c r="E60" s="121"/>
      <c r="F60" s="121"/>
      <c r="G60" s="121"/>
      <c r="H60" s="121"/>
      <c r="I60" s="333"/>
      <c r="J60" s="333"/>
      <c r="K60" s="553" t="s">
        <v>1720</v>
      </c>
    </row>
    <row r="61" spans="1:13" s="97" customFormat="1" ht="12" customHeight="1">
      <c r="A61" s="368" t="s">
        <v>1744</v>
      </c>
      <c r="B61" s="262"/>
      <c r="C61" s="121"/>
      <c r="D61" s="121"/>
      <c r="E61" s="121"/>
      <c r="F61" s="121"/>
      <c r="G61" s="121"/>
      <c r="H61" s="264"/>
      <c r="I61" s="333"/>
      <c r="J61" s="333"/>
      <c r="K61" s="368" t="s">
        <v>1723</v>
      </c>
    </row>
    <row r="62" spans="1:13" s="97" customFormat="1" ht="12" customHeight="1">
      <c r="A62" s="525" t="s">
        <v>723</v>
      </c>
      <c r="B62" s="262" t="s">
        <v>314</v>
      </c>
      <c r="C62" s="121">
        <v>78113</v>
      </c>
      <c r="D62" s="121">
        <v>89873</v>
      </c>
      <c r="E62" s="121">
        <v>86273</v>
      </c>
      <c r="F62" s="121">
        <v>67127</v>
      </c>
      <c r="G62" s="121">
        <v>81757</v>
      </c>
      <c r="H62" s="121">
        <v>463937</v>
      </c>
      <c r="I62" s="333">
        <v>-11.923822839617536</v>
      </c>
      <c r="J62" s="333">
        <v>-7.0078312444001689</v>
      </c>
      <c r="K62" s="524" t="s">
        <v>719</v>
      </c>
    </row>
    <row r="63" spans="1:13" s="97" customFormat="1" ht="12" customHeight="1">
      <c r="A63" s="369" t="s">
        <v>1745</v>
      </c>
      <c r="B63" s="262" t="s">
        <v>1746</v>
      </c>
      <c r="C63" s="121">
        <v>132117</v>
      </c>
      <c r="D63" s="121">
        <v>150603</v>
      </c>
      <c r="E63" s="121">
        <v>144313</v>
      </c>
      <c r="F63" s="121">
        <v>114379</v>
      </c>
      <c r="G63" s="121">
        <v>137470</v>
      </c>
      <c r="H63" s="121">
        <v>782270</v>
      </c>
      <c r="I63" s="333">
        <v>-10.365344821737509</v>
      </c>
      <c r="J63" s="333">
        <v>-4.2272385583706127</v>
      </c>
      <c r="K63" s="369" t="s">
        <v>719</v>
      </c>
    </row>
    <row r="64" spans="1:13" s="97" customFormat="1" ht="12" customHeight="1">
      <c r="A64" s="368" t="s">
        <v>1747</v>
      </c>
      <c r="B64" s="262"/>
      <c r="C64" s="121"/>
      <c r="D64" s="121"/>
      <c r="E64" s="121"/>
      <c r="F64" s="121"/>
      <c r="G64" s="121"/>
      <c r="H64" s="121"/>
      <c r="I64" s="333"/>
      <c r="J64" s="333"/>
      <c r="K64" s="368" t="s">
        <v>1733</v>
      </c>
    </row>
    <row r="65" spans="1:11" s="97" customFormat="1" ht="12" customHeight="1">
      <c r="A65" s="525" t="s">
        <v>723</v>
      </c>
      <c r="B65" s="262" t="s">
        <v>314</v>
      </c>
      <c r="C65" s="121">
        <v>81654</v>
      </c>
      <c r="D65" s="121">
        <v>86404</v>
      </c>
      <c r="E65" s="121">
        <v>78272</v>
      </c>
      <c r="F65" s="121">
        <v>72181</v>
      </c>
      <c r="G65" s="121">
        <v>76625</v>
      </c>
      <c r="H65" s="121">
        <v>456839</v>
      </c>
      <c r="I65" s="333">
        <v>-6.3332377401778039</v>
      </c>
      <c r="J65" s="333">
        <v>-7.1257801540994938</v>
      </c>
      <c r="K65" s="524" t="s">
        <v>719</v>
      </c>
    </row>
    <row r="66" spans="1:11" s="97" customFormat="1" ht="12" customHeight="1">
      <c r="A66" s="369" t="s">
        <v>1748</v>
      </c>
      <c r="B66" s="262" t="s">
        <v>1746</v>
      </c>
      <c r="C66" s="121">
        <v>137365</v>
      </c>
      <c r="D66" s="121">
        <v>145076</v>
      </c>
      <c r="E66" s="121">
        <v>131658</v>
      </c>
      <c r="F66" s="121">
        <v>122358</v>
      </c>
      <c r="G66" s="121">
        <v>128142</v>
      </c>
      <c r="H66" s="121">
        <v>769153</v>
      </c>
      <c r="I66" s="333">
        <v>-5.7730431263333353</v>
      </c>
      <c r="J66" s="333">
        <v>-4.7203000775464599</v>
      </c>
      <c r="K66" s="369" t="s">
        <v>719</v>
      </c>
    </row>
    <row r="67" spans="1:11" s="97" customFormat="1" ht="12" customHeight="1">
      <c r="A67" s="553" t="s">
        <v>1739</v>
      </c>
      <c r="B67" s="262"/>
      <c r="C67" s="121"/>
      <c r="D67" s="121"/>
      <c r="E67" s="121"/>
      <c r="F67" s="121"/>
      <c r="G67" s="121"/>
      <c r="H67" s="121"/>
      <c r="I67" s="333"/>
      <c r="J67" s="333"/>
      <c r="K67" s="553" t="s">
        <v>1740</v>
      </c>
    </row>
    <row r="68" spans="1:11" s="97" customFormat="1" ht="12" customHeight="1">
      <c r="A68" s="368" t="s">
        <v>1744</v>
      </c>
      <c r="B68" s="262"/>
      <c r="C68" s="121"/>
      <c r="D68" s="121"/>
      <c r="E68" s="121"/>
      <c r="F68" s="121"/>
      <c r="G68" s="121"/>
      <c r="H68" s="121"/>
      <c r="I68" s="333"/>
      <c r="J68" s="333"/>
      <c r="K68" s="368" t="s">
        <v>1723</v>
      </c>
    </row>
    <row r="69" spans="1:11" s="97" customFormat="1" ht="12" customHeight="1">
      <c r="A69" s="525" t="s">
        <v>723</v>
      </c>
      <c r="B69" s="262" t="s">
        <v>314</v>
      </c>
      <c r="C69" s="121">
        <v>13074</v>
      </c>
      <c r="D69" s="121">
        <v>13856</v>
      </c>
      <c r="E69" s="121">
        <v>13030</v>
      </c>
      <c r="F69" s="121">
        <v>10438</v>
      </c>
      <c r="G69" s="121">
        <v>13043</v>
      </c>
      <c r="H69" s="121">
        <v>72368</v>
      </c>
      <c r="I69" s="333">
        <v>16.617607706716615</v>
      </c>
      <c r="J69" s="333">
        <v>10.251527293225065</v>
      </c>
      <c r="K69" s="524" t="s">
        <v>719</v>
      </c>
    </row>
    <row r="70" spans="1:11" s="97" customFormat="1" ht="12" customHeight="1">
      <c r="A70" s="369" t="s">
        <v>1748</v>
      </c>
      <c r="B70" s="262" t="s">
        <v>1746</v>
      </c>
      <c r="C70" s="121">
        <v>20899</v>
      </c>
      <c r="D70" s="121">
        <v>22877</v>
      </c>
      <c r="E70" s="121">
        <v>21146</v>
      </c>
      <c r="F70" s="121">
        <v>17311</v>
      </c>
      <c r="G70" s="121">
        <v>20991</v>
      </c>
      <c r="H70" s="121">
        <v>117843</v>
      </c>
      <c r="I70" s="333">
        <v>15.899511978704526</v>
      </c>
      <c r="J70" s="333">
        <v>12.856978681836464</v>
      </c>
      <c r="K70" s="369" t="s">
        <v>719</v>
      </c>
    </row>
    <row r="71" spans="1:11" s="97" customFormat="1" ht="12" customHeight="1">
      <c r="A71" s="368" t="s">
        <v>1747</v>
      </c>
      <c r="B71" s="262"/>
      <c r="C71" s="121"/>
      <c r="D71" s="121"/>
      <c r="E71" s="121"/>
      <c r="F71" s="121"/>
      <c r="G71" s="121"/>
      <c r="H71" s="121"/>
      <c r="I71" s="333"/>
      <c r="J71" s="333"/>
      <c r="K71" s="368" t="s">
        <v>1733</v>
      </c>
    </row>
    <row r="72" spans="1:11" s="97" customFormat="1" ht="12" customHeight="1">
      <c r="A72" s="525" t="s">
        <v>723</v>
      </c>
      <c r="B72" s="262" t="s">
        <v>314</v>
      </c>
      <c r="C72" s="121">
        <v>12391</v>
      </c>
      <c r="D72" s="121">
        <v>14240</v>
      </c>
      <c r="E72" s="121">
        <v>12197</v>
      </c>
      <c r="F72" s="121">
        <v>12290</v>
      </c>
      <c r="G72" s="121">
        <v>12715</v>
      </c>
      <c r="H72" s="121">
        <v>72885</v>
      </c>
      <c r="I72" s="333">
        <v>1.4823914823914823</v>
      </c>
      <c r="J72" s="333">
        <v>1.1392650976909413</v>
      </c>
      <c r="K72" s="524" t="s">
        <v>719</v>
      </c>
    </row>
    <row r="73" spans="1:11" s="97" customFormat="1" ht="12" customHeight="1">
      <c r="A73" s="369" t="s">
        <v>1748</v>
      </c>
      <c r="B73" s="262" t="s">
        <v>1746</v>
      </c>
      <c r="C73" s="121">
        <v>20326</v>
      </c>
      <c r="D73" s="121">
        <v>23258</v>
      </c>
      <c r="E73" s="121">
        <v>19715</v>
      </c>
      <c r="F73" s="121">
        <v>19818</v>
      </c>
      <c r="G73" s="121">
        <v>20530</v>
      </c>
      <c r="H73" s="121">
        <v>118367</v>
      </c>
      <c r="I73" s="333">
        <v>2.0279088444935249</v>
      </c>
      <c r="J73" s="333">
        <v>2.1514748778845987</v>
      </c>
      <c r="K73" s="369" t="s">
        <v>719</v>
      </c>
    </row>
    <row r="74" spans="1:11" s="97" customFormat="1" ht="12" customHeight="1">
      <c r="A74" s="553" t="s">
        <v>1737</v>
      </c>
      <c r="B74" s="262"/>
      <c r="C74" s="121"/>
      <c r="D74" s="121"/>
      <c r="E74" s="121"/>
      <c r="F74" s="121"/>
      <c r="G74" s="121"/>
      <c r="H74" s="121"/>
      <c r="I74" s="333"/>
      <c r="J74" s="333"/>
      <c r="K74" s="553" t="s">
        <v>1738</v>
      </c>
    </row>
    <row r="75" spans="1:11" s="97" customFormat="1" ht="12" customHeight="1">
      <c r="A75" s="368" t="s">
        <v>1744</v>
      </c>
      <c r="B75" s="262"/>
      <c r="C75" s="121"/>
      <c r="D75" s="121"/>
      <c r="E75" s="121"/>
      <c r="F75" s="121"/>
      <c r="G75" s="121"/>
      <c r="H75" s="121"/>
      <c r="I75" s="333"/>
      <c r="J75" s="333"/>
      <c r="K75" s="368" t="s">
        <v>1723</v>
      </c>
    </row>
    <row r="76" spans="1:11" s="97" customFormat="1" ht="12" customHeight="1">
      <c r="A76" s="525" t="s">
        <v>723</v>
      </c>
      <c r="B76" s="262" t="s">
        <v>314</v>
      </c>
      <c r="C76" s="121">
        <v>17649</v>
      </c>
      <c r="D76" s="121">
        <v>19839</v>
      </c>
      <c r="E76" s="121">
        <v>16824</v>
      </c>
      <c r="F76" s="121">
        <v>16928</v>
      </c>
      <c r="G76" s="121">
        <v>15775</v>
      </c>
      <c r="H76" s="121">
        <v>100924</v>
      </c>
      <c r="I76" s="333">
        <v>0.77081192189105863</v>
      </c>
      <c r="J76" s="333">
        <v>2.6641574691012666</v>
      </c>
      <c r="K76" s="524" t="s">
        <v>719</v>
      </c>
    </row>
    <row r="77" spans="1:11" s="97" customFormat="1" ht="12" customHeight="1">
      <c r="A77" s="369" t="s">
        <v>1748</v>
      </c>
      <c r="B77" s="262" t="s">
        <v>1746</v>
      </c>
      <c r="C77" s="121">
        <v>32432</v>
      </c>
      <c r="D77" s="121">
        <v>36155</v>
      </c>
      <c r="E77" s="121">
        <v>31000</v>
      </c>
      <c r="F77" s="121">
        <v>30809</v>
      </c>
      <c r="G77" s="121">
        <v>28582</v>
      </c>
      <c r="H77" s="121">
        <v>183805</v>
      </c>
      <c r="I77" s="333">
        <v>12.466622741616673</v>
      </c>
      <c r="J77" s="333">
        <v>12.660819251114011</v>
      </c>
      <c r="K77" s="369" t="s">
        <v>719</v>
      </c>
    </row>
    <row r="78" spans="1:11" s="97" customFormat="1" ht="12" customHeight="1">
      <c r="A78" s="368" t="s">
        <v>1747</v>
      </c>
      <c r="B78" s="262"/>
      <c r="C78" s="121"/>
      <c r="D78" s="121"/>
      <c r="E78" s="121"/>
      <c r="F78" s="121"/>
      <c r="G78" s="121"/>
      <c r="H78" s="121"/>
      <c r="I78" s="333"/>
      <c r="J78" s="333"/>
      <c r="K78" s="368" t="s">
        <v>1733</v>
      </c>
    </row>
    <row r="79" spans="1:11" s="97" customFormat="1" ht="12" customHeight="1">
      <c r="A79" s="525" t="s">
        <v>723</v>
      </c>
      <c r="B79" s="262" t="s">
        <v>314</v>
      </c>
      <c r="C79" s="121">
        <v>16907</v>
      </c>
      <c r="D79" s="121">
        <v>16848</v>
      </c>
      <c r="E79" s="121">
        <v>14797</v>
      </c>
      <c r="F79" s="121">
        <v>15868</v>
      </c>
      <c r="G79" s="121">
        <v>16431</v>
      </c>
      <c r="H79" s="121">
        <v>92945</v>
      </c>
      <c r="I79" s="333">
        <v>2.9345509893455102</v>
      </c>
      <c r="J79" s="333">
        <v>-1.0107142096406585</v>
      </c>
      <c r="K79" s="524" t="s">
        <v>719</v>
      </c>
    </row>
    <row r="80" spans="1:11" s="97" customFormat="1" ht="12" customHeight="1">
      <c r="A80" s="369" t="s">
        <v>1748</v>
      </c>
      <c r="B80" s="262" t="s">
        <v>1746</v>
      </c>
      <c r="C80" s="121">
        <v>30481</v>
      </c>
      <c r="D80" s="121">
        <v>30706</v>
      </c>
      <c r="E80" s="121">
        <v>27923</v>
      </c>
      <c r="F80" s="121">
        <v>28669</v>
      </c>
      <c r="G80" s="121">
        <v>29998</v>
      </c>
      <c r="H80" s="121">
        <v>169626</v>
      </c>
      <c r="I80" s="333">
        <v>11.224229155263638</v>
      </c>
      <c r="J80" s="333">
        <v>8.5606399999999994</v>
      </c>
      <c r="K80" s="369" t="s">
        <v>719</v>
      </c>
    </row>
    <row r="81" spans="1:11" s="97" customFormat="1" ht="12" customHeight="1">
      <c r="A81" s="553" t="s">
        <v>1735</v>
      </c>
      <c r="B81" s="262"/>
      <c r="C81" s="121"/>
      <c r="D81" s="121"/>
      <c r="E81" s="121"/>
      <c r="F81" s="121"/>
      <c r="G81" s="121"/>
      <c r="H81" s="121"/>
      <c r="I81" s="333"/>
      <c r="J81" s="333"/>
      <c r="K81" s="553" t="s">
        <v>1736</v>
      </c>
    </row>
    <row r="82" spans="1:11" s="97" customFormat="1" ht="12" customHeight="1">
      <c r="A82" s="368" t="s">
        <v>1744</v>
      </c>
      <c r="B82" s="262"/>
      <c r="C82" s="121"/>
      <c r="D82" s="121"/>
      <c r="E82" s="121"/>
      <c r="F82" s="121"/>
      <c r="G82" s="121"/>
      <c r="H82" s="121"/>
      <c r="I82" s="333"/>
      <c r="J82" s="333"/>
      <c r="K82" s="368" t="s">
        <v>1723</v>
      </c>
    </row>
    <row r="83" spans="1:11" s="97" customFormat="1" ht="12" customHeight="1">
      <c r="A83" s="525" t="s">
        <v>723</v>
      </c>
      <c r="B83" s="262" t="s">
        <v>314</v>
      </c>
      <c r="C83" s="121">
        <v>44178</v>
      </c>
      <c r="D83" s="121">
        <v>51072</v>
      </c>
      <c r="E83" s="121">
        <v>52180</v>
      </c>
      <c r="F83" s="121">
        <v>36740</v>
      </c>
      <c r="G83" s="121">
        <v>48822</v>
      </c>
      <c r="H83" s="121">
        <v>267951</v>
      </c>
      <c r="I83" s="333">
        <v>-20.638798570068442</v>
      </c>
      <c r="J83" s="333">
        <v>-12.974949740338616</v>
      </c>
      <c r="K83" s="524" t="s">
        <v>719</v>
      </c>
    </row>
    <row r="84" spans="1:11" s="97" customFormat="1" ht="12" customHeight="1">
      <c r="A84" s="369" t="s">
        <v>1748</v>
      </c>
      <c r="B84" s="262" t="s">
        <v>1746</v>
      </c>
      <c r="C84" s="121">
        <v>73139</v>
      </c>
      <c r="D84" s="121">
        <v>82512</v>
      </c>
      <c r="E84" s="121">
        <v>84702</v>
      </c>
      <c r="F84" s="121">
        <v>60716</v>
      </c>
      <c r="G84" s="121">
        <v>80686</v>
      </c>
      <c r="H84" s="121">
        <v>440041</v>
      </c>
      <c r="I84" s="333">
        <v>-20.873497560395098</v>
      </c>
      <c r="J84" s="333">
        <v>-12.387807111854418</v>
      </c>
      <c r="K84" s="369" t="s">
        <v>719</v>
      </c>
    </row>
    <row r="85" spans="1:11" s="97" customFormat="1" ht="12" customHeight="1">
      <c r="A85" s="368" t="s">
        <v>1747</v>
      </c>
      <c r="B85" s="262"/>
      <c r="C85" s="121"/>
      <c r="D85" s="121"/>
      <c r="E85" s="121"/>
      <c r="F85" s="121"/>
      <c r="G85" s="121"/>
      <c r="H85" s="121"/>
      <c r="I85" s="333"/>
      <c r="J85" s="333"/>
      <c r="K85" s="368" t="s">
        <v>1733</v>
      </c>
    </row>
    <row r="86" spans="1:11" s="97" customFormat="1" ht="12" customHeight="1">
      <c r="A86" s="525" t="s">
        <v>723</v>
      </c>
      <c r="B86" s="262" t="s">
        <v>314</v>
      </c>
      <c r="C86" s="121">
        <v>48659</v>
      </c>
      <c r="D86" s="121">
        <v>50633</v>
      </c>
      <c r="E86" s="121">
        <v>48110</v>
      </c>
      <c r="F86" s="121">
        <v>39852</v>
      </c>
      <c r="G86" s="121">
        <v>43938</v>
      </c>
      <c r="H86" s="121">
        <v>268223</v>
      </c>
      <c r="I86" s="333">
        <v>-10.414979011709256</v>
      </c>
      <c r="J86" s="333">
        <v>-10.392807985781674</v>
      </c>
      <c r="K86" s="524" t="s">
        <v>719</v>
      </c>
    </row>
    <row r="87" spans="1:11" s="97" customFormat="1" ht="12" customHeight="1" thickBot="1">
      <c r="A87" s="369" t="s">
        <v>1748</v>
      </c>
      <c r="B87" s="262" t="s">
        <v>1746</v>
      </c>
      <c r="C87" s="121">
        <v>79943</v>
      </c>
      <c r="D87" s="121">
        <v>82631</v>
      </c>
      <c r="E87" s="121">
        <v>78135</v>
      </c>
      <c r="F87" s="121">
        <v>66445</v>
      </c>
      <c r="G87" s="121">
        <v>71186</v>
      </c>
      <c r="H87" s="121">
        <v>439797</v>
      </c>
      <c r="I87" s="333">
        <v>-11.778273152644125</v>
      </c>
      <c r="J87" s="333">
        <v>-9.6751734421017623</v>
      </c>
      <c r="K87" s="369" t="s">
        <v>719</v>
      </c>
    </row>
    <row r="88" spans="1:11" s="97" customFormat="1" ht="12" customHeight="1" thickBot="1">
      <c r="B88" s="1027" t="s">
        <v>561</v>
      </c>
      <c r="C88" s="1027" t="s">
        <v>373</v>
      </c>
      <c r="D88" s="1027"/>
      <c r="E88" s="1027"/>
      <c r="F88" s="1027"/>
      <c r="G88" s="1027"/>
      <c r="H88" s="974" t="s">
        <v>1749</v>
      </c>
      <c r="I88" s="1028" t="s">
        <v>1750</v>
      </c>
      <c r="J88" s="1028"/>
    </row>
    <row r="89" spans="1:11" s="97" customFormat="1" ht="21" customHeight="1" thickBot="1">
      <c r="B89" s="1027"/>
      <c r="C89" s="11" t="s">
        <v>488</v>
      </c>
      <c r="D89" s="11" t="s">
        <v>526</v>
      </c>
      <c r="E89" s="11" t="s">
        <v>708</v>
      </c>
      <c r="F89" s="11" t="s">
        <v>684</v>
      </c>
      <c r="G89" s="11" t="s">
        <v>709</v>
      </c>
      <c r="H89" s="974"/>
      <c r="I89" s="311" t="s">
        <v>376</v>
      </c>
      <c r="J89" s="310" t="s">
        <v>710</v>
      </c>
    </row>
    <row r="90" spans="1:11" ht="12" customHeight="1">
      <c r="A90" s="264" t="s">
        <v>1751</v>
      </c>
      <c r="B90" s="97"/>
      <c r="C90" s="97"/>
      <c r="D90" s="97"/>
      <c r="E90" s="97"/>
      <c r="F90" s="97"/>
      <c r="G90" s="97"/>
      <c r="H90" s="97"/>
      <c r="I90" s="97"/>
      <c r="J90" s="362"/>
    </row>
    <row r="91" spans="1:11" ht="12" customHeight="1">
      <c r="A91" s="264" t="s">
        <v>1752</v>
      </c>
      <c r="B91" s="97"/>
      <c r="C91" s="97"/>
      <c r="D91" s="97"/>
      <c r="E91" s="97"/>
      <c r="F91" s="97"/>
      <c r="G91" s="97"/>
      <c r="H91" s="97"/>
      <c r="I91" s="97"/>
      <c r="J91" s="362"/>
    </row>
    <row r="92" spans="1:11" s="97" customFormat="1" ht="12" customHeight="1">
      <c r="A92" s="105"/>
      <c r="B92" s="674"/>
      <c r="I92" s="373"/>
      <c r="J92" s="373"/>
      <c r="K92" s="270"/>
    </row>
    <row r="93" spans="1:11" s="97" customFormat="1" ht="12" customHeight="1">
      <c r="A93" s="105" t="s">
        <v>1753</v>
      </c>
      <c r="B93" s="674"/>
      <c r="C93" s="268"/>
      <c r="D93" s="268"/>
      <c r="I93" s="373"/>
      <c r="J93" s="373"/>
    </row>
    <row r="94" spans="1:11" s="97" customFormat="1" ht="12" customHeight="1">
      <c r="A94" s="105" t="s">
        <v>1754</v>
      </c>
      <c r="B94" s="674"/>
      <c r="C94" s="268"/>
      <c r="D94" s="268"/>
      <c r="I94" s="373"/>
      <c r="J94" s="373"/>
    </row>
    <row r="95" spans="1:11" s="97" customFormat="1" ht="12" customHeight="1">
      <c r="A95" s="105" t="s">
        <v>1755</v>
      </c>
      <c r="B95" s="674"/>
      <c r="I95" s="373"/>
      <c r="J95" s="373"/>
      <c r="K95" s="362"/>
    </row>
    <row r="96" spans="1:11" s="97" customFormat="1" ht="12" customHeight="1">
      <c r="A96" s="105" t="s">
        <v>1756</v>
      </c>
      <c r="B96" s="674"/>
      <c r="I96" s="373"/>
      <c r="J96" s="373"/>
      <c r="K96" s="270"/>
    </row>
    <row r="97" spans="1:16" s="97" customFormat="1" ht="12" customHeight="1">
      <c r="A97" s="105"/>
      <c r="B97" s="674"/>
      <c r="I97" s="373"/>
      <c r="J97" s="373"/>
      <c r="K97" s="270"/>
    </row>
    <row r="98" spans="1:16" s="750" customFormat="1" ht="12" customHeight="1">
      <c r="A98" s="57" t="s">
        <v>140</v>
      </c>
      <c r="B98" s="746"/>
      <c r="C98" s="747"/>
      <c r="D98" s="747"/>
      <c r="E98" s="747"/>
      <c r="F98" s="748"/>
      <c r="G98" s="749"/>
      <c r="H98" s="749"/>
      <c r="J98" s="751"/>
      <c r="L98" s="752"/>
      <c r="M98" s="730"/>
      <c r="N98" s="752"/>
      <c r="O98" s="752"/>
      <c r="P98" s="752"/>
    </row>
    <row r="99" spans="1:16" s="750" customFormat="1" ht="12" customHeight="1">
      <c r="A99" s="451" t="s">
        <v>1757</v>
      </c>
      <c r="B99" s="753"/>
      <c r="C99" s="730"/>
      <c r="D99" s="730"/>
      <c r="E99" s="732"/>
      <c r="F99" s="733"/>
      <c r="G99" s="732"/>
      <c r="H99" s="732"/>
      <c r="L99" s="752"/>
      <c r="M99" s="730"/>
      <c r="N99" s="752"/>
      <c r="O99" s="752"/>
      <c r="P99" s="752"/>
    </row>
    <row r="100" spans="1:16" s="750" customFormat="1" ht="12" customHeight="1">
      <c r="A100" s="451" t="s">
        <v>1758</v>
      </c>
      <c r="B100" s="753"/>
      <c r="C100" s="730"/>
      <c r="D100" s="730"/>
      <c r="E100" s="732"/>
      <c r="F100" s="733"/>
      <c r="G100" s="732"/>
      <c r="H100" s="732"/>
      <c r="L100" s="752"/>
      <c r="M100" s="730"/>
      <c r="N100" s="752"/>
      <c r="O100" s="752"/>
      <c r="P100" s="752"/>
    </row>
    <row r="101" spans="1:16" s="750" customFormat="1" ht="12" customHeight="1">
      <c r="A101" s="451" t="s">
        <v>1759</v>
      </c>
      <c r="B101" s="753"/>
      <c r="C101" s="730"/>
      <c r="D101" s="730"/>
      <c r="E101" s="732"/>
      <c r="F101" s="733"/>
      <c r="G101" s="732"/>
      <c r="H101" s="732"/>
      <c r="L101" s="752"/>
      <c r="M101" s="730"/>
      <c r="N101" s="752"/>
      <c r="O101" s="752"/>
      <c r="P101" s="752"/>
    </row>
    <row r="102" spans="1:16" s="750" customFormat="1" ht="12" customHeight="1">
      <c r="A102" s="451" t="s">
        <v>1760</v>
      </c>
      <c r="B102" s="753"/>
      <c r="C102" s="730"/>
      <c r="D102" s="730"/>
      <c r="E102" s="732"/>
      <c r="F102" s="733"/>
      <c r="G102" s="732"/>
      <c r="H102" s="732"/>
      <c r="L102" s="752"/>
      <c r="M102" s="730"/>
      <c r="N102" s="752"/>
      <c r="O102" s="752"/>
      <c r="P102" s="752"/>
    </row>
    <row r="103" spans="1:16" s="750" customFormat="1" ht="12" customHeight="1">
      <c r="A103" s="451" t="s">
        <v>1759</v>
      </c>
      <c r="B103" s="753"/>
      <c r="C103" s="730"/>
      <c r="D103" s="730"/>
      <c r="E103" s="732"/>
      <c r="F103" s="733"/>
      <c r="G103" s="732"/>
      <c r="H103" s="732"/>
      <c r="L103" s="752"/>
      <c r="M103" s="730"/>
      <c r="N103" s="752"/>
      <c r="O103" s="752"/>
      <c r="P103" s="752"/>
    </row>
  </sheetData>
  <mergeCells count="10">
    <mergeCell ref="B88:B89"/>
    <mergeCell ref="C88:G88"/>
    <mergeCell ref="H88:H89"/>
    <mergeCell ref="I88:J88"/>
    <mergeCell ref="A1:K1"/>
    <mergeCell ref="A2:K2"/>
    <mergeCell ref="B4:B5"/>
    <mergeCell ref="C4:G4"/>
    <mergeCell ref="H4:H5"/>
    <mergeCell ref="I4:J4"/>
  </mergeCells>
  <hyperlinks>
    <hyperlink ref="A99" r:id="rId1" xr:uid="{C6BDA590-0130-4553-936B-6BDD3D9281D8}"/>
    <hyperlink ref="A7" r:id="rId2" display="Número    " xr:uid="{22F83689-558D-4FEE-86B5-A9B045F62D71}"/>
    <hyperlink ref="A100" r:id="rId3" xr:uid="{8EE9D9AB-7C72-448B-9171-FB97E39F5613}"/>
    <hyperlink ref="K7" r:id="rId4" xr:uid="{79128208-0334-46C5-B51C-5244D4F069A5}"/>
    <hyperlink ref="A8" r:id="rId5" display="Arqueação bruta   " xr:uid="{C10FAB95-C43E-4CB5-ADE0-E274B950B842}"/>
    <hyperlink ref="K8" r:id="rId6" display="_x0009_Gross tonnage" xr:uid="{55A21448-4C7B-4D5B-839F-1D473ED6FC6D}"/>
    <hyperlink ref="A16" r:id="rId7" display="   Descarregadas    " xr:uid="{5ECB8094-5D68-4E09-9E51-C3E51067C60F}"/>
    <hyperlink ref="A17" r:id="rId8" display="    Carga Geral    " xr:uid="{6A16F7A6-24F4-413E-BDD3-080E3019B6B7}"/>
    <hyperlink ref="A18" r:id="rId9" display="    Contentores   " xr:uid="{92AEA03E-75E9-4872-A345-F5B3B5A13FFC}"/>
    <hyperlink ref="A19" r:id="rId10" display="    Granéis Sólidos    " xr:uid="{6A8D4604-DBDC-453D-993E-81445396B0B7}"/>
    <hyperlink ref="A20" r:id="rId11" display="    Granéis Líquidos    " xr:uid="{72526096-0061-43B6-910C-67D6D5212B8C}"/>
    <hyperlink ref="A101" r:id="rId12" xr:uid="{A31E6DED-0124-4878-AA19-F3F75AC939DB}"/>
    <hyperlink ref="A102" r:id="rId13" xr:uid="{463173F0-589C-4B09-8D73-5989455BCA7E}"/>
    <hyperlink ref="K16" r:id="rId14" xr:uid="{BD60A13A-0AF0-47FA-9861-AFC9F0153DF0}"/>
    <hyperlink ref="K17" r:id="rId15" xr:uid="{E98D0579-246E-4141-A9D3-188CB8F0BB2A}"/>
    <hyperlink ref="K18" r:id="rId16" display="    Contentores   " xr:uid="{EFD0FCA2-27CD-4463-9A6C-E2F596BEDE5D}"/>
    <hyperlink ref="K19" r:id="rId17" display="    Granéis Sólidos    " xr:uid="{63C00D0A-D02F-46A4-93E2-494C0F5C74AC}"/>
    <hyperlink ref="K20" r:id="rId18" display="    Granéis Líquidos    " xr:uid="{21053768-74D3-449D-8DB0-D5B989A2EFD7}"/>
    <hyperlink ref="A21" r:id="rId19" display="   Carregadas    " xr:uid="{F43EABD1-9304-4AB6-9ECD-6BDA6DD3E868}"/>
    <hyperlink ref="A22" r:id="rId20" display="    Carga Geral    " xr:uid="{FA2BB243-23D5-44A7-9962-BD212141E3AB}"/>
    <hyperlink ref="A23" r:id="rId21" display="    Contentores   " xr:uid="{C866319F-3CF2-43B6-85C7-FC05F7C353EC}"/>
    <hyperlink ref="A24" r:id="rId22" display="    Granéis Sólidos    " xr:uid="{FF0E77FE-B476-4394-8C07-3D3AF1E35468}"/>
    <hyperlink ref="A25" r:id="rId23" display="    Granéis Líquidos    " xr:uid="{DF0347CB-C08A-4DA0-B341-CE404982D3D7}"/>
    <hyperlink ref="A103" r:id="rId24" xr:uid="{873DB139-DBF9-450A-AF32-F70F2D3DC686}"/>
    <hyperlink ref="K21" r:id="rId25" xr:uid="{D28D74A8-8C3C-46B7-93D9-0654A03D260A}"/>
    <hyperlink ref="K22" r:id="rId26" display="    Carga Geral    " xr:uid="{8B292533-B0A3-4469-828E-E3E0CDBB8982}"/>
    <hyperlink ref="K23" r:id="rId27" display="    Contentores   " xr:uid="{50710F6A-D3A8-4CB5-B4DD-C1D2D66FFDB9}"/>
    <hyperlink ref="K24" r:id="rId28" display="    Granéis Sólidos    " xr:uid="{F7D55644-E68F-4E8C-95A6-7DAACCEA8A23}"/>
    <hyperlink ref="K25" r:id="rId29" display="    Granéis Líquidos    " xr:uid="{331E9DAB-0A59-40AB-9370-4FD2125B93D4}"/>
    <hyperlink ref="A27" r:id="rId30" display="Descarregadas    " xr:uid="{F4738219-6AC6-42A7-A062-42C7CAD906FB}"/>
    <hyperlink ref="A28" r:id="rId31" display="    Carga Geral    " xr:uid="{B800659E-742B-4D7E-96FC-4325DA4CF868}"/>
    <hyperlink ref="A29" r:id="rId32" display="    Contentores    " xr:uid="{3B047EBE-3AF6-4360-AAA8-5A487E32F32D}"/>
    <hyperlink ref="A30" r:id="rId33" display="    Granéis Sólidos    " xr:uid="{0DB43C64-F3CF-450A-9BEB-5DAB62790D6F}"/>
    <hyperlink ref="A31" r:id="rId34" display="    Granéis Líquidos    " xr:uid="{81B87114-3E20-4ECF-946C-0AD018C24D25}"/>
    <hyperlink ref="A32" r:id="rId35" display="   Carregadas    " xr:uid="{797B2C2C-17FE-4797-A980-DD52A0C7C7E9}"/>
    <hyperlink ref="A33" r:id="rId36" display="    Carga Geral    " xr:uid="{E8B7FAFD-899B-4418-B12F-C49A7A7E3093}"/>
    <hyperlink ref="A34" r:id="rId37" display="    Contentores    " xr:uid="{71D8882D-7AED-4042-ADD7-D7C9C72C7CE3}"/>
    <hyperlink ref="A35" r:id="rId38" display="    Granéis Sólidos    " xr:uid="{BF0CFB2F-98BA-4821-BE61-4796BDE4B6BE}"/>
    <hyperlink ref="A36" r:id="rId39" display="    Granéis Líquidos    " xr:uid="{C2C8EA1B-2579-4255-A795-1E47254EDECA}"/>
    <hyperlink ref="A38" r:id="rId40" display="Descarregadas    " xr:uid="{F11FA90E-9C37-4A89-B1DA-D05875CB8747}"/>
    <hyperlink ref="A39" r:id="rId41" display="    Carga Geral    " xr:uid="{05D6DE29-726F-41DF-94DF-A9079F8D53AD}"/>
    <hyperlink ref="A40" r:id="rId42" display="    Contentores    " xr:uid="{29B40431-6270-4A0B-9021-9C9F80E94E14}"/>
    <hyperlink ref="A41" r:id="rId43" display="    Granéis Sólidos    " xr:uid="{23A24D8E-3835-4799-8E37-C7B7202B5C8B}"/>
    <hyperlink ref="A42" r:id="rId44" display="    Granéis Líquidos    " xr:uid="{2C1ED0D0-5A74-4580-8301-E8A7AA3B6615}"/>
    <hyperlink ref="A43" r:id="rId45" display="   Carregadas    " xr:uid="{8561B7A7-E0E8-47A4-A2E5-94FD363C6CB2}"/>
    <hyperlink ref="A44" r:id="rId46" display="    Carga Geral    " xr:uid="{7DE59917-C5C8-4963-A6D6-E31E003BF0F5}"/>
    <hyperlink ref="A45" r:id="rId47" display="    Contentores    " xr:uid="{2399628F-5372-41BD-812D-6CFA561E4D60}"/>
    <hyperlink ref="A46" r:id="rId48" display="    Granéis Sólidos    " xr:uid="{11686A6E-855A-4759-BB78-18CEE82480D9}"/>
    <hyperlink ref="A47" r:id="rId49" display="    Granéis Líquidos    " xr:uid="{4D6A17B1-75AF-47A8-B9AE-1CB9804A9B55}"/>
    <hyperlink ref="A49" r:id="rId50" display="Descarregadas    " xr:uid="{1B49A673-EEDB-4F5B-A30E-74BA4BDA2717}"/>
    <hyperlink ref="A50" r:id="rId51" display="    Carga Geral    " xr:uid="{FB0934A6-B2DC-47DA-AA5C-C9C7940C6BEC}"/>
    <hyperlink ref="A51" r:id="rId52" display="    Contentores    " xr:uid="{317D586F-EA95-4F60-96FE-01B7592A885A}"/>
    <hyperlink ref="A52" r:id="rId53" display="    Granéis Sólidos    " xr:uid="{02E4F2BB-51DE-4A05-A086-84D0FE3E6D5A}"/>
    <hyperlink ref="A53" r:id="rId54" display="    Granéis Líquidos    " xr:uid="{3C3C9B9D-90CE-43D6-9353-EBE57426FA20}"/>
    <hyperlink ref="A54" r:id="rId55" display="   Carregadas    " xr:uid="{81DF8417-DD21-408D-8BBC-CFF9FE987BBD}"/>
    <hyperlink ref="A55" r:id="rId56" display="    Carga Geral    " xr:uid="{25C5E9A1-5F1A-4E96-84B1-28BDBD41D8B2}"/>
    <hyperlink ref="A56" r:id="rId57" display="    Contentores    " xr:uid="{1EFCB573-995C-4D67-A777-8DF2DF83052B}"/>
    <hyperlink ref="A57" r:id="rId58" display="    Granéis Sólidos    " xr:uid="{53E062EB-05D4-427A-A752-DBBECEF84E41}"/>
    <hyperlink ref="A58" r:id="rId59" display="    Granéis Líquidos    " xr:uid="{94FF0764-7C01-4FF7-9354-52795C6F32FC}"/>
    <hyperlink ref="K27" r:id="rId60" display="Descarregadas    " xr:uid="{BFEEA75D-749A-452C-89A8-61AB43136009}"/>
    <hyperlink ref="K28" r:id="rId61" display="    Carga Geral    " xr:uid="{B06B73DA-3076-4DFA-9431-12DC6406185F}"/>
    <hyperlink ref="K29" r:id="rId62" display="    Contentores    " xr:uid="{4FDAA2D3-70EC-4319-A9AB-DB1C90702DA0}"/>
    <hyperlink ref="K30" r:id="rId63" display="    Granéis Sólidos    " xr:uid="{176C0B61-3215-4EC7-8CED-0F98F94DC338}"/>
    <hyperlink ref="K31" r:id="rId64" display="    Granéis Líquidos    " xr:uid="{6DE0D3AA-EFE2-40C3-B768-0D5BD4F33514}"/>
    <hyperlink ref="K32" r:id="rId65" display="   Carregadas    " xr:uid="{1B220D30-1C52-44E5-9E30-FB93EEF4BE18}"/>
    <hyperlink ref="K33" r:id="rId66" display="    Carga Geral    " xr:uid="{789F84A5-B03C-4A1A-B65D-8CFF002ADBE1}"/>
    <hyperlink ref="K34" r:id="rId67" display="    Contentores    " xr:uid="{B9C6AE2C-64EF-4313-B09C-0300063DFCE8}"/>
    <hyperlink ref="K35" r:id="rId68" display="    Granéis Sólidos    " xr:uid="{E8147F34-5DC2-4204-B1A0-606E306E7160}"/>
    <hyperlink ref="K36" r:id="rId69" display="    Granéis Líquidos    " xr:uid="{54DDBB9D-AAA7-4DAA-BF6C-99613CAC4C0F}"/>
    <hyperlink ref="K38" r:id="rId70" display="Descarregadas    " xr:uid="{3CFBDAFC-3B1B-4CA8-976A-051E18CAE094}"/>
    <hyperlink ref="K39" r:id="rId71" display="    Carga Geral    " xr:uid="{C10B5DBC-0A83-4D9F-83B5-4FFDC1D4BE28}"/>
    <hyperlink ref="K40" r:id="rId72" display="    Contentores    " xr:uid="{A8E2BF41-C386-4A93-A30C-2DC845A3D11A}"/>
    <hyperlink ref="K41" r:id="rId73" display="    Granéis Sólidos    " xr:uid="{FFDB0AC2-7D75-4A3D-B5C2-415451A45AE3}"/>
    <hyperlink ref="K42" r:id="rId74" display="    Granéis Líquidos    " xr:uid="{73CC7AAB-CED7-48FE-B2F6-BBDFA00E2AEA}"/>
    <hyperlink ref="K43" r:id="rId75" display="   Carregadas    " xr:uid="{DFDD42C1-4F1C-46FE-B6DF-8B945CBCF7EF}"/>
    <hyperlink ref="K44" r:id="rId76" display="    Carga Geral    " xr:uid="{F0A6FAD7-FF3C-416B-A10F-5ABADD428B48}"/>
    <hyperlink ref="K45" r:id="rId77" display="    Contentores    " xr:uid="{E59B190F-C4F1-4E33-9F3A-2018B1CC6CB9}"/>
    <hyperlink ref="K46" r:id="rId78" display="    Granéis Sólidos    " xr:uid="{8815A579-FFB2-4EF9-AFA8-68BC40ACD6AA}"/>
    <hyperlink ref="K47" r:id="rId79" display="    Granéis Líquidos    " xr:uid="{61C874CD-E22C-4EB3-BDC3-7E19828E2073}"/>
    <hyperlink ref="K49" r:id="rId80" display="Descarregadas    " xr:uid="{3624425B-F0B7-41C6-A9B2-664CED7F2955}"/>
    <hyperlink ref="K50" r:id="rId81" display="    Carga Geral    " xr:uid="{B560E2F8-D702-43CF-BA3A-EC87D0B55FBB}"/>
    <hyperlink ref="K51" r:id="rId82" display="    Contentores    " xr:uid="{7F0571A0-1746-4660-935D-9C9627A47808}"/>
    <hyperlink ref="K52" r:id="rId83" display="    Granéis Sólidos    " xr:uid="{0F48740D-3DC4-491A-B9D2-C62A0C8BA691}"/>
    <hyperlink ref="K53" r:id="rId84" display="    Granéis Líquidos    " xr:uid="{60582E32-D812-4FB1-BA56-FD57F806C1D5}"/>
    <hyperlink ref="K54" r:id="rId85" display="   Carregadas    " xr:uid="{25047A8D-3104-41BA-919F-265F5945325E}"/>
    <hyperlink ref="K55" r:id="rId86" display="    Carga Geral    " xr:uid="{A6812043-82A9-43E1-A270-87DE9E8D2AFA}"/>
    <hyperlink ref="K56" r:id="rId87" display="    Contentores    " xr:uid="{45F3A6DB-089E-4EE0-86DD-27E66738B78D}"/>
    <hyperlink ref="K57" r:id="rId88" display="    Granéis Sólidos    " xr:uid="{809FAAD9-7969-484F-A836-715E12B97653}"/>
    <hyperlink ref="K58" r:id="rId89" display="    Granéis Líquidos    " xr:uid="{D796E2B6-19AA-4BE6-B636-D31D93CCB62F}"/>
    <hyperlink ref="A9" r:id="rId90" xr:uid="{19948A83-16E7-4AE9-84EF-1DCBDACBC84C}"/>
    <hyperlink ref="K9" r:id="rId91" display="Deadweight of commercial vessels" xr:uid="{69EACA80-03A0-44C3-B237-17A62A54F122}"/>
    <hyperlink ref="A62" r:id="rId92" display="    Número   " xr:uid="{66ECACDF-C935-4AA1-A850-27C811A0774C}"/>
    <hyperlink ref="A65" r:id="rId93" display="    Número   " xr:uid="{CE0C40B4-D8EB-4416-BFF2-825A1A5FF096}"/>
    <hyperlink ref="K65" r:id="rId94" xr:uid="{0FEEC755-0ABC-47FD-AE12-D04E4AB4F439}"/>
    <hyperlink ref="A72" r:id="rId95" display="    Número   " xr:uid="{4AB3F167-4DCF-419F-A7BF-C1BD88449CF5}"/>
    <hyperlink ref="A79" r:id="rId96" display="    Número   " xr:uid="{6420728E-157C-4395-9B09-98573B06DEF0}"/>
    <hyperlink ref="A86" r:id="rId97" display="    Número   " xr:uid="{0173FE12-41DB-4E83-AD4E-A920DFC38466}"/>
    <hyperlink ref="K72" r:id="rId98" xr:uid="{7BCCF50A-B7C4-4686-B8FD-1A86A842E2E5}"/>
    <hyperlink ref="K79" r:id="rId99" xr:uid="{4ADDAED7-7D2C-4B3B-B7BE-629F57C76DFC}"/>
    <hyperlink ref="K86" r:id="rId100" xr:uid="{CCF1404D-325C-4BB0-9DE7-58A2FF72C6AE}"/>
    <hyperlink ref="A69" r:id="rId101" display="    Número   " xr:uid="{B3723196-DD1D-4F95-89F0-71A1EF968DA0}"/>
    <hyperlink ref="A76" r:id="rId102" display="    Número   " xr:uid="{C8C94B54-DBBD-4D6F-A4E8-2D6EBD180802}"/>
    <hyperlink ref="A83" r:id="rId103" display="    Número   " xr:uid="{5E1ED4AE-E65E-4EF6-8E6E-4F6DF9E29554}"/>
    <hyperlink ref="K62" r:id="rId104" xr:uid="{BE1C13C1-CD97-4548-ACF4-A24AB7685B12}"/>
    <hyperlink ref="K69" r:id="rId105" xr:uid="{139C9CD9-C66D-4AB8-A487-F99B13696D86}"/>
    <hyperlink ref="K76" r:id="rId106" xr:uid="{3741D5D0-AA66-49A0-9098-FC42FE3715CF}"/>
    <hyperlink ref="K83" r:id="rId107" xr:uid="{A089456E-137B-4720-B11A-3CF7EDAE8BDE}"/>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EED58-7C56-43F2-A56C-FD4FCBA0B2CF}">
  <dimension ref="A1:T50"/>
  <sheetViews>
    <sheetView showGridLines="0" workbookViewId="0">
      <selection sqref="A1:K1"/>
    </sheetView>
  </sheetViews>
  <sheetFormatPr defaultColWidth="9.42578125" defaultRowHeight="11.25"/>
  <cols>
    <col min="1" max="1" width="25" style="754" customWidth="1"/>
    <col min="2" max="2" width="6.42578125" style="756" customWidth="1"/>
    <col min="3" max="7" width="9" style="754" customWidth="1"/>
    <col min="8" max="10" width="9.5703125" style="754" customWidth="1"/>
    <col min="11" max="11" width="25" style="755" customWidth="1"/>
    <col min="12" max="16384" width="9.42578125" style="754"/>
  </cols>
  <sheetData>
    <row r="1" spans="1:11" ht="12" customHeight="1">
      <c r="A1" s="1032" t="s">
        <v>1761</v>
      </c>
      <c r="B1" s="1032"/>
      <c r="C1" s="1032"/>
      <c r="D1" s="1032"/>
      <c r="E1" s="1032"/>
      <c r="F1" s="1032"/>
      <c r="G1" s="1032"/>
      <c r="H1" s="1032"/>
      <c r="I1" s="1032"/>
      <c r="J1" s="1032"/>
      <c r="K1" s="1032"/>
    </row>
    <row r="2" spans="1:11" s="755" customFormat="1" ht="12" customHeight="1">
      <c r="A2" s="1033" t="s">
        <v>1762</v>
      </c>
      <c r="B2" s="1033"/>
      <c r="C2" s="1033"/>
      <c r="D2" s="1033"/>
      <c r="E2" s="1033"/>
      <c r="F2" s="1033"/>
      <c r="G2" s="1033"/>
      <c r="H2" s="1033"/>
      <c r="I2" s="1033"/>
      <c r="J2" s="1033"/>
      <c r="K2" s="1033"/>
    </row>
    <row r="3" spans="1:11" ht="12" customHeight="1" thickBot="1"/>
    <row r="4" spans="1:11" s="757" customFormat="1" ht="12" customHeight="1" thickBot="1">
      <c r="B4" s="1031" t="s">
        <v>535</v>
      </c>
      <c r="C4" s="1031" t="s">
        <v>309</v>
      </c>
      <c r="D4" s="1031"/>
      <c r="E4" s="1031"/>
      <c r="F4" s="1031"/>
      <c r="G4" s="1031"/>
      <c r="H4" s="977" t="s">
        <v>1675</v>
      </c>
      <c r="I4" s="1031"/>
      <c r="J4" s="1031"/>
      <c r="K4" s="758"/>
    </row>
    <row r="5" spans="1:11" s="757" customFormat="1" ht="21" customHeight="1" thickBot="1">
      <c r="B5" s="1031"/>
      <c r="C5" s="11" t="s">
        <v>792</v>
      </c>
      <c r="D5" s="11" t="s">
        <v>793</v>
      </c>
      <c r="E5" s="11" t="s">
        <v>794</v>
      </c>
      <c r="F5" s="11" t="s">
        <v>683</v>
      </c>
      <c r="G5" s="11" t="s">
        <v>684</v>
      </c>
      <c r="H5" s="977"/>
      <c r="I5" s="736" t="s">
        <v>94</v>
      </c>
      <c r="J5" s="204" t="s">
        <v>1676</v>
      </c>
      <c r="K5" s="758"/>
    </row>
    <row r="6" spans="1:11" s="757" customFormat="1" ht="33.6" customHeight="1">
      <c r="A6" s="759" t="s">
        <v>1763</v>
      </c>
      <c r="B6" s="760"/>
      <c r="C6" s="761"/>
      <c r="D6" s="761"/>
      <c r="E6" s="761"/>
      <c r="F6" s="761"/>
      <c r="G6" s="761"/>
      <c r="H6" s="761"/>
      <c r="I6" s="761"/>
      <c r="J6" s="761"/>
      <c r="K6" s="762" t="s">
        <v>1764</v>
      </c>
    </row>
    <row r="7" spans="1:11" s="757" customFormat="1" ht="12" customHeight="1">
      <c r="A7" s="763" t="s">
        <v>1765</v>
      </c>
      <c r="B7" s="764"/>
      <c r="C7" s="765"/>
      <c r="D7" s="765"/>
      <c r="E7" s="765"/>
      <c r="F7" s="765"/>
      <c r="G7" s="765"/>
      <c r="H7" s="761"/>
      <c r="I7" s="237"/>
      <c r="J7" s="237"/>
      <c r="K7" s="766" t="s">
        <v>1766</v>
      </c>
    </row>
    <row r="8" spans="1:11" s="757" customFormat="1" ht="12" customHeight="1">
      <c r="A8" s="524" t="s">
        <v>1767</v>
      </c>
      <c r="B8" s="764" t="s">
        <v>314</v>
      </c>
      <c r="C8" s="757">
        <v>19400</v>
      </c>
      <c r="D8" s="757">
        <v>18135</v>
      </c>
      <c r="E8" s="757">
        <v>17956</v>
      </c>
      <c r="F8" s="757">
        <v>16733</v>
      </c>
      <c r="G8" s="757">
        <v>14349</v>
      </c>
      <c r="H8" s="695">
        <v>110532</v>
      </c>
      <c r="I8" s="644">
        <v>4.4639491680577246</v>
      </c>
      <c r="J8" s="632">
        <v>4.322712171549381</v>
      </c>
      <c r="K8" s="524" t="s">
        <v>1768</v>
      </c>
    </row>
    <row r="9" spans="1:11" s="757" customFormat="1" ht="12" customHeight="1">
      <c r="A9" s="524" t="s">
        <v>1769</v>
      </c>
      <c r="B9" s="767" t="s">
        <v>1770</v>
      </c>
      <c r="C9" s="757">
        <v>2955.2869999999998</v>
      </c>
      <c r="D9" s="757">
        <v>2898.962</v>
      </c>
      <c r="E9" s="757">
        <v>2809.9690000000001</v>
      </c>
      <c r="F9" s="757">
        <v>2611.1039999999998</v>
      </c>
      <c r="G9" s="757">
        <v>2167.0419999999999</v>
      </c>
      <c r="H9" s="695">
        <v>16978.824000000001</v>
      </c>
      <c r="I9" s="644">
        <v>5.259545543750761</v>
      </c>
      <c r="J9" s="632">
        <v>5.4045028967449165</v>
      </c>
      <c r="K9" s="524" t="s">
        <v>1771</v>
      </c>
    </row>
    <row r="10" spans="1:11" s="757" customFormat="1" ht="12" customHeight="1">
      <c r="A10" s="524" t="s">
        <v>1772</v>
      </c>
      <c r="B10" s="767" t="s">
        <v>1770</v>
      </c>
      <c r="C10" s="757">
        <v>3210.7829999999999</v>
      </c>
      <c r="D10" s="757">
        <v>2922.3330000000001</v>
      </c>
      <c r="E10" s="757">
        <v>2907.625</v>
      </c>
      <c r="F10" s="757">
        <v>2720.9549999999999</v>
      </c>
      <c r="G10" s="757">
        <v>2256.0340000000001</v>
      </c>
      <c r="H10" s="695">
        <v>17491.574000000001</v>
      </c>
      <c r="I10" s="644">
        <v>5.4403820936929419</v>
      </c>
      <c r="J10" s="644">
        <v>5.3007821657115599</v>
      </c>
      <c r="K10" s="524" t="s">
        <v>1773</v>
      </c>
    </row>
    <row r="11" spans="1:11" s="757" customFormat="1" ht="12" customHeight="1">
      <c r="A11" s="524" t="s">
        <v>1774</v>
      </c>
      <c r="B11" s="764" t="s">
        <v>1722</v>
      </c>
      <c r="C11" s="757">
        <v>10651.011</v>
      </c>
      <c r="D11" s="757">
        <v>9349.8389999999999</v>
      </c>
      <c r="E11" s="757">
        <v>10081.651</v>
      </c>
      <c r="F11" s="757">
        <v>9528.57</v>
      </c>
      <c r="G11" s="757">
        <v>10505.279</v>
      </c>
      <c r="H11" s="695">
        <v>67020.789000000004</v>
      </c>
      <c r="I11" s="644">
        <v>3.2832419985630961</v>
      </c>
      <c r="J11" s="644">
        <v>7.5746285384425169</v>
      </c>
      <c r="K11" s="524" t="s">
        <v>1775</v>
      </c>
    </row>
    <row r="12" spans="1:11" s="757" customFormat="1" ht="12" customHeight="1">
      <c r="A12" s="524" t="s">
        <v>1776</v>
      </c>
      <c r="B12" s="764" t="s">
        <v>1722</v>
      </c>
      <c r="C12" s="757">
        <v>8707.9889999999996</v>
      </c>
      <c r="D12" s="757">
        <v>8703.1180000000004</v>
      </c>
      <c r="E12" s="757">
        <v>9261.2909999999993</v>
      </c>
      <c r="F12" s="757">
        <v>8733.4269999999997</v>
      </c>
      <c r="G12" s="757">
        <v>9133.4500000000007</v>
      </c>
      <c r="H12" s="695">
        <v>58787.242000000006</v>
      </c>
      <c r="I12" s="644">
        <v>4.9809598198973921</v>
      </c>
      <c r="J12" s="644">
        <v>0.92502407361024619</v>
      </c>
      <c r="K12" s="524" t="s">
        <v>1777</v>
      </c>
    </row>
    <row r="13" spans="1:11" s="757" customFormat="1" ht="12" customHeight="1">
      <c r="A13" s="524" t="s">
        <v>1778</v>
      </c>
      <c r="B13" s="764" t="s">
        <v>1722</v>
      </c>
      <c r="C13" s="757">
        <v>237.13</v>
      </c>
      <c r="D13" s="757">
        <v>213.25299999999999</v>
      </c>
      <c r="E13" s="757">
        <v>251.62</v>
      </c>
      <c r="F13" s="757">
        <v>259.75700000000001</v>
      </c>
      <c r="G13" s="757">
        <v>255.083</v>
      </c>
      <c r="H13" s="695">
        <v>1758.8379999999997</v>
      </c>
      <c r="I13" s="644">
        <v>-7.5163220255692202</v>
      </c>
      <c r="J13" s="644">
        <v>-10.01457601398972</v>
      </c>
      <c r="K13" s="524" t="s">
        <v>1779</v>
      </c>
    </row>
    <row r="14" spans="1:11" s="757" customFormat="1" ht="12" customHeight="1">
      <c r="A14" s="524" t="s">
        <v>1780</v>
      </c>
      <c r="B14" s="764" t="s">
        <v>1722</v>
      </c>
      <c r="C14" s="757">
        <v>149.536</v>
      </c>
      <c r="D14" s="757">
        <v>147.16999999999999</v>
      </c>
      <c r="E14" s="757">
        <v>182.00399999999999</v>
      </c>
      <c r="F14" s="757">
        <v>140.048</v>
      </c>
      <c r="G14" s="757">
        <v>159.405</v>
      </c>
      <c r="H14" s="695">
        <v>1117.617</v>
      </c>
      <c r="I14" s="644">
        <v>-8.73381101766293</v>
      </c>
      <c r="J14" s="644">
        <v>-8.1777722274849634</v>
      </c>
      <c r="K14" s="524" t="s">
        <v>1781</v>
      </c>
    </row>
    <row r="15" spans="1:11" s="757" customFormat="1" ht="12" customHeight="1">
      <c r="A15" s="763" t="s">
        <v>1782</v>
      </c>
      <c r="B15" s="764"/>
      <c r="H15" s="695"/>
      <c r="I15" s="644"/>
      <c r="J15" s="644"/>
      <c r="K15" s="766" t="s">
        <v>1783</v>
      </c>
    </row>
    <row r="16" spans="1:11" s="757" customFormat="1" ht="12" customHeight="1">
      <c r="A16" s="524" t="s">
        <v>1767</v>
      </c>
      <c r="B16" s="764" t="s">
        <v>314</v>
      </c>
      <c r="C16" s="757">
        <v>2788</v>
      </c>
      <c r="D16" s="757">
        <v>2643</v>
      </c>
      <c r="E16" s="757">
        <v>2515</v>
      </c>
      <c r="F16" s="757">
        <v>2427</v>
      </c>
      <c r="G16" s="757">
        <v>2072</v>
      </c>
      <c r="H16" s="695">
        <v>16161</v>
      </c>
      <c r="I16" s="644">
        <v>6.0479269684290609</v>
      </c>
      <c r="J16" s="644">
        <v>5.2833876221498368</v>
      </c>
      <c r="K16" s="524" t="s">
        <v>1768</v>
      </c>
    </row>
    <row r="17" spans="1:11" s="757" customFormat="1" ht="12" customHeight="1">
      <c r="A17" s="524" t="s">
        <v>1769</v>
      </c>
      <c r="B17" s="767" t="s">
        <v>1770</v>
      </c>
      <c r="C17" s="757">
        <v>436.75200000000001</v>
      </c>
      <c r="D17" s="757">
        <v>411.79</v>
      </c>
      <c r="E17" s="757">
        <v>388.71</v>
      </c>
      <c r="F17" s="757">
        <v>387.58300000000003</v>
      </c>
      <c r="G17" s="757">
        <v>316.57299999999998</v>
      </c>
      <c r="H17" s="695">
        <v>2430.9470000000001</v>
      </c>
      <c r="I17" s="644">
        <v>5.6983683683199153</v>
      </c>
      <c r="J17" s="644">
        <v>3.332821829672679</v>
      </c>
      <c r="K17" s="524" t="s">
        <v>1771</v>
      </c>
    </row>
    <row r="18" spans="1:11" s="757" customFormat="1" ht="12" customHeight="1">
      <c r="A18" s="524" t="s">
        <v>1772</v>
      </c>
      <c r="B18" s="767" t="s">
        <v>1770</v>
      </c>
      <c r="C18" s="757">
        <v>435.88799999999998</v>
      </c>
      <c r="D18" s="757">
        <v>412.05500000000001</v>
      </c>
      <c r="E18" s="757">
        <v>389.053</v>
      </c>
      <c r="F18" s="757">
        <v>386.86</v>
      </c>
      <c r="G18" s="757">
        <v>317.65499999999997</v>
      </c>
      <c r="H18" s="695">
        <v>2431.0070000000001</v>
      </c>
      <c r="I18" s="644">
        <v>5.645487705861667</v>
      </c>
      <c r="J18" s="644">
        <v>3.2752739059692262</v>
      </c>
      <c r="K18" s="524" t="s">
        <v>1773</v>
      </c>
    </row>
    <row r="19" spans="1:11" s="757" customFormat="1" ht="12" customHeight="1">
      <c r="A19" s="524" t="s">
        <v>1774</v>
      </c>
      <c r="B19" s="764" t="s">
        <v>1722</v>
      </c>
      <c r="C19" s="757">
        <v>896.44100000000003</v>
      </c>
      <c r="D19" s="757">
        <v>742.20299999999997</v>
      </c>
      <c r="E19" s="757">
        <v>885.7</v>
      </c>
      <c r="F19" s="757">
        <v>795.85</v>
      </c>
      <c r="G19" s="757">
        <v>782.56399999999996</v>
      </c>
      <c r="H19" s="695">
        <v>5517.4070000000002</v>
      </c>
      <c r="I19" s="644">
        <v>1.5184030494896583</v>
      </c>
      <c r="J19" s="644">
        <v>-6.6434756183504113</v>
      </c>
      <c r="K19" s="524" t="s">
        <v>1775</v>
      </c>
    </row>
    <row r="20" spans="1:11" s="757" customFormat="1" ht="12" customHeight="1">
      <c r="A20" s="524" t="s">
        <v>1776</v>
      </c>
      <c r="B20" s="764" t="s">
        <v>1722</v>
      </c>
      <c r="C20" s="757">
        <v>910.303</v>
      </c>
      <c r="D20" s="757">
        <v>750.19299999999998</v>
      </c>
      <c r="E20" s="757">
        <v>916.25400000000002</v>
      </c>
      <c r="F20" s="757">
        <v>805.38400000000001</v>
      </c>
      <c r="G20" s="757">
        <v>790.19799999999998</v>
      </c>
      <c r="H20" s="695">
        <v>5627.8359999999993</v>
      </c>
      <c r="I20" s="644">
        <v>0.35498405327847921</v>
      </c>
      <c r="J20" s="644">
        <v>-5.103451718035064</v>
      </c>
      <c r="K20" s="524" t="s">
        <v>1777</v>
      </c>
    </row>
    <row r="21" spans="1:11" s="757" customFormat="1" ht="12" customHeight="1">
      <c r="A21" s="524" t="s">
        <v>1778</v>
      </c>
      <c r="B21" s="764" t="s">
        <v>1722</v>
      </c>
      <c r="C21" s="757">
        <v>268.22199999999998</v>
      </c>
      <c r="D21" s="757">
        <v>199.08699999999999</v>
      </c>
      <c r="E21" s="757">
        <v>254.64699999999999</v>
      </c>
      <c r="F21" s="757">
        <v>231.57900000000001</v>
      </c>
      <c r="G21" s="757">
        <v>255.755</v>
      </c>
      <c r="H21" s="695">
        <v>1743.06</v>
      </c>
      <c r="I21" s="644">
        <v>6.1088693725769359</v>
      </c>
      <c r="J21" s="644">
        <v>-3.7112697024653594</v>
      </c>
      <c r="K21" s="524" t="s">
        <v>1779</v>
      </c>
    </row>
    <row r="22" spans="1:11" s="757" customFormat="1" ht="12" customHeight="1">
      <c r="A22" s="524" t="s">
        <v>1780</v>
      </c>
      <c r="B22" s="764" t="s">
        <v>1722</v>
      </c>
      <c r="C22" s="757">
        <v>268.22899999999998</v>
      </c>
      <c r="D22" s="757">
        <v>238.58600000000001</v>
      </c>
      <c r="E22" s="757">
        <v>258.86500000000001</v>
      </c>
      <c r="F22" s="757">
        <v>233.10300000000001</v>
      </c>
      <c r="G22" s="757">
        <v>256.80599999999998</v>
      </c>
      <c r="H22" s="695">
        <v>1795.7370000000001</v>
      </c>
      <c r="I22" s="644">
        <v>3.9909279469633754</v>
      </c>
      <c r="J22" s="644">
        <v>-4.9306198944342396</v>
      </c>
      <c r="K22" s="524" t="s">
        <v>1781</v>
      </c>
    </row>
    <row r="23" spans="1:11" s="757" customFormat="1" ht="12" customHeight="1">
      <c r="A23" s="763" t="s">
        <v>1784</v>
      </c>
      <c r="B23" s="764"/>
      <c r="H23" s="695"/>
      <c r="I23" s="644"/>
      <c r="J23" s="644"/>
      <c r="K23" s="766" t="s">
        <v>1785</v>
      </c>
    </row>
    <row r="24" spans="1:11" s="757" customFormat="1" ht="12" customHeight="1">
      <c r="A24" s="524" t="s">
        <v>1767</v>
      </c>
      <c r="B24" s="764" t="s">
        <v>314</v>
      </c>
      <c r="C24" s="757">
        <v>3982</v>
      </c>
      <c r="D24" s="757">
        <v>3685</v>
      </c>
      <c r="E24" s="757">
        <v>3009</v>
      </c>
      <c r="F24" s="757">
        <v>2872</v>
      </c>
      <c r="G24" s="757">
        <v>2257</v>
      </c>
      <c r="H24" s="695">
        <v>19765</v>
      </c>
      <c r="I24" s="644">
        <v>5.6513664101883787</v>
      </c>
      <c r="J24" s="644">
        <v>1.0894026186579377</v>
      </c>
      <c r="K24" s="524" t="s">
        <v>1768</v>
      </c>
    </row>
    <row r="25" spans="1:11" s="757" customFormat="1" ht="12" customHeight="1">
      <c r="A25" s="524" t="s">
        <v>1769</v>
      </c>
      <c r="B25" s="767" t="s">
        <v>1770</v>
      </c>
      <c r="C25" s="757">
        <v>259.70400000000001</v>
      </c>
      <c r="D25" s="757">
        <v>230.08</v>
      </c>
      <c r="E25" s="757">
        <v>203.08199999999999</v>
      </c>
      <c r="F25" s="757">
        <v>190.94</v>
      </c>
      <c r="G25" s="757">
        <v>159.857</v>
      </c>
      <c r="H25" s="695">
        <v>1316.1289999999999</v>
      </c>
      <c r="I25" s="644">
        <v>1.7063055371709865</v>
      </c>
      <c r="J25" s="644">
        <v>2.2647558396310075</v>
      </c>
      <c r="K25" s="524" t="s">
        <v>1771</v>
      </c>
    </row>
    <row r="26" spans="1:11" s="757" customFormat="1" ht="12" customHeight="1">
      <c r="A26" s="524" t="s">
        <v>1772</v>
      </c>
      <c r="B26" s="767" t="s">
        <v>1770</v>
      </c>
      <c r="C26" s="757">
        <v>260.423</v>
      </c>
      <c r="D26" s="757">
        <v>229.88200000000001</v>
      </c>
      <c r="E26" s="757">
        <v>202.71100000000001</v>
      </c>
      <c r="F26" s="757">
        <v>191.017</v>
      </c>
      <c r="G26" s="757">
        <v>160.042</v>
      </c>
      <c r="H26" s="695">
        <v>1315.547</v>
      </c>
      <c r="I26" s="644">
        <v>1.5100429157782818</v>
      </c>
      <c r="J26" s="644">
        <v>2.2239817984872552</v>
      </c>
      <c r="K26" s="524" t="s">
        <v>1773</v>
      </c>
    </row>
    <row r="27" spans="1:11" s="757" customFormat="1" ht="12" customHeight="1">
      <c r="A27" s="524" t="s">
        <v>1774</v>
      </c>
      <c r="B27" s="764" t="s">
        <v>1722</v>
      </c>
      <c r="C27" s="757">
        <v>321.84199999999998</v>
      </c>
      <c r="D27" s="757">
        <v>268.15199999999999</v>
      </c>
      <c r="E27" s="757">
        <v>307.07499999999999</v>
      </c>
      <c r="F27" s="757">
        <v>266.09100000000001</v>
      </c>
      <c r="G27" s="757">
        <v>290.24</v>
      </c>
      <c r="H27" s="695">
        <v>1990.7280000000001</v>
      </c>
      <c r="I27" s="644">
        <v>-8.7011900202828265</v>
      </c>
      <c r="J27" s="644">
        <v>-3.1783813649093036</v>
      </c>
      <c r="K27" s="524" t="s">
        <v>1775</v>
      </c>
    </row>
    <row r="28" spans="1:11" s="757" customFormat="1" ht="12" customHeight="1">
      <c r="A28" s="524" t="s">
        <v>1776</v>
      </c>
      <c r="B28" s="764" t="s">
        <v>1722</v>
      </c>
      <c r="C28" s="757">
        <v>340.16300000000001</v>
      </c>
      <c r="D28" s="757">
        <v>308.21300000000002</v>
      </c>
      <c r="E28" s="757">
        <v>321.42099999999999</v>
      </c>
      <c r="F28" s="757">
        <v>282.25400000000002</v>
      </c>
      <c r="G28" s="757">
        <v>303.09699999999998</v>
      </c>
      <c r="H28" s="695">
        <v>2121.9299999999998</v>
      </c>
      <c r="I28" s="644">
        <v>-6.9614211670746533</v>
      </c>
      <c r="J28" s="644">
        <v>-6.8039326348521927</v>
      </c>
      <c r="K28" s="524" t="s">
        <v>1777</v>
      </c>
    </row>
    <row r="29" spans="1:11" s="757" customFormat="1" ht="12" customHeight="1">
      <c r="A29" s="524" t="s">
        <v>1778</v>
      </c>
      <c r="B29" s="764" t="s">
        <v>1722</v>
      </c>
      <c r="C29" s="757">
        <v>44.652999999999999</v>
      </c>
      <c r="D29" s="757">
        <v>26.867999999999999</v>
      </c>
      <c r="E29" s="757">
        <v>48.94</v>
      </c>
      <c r="F29" s="757">
        <v>45.35</v>
      </c>
      <c r="G29" s="757">
        <v>56.933</v>
      </c>
      <c r="H29" s="695">
        <v>339.721</v>
      </c>
      <c r="I29" s="644">
        <v>1.9288714390065715</v>
      </c>
      <c r="J29" s="644">
        <v>-4.2680778996074631</v>
      </c>
      <c r="K29" s="524" t="s">
        <v>1779</v>
      </c>
    </row>
    <row r="30" spans="1:11" s="757" customFormat="1" ht="12" customHeight="1" thickBot="1">
      <c r="A30" s="524" t="s">
        <v>1780</v>
      </c>
      <c r="B30" s="764" t="s">
        <v>1722</v>
      </c>
      <c r="C30" s="757">
        <v>44.149000000000001</v>
      </c>
      <c r="D30" s="757">
        <v>112.56</v>
      </c>
      <c r="E30" s="757">
        <v>49.457000000000001</v>
      </c>
      <c r="F30" s="757">
        <v>45.704000000000001</v>
      </c>
      <c r="G30" s="757">
        <v>57.542000000000002</v>
      </c>
      <c r="H30" s="695">
        <v>426.303</v>
      </c>
      <c r="I30" s="644">
        <v>-1.5454261629722088</v>
      </c>
      <c r="J30" s="644">
        <v>-10.938616393196019</v>
      </c>
      <c r="K30" s="524" t="s">
        <v>1781</v>
      </c>
    </row>
    <row r="31" spans="1:11" s="757" customFormat="1" ht="12" customHeight="1" thickBot="1">
      <c r="B31" s="1031" t="s">
        <v>561</v>
      </c>
      <c r="C31" s="1031" t="s">
        <v>373</v>
      </c>
      <c r="D31" s="1031"/>
      <c r="E31" s="1031"/>
      <c r="F31" s="1031"/>
      <c r="G31" s="1031"/>
      <c r="H31" s="977" t="s">
        <v>1696</v>
      </c>
      <c r="I31" s="1031" t="s">
        <v>1665</v>
      </c>
      <c r="J31" s="1031"/>
      <c r="K31" s="758"/>
    </row>
    <row r="32" spans="1:11" s="757" customFormat="1" ht="21" customHeight="1" thickBot="1">
      <c r="B32" s="1031"/>
      <c r="C32" s="11" t="s">
        <v>487</v>
      </c>
      <c r="D32" s="11" t="s">
        <v>488</v>
      </c>
      <c r="E32" s="11" t="s">
        <v>526</v>
      </c>
      <c r="F32" s="11" t="s">
        <v>708</v>
      </c>
      <c r="G32" s="11" t="s">
        <v>684</v>
      </c>
      <c r="H32" s="977"/>
      <c r="I32" s="768" t="s">
        <v>376</v>
      </c>
      <c r="J32" s="204" t="s">
        <v>710</v>
      </c>
      <c r="K32" s="758"/>
    </row>
    <row r="33" spans="1:20" s="556" customFormat="1" ht="12" customHeight="1">
      <c r="A33" s="42" t="s">
        <v>1786</v>
      </c>
      <c r="B33" s="42"/>
      <c r="C33" s="42"/>
      <c r="D33" s="42"/>
      <c r="E33" s="42"/>
      <c r="F33" s="42"/>
      <c r="G33" s="42"/>
      <c r="H33" s="42"/>
      <c r="I33" s="42"/>
    </row>
    <row r="34" spans="1:20" s="556" customFormat="1" ht="12" customHeight="1">
      <c r="A34" s="42" t="s">
        <v>1787</v>
      </c>
      <c r="B34" s="42"/>
      <c r="C34" s="42"/>
      <c r="D34" s="42"/>
      <c r="E34" s="42"/>
      <c r="F34" s="42"/>
      <c r="G34" s="42"/>
      <c r="H34" s="42"/>
      <c r="I34" s="42"/>
    </row>
    <row r="35" spans="1:20" s="264" customFormat="1" ht="12" customHeight="1">
      <c r="A35" s="557"/>
      <c r="B35" s="35"/>
      <c r="C35" s="7"/>
      <c r="D35" s="7"/>
      <c r="E35" s="7"/>
      <c r="F35" s="7"/>
      <c r="G35" s="7"/>
      <c r="H35" s="7"/>
      <c r="I35" s="20"/>
      <c r="J35" s="20"/>
      <c r="K35" s="557"/>
    </row>
    <row r="36" spans="1:20" s="559" customFormat="1" ht="12" customHeight="1">
      <c r="A36" s="57" t="s">
        <v>140</v>
      </c>
      <c r="B36" s="769"/>
      <c r="C36" s="770"/>
      <c r="D36" s="770"/>
      <c r="E36" s="770"/>
      <c r="F36" s="451"/>
      <c r="G36" s="771"/>
      <c r="H36" s="771"/>
      <c r="J36" s="772"/>
      <c r="K36" s="773"/>
      <c r="L36" s="558"/>
      <c r="M36" s="453"/>
      <c r="N36" s="558"/>
      <c r="O36" s="558"/>
      <c r="P36" s="558"/>
    </row>
    <row r="37" spans="1:20" s="559" customFormat="1" ht="12" customHeight="1">
      <c r="A37" s="451" t="s">
        <v>1788</v>
      </c>
      <c r="B37" s="774"/>
      <c r="C37" s="453"/>
      <c r="D37" s="453"/>
      <c r="E37" s="455"/>
      <c r="F37" s="456"/>
      <c r="G37" s="455"/>
      <c r="H37" s="455"/>
      <c r="K37" s="773"/>
      <c r="L37" s="558"/>
      <c r="M37" s="453"/>
      <c r="N37" s="558"/>
      <c r="O37" s="558"/>
      <c r="P37" s="558"/>
    </row>
    <row r="38" spans="1:20" s="559" customFormat="1" ht="12" customHeight="1">
      <c r="A38" s="451" t="s">
        <v>1789</v>
      </c>
      <c r="B38" s="774"/>
      <c r="C38" s="453"/>
      <c r="D38" s="453"/>
      <c r="E38" s="455"/>
      <c r="F38" s="456"/>
      <c r="G38" s="455"/>
      <c r="H38" s="455"/>
      <c r="K38" s="773"/>
      <c r="L38" s="558"/>
      <c r="M38" s="453"/>
      <c r="N38" s="558"/>
      <c r="O38" s="558"/>
      <c r="P38" s="558"/>
    </row>
    <row r="39" spans="1:20" s="559" customFormat="1" ht="12" customHeight="1">
      <c r="A39" s="451" t="s">
        <v>1790</v>
      </c>
      <c r="B39" s="774"/>
      <c r="C39" s="453"/>
      <c r="D39" s="453"/>
      <c r="E39" s="455"/>
      <c r="F39" s="456"/>
      <c r="G39" s="455"/>
      <c r="H39" s="455"/>
      <c r="K39" s="773"/>
      <c r="L39" s="558"/>
      <c r="M39" s="453"/>
      <c r="N39" s="558"/>
      <c r="O39" s="558"/>
      <c r="P39" s="558"/>
    </row>
    <row r="40" spans="1:20" s="559" customFormat="1" ht="12" customHeight="1">
      <c r="A40" s="451" t="s">
        <v>1791</v>
      </c>
      <c r="B40" s="774"/>
      <c r="C40" s="453"/>
      <c r="D40" s="453"/>
      <c r="E40" s="455"/>
      <c r="F40" s="456"/>
      <c r="G40" s="455"/>
      <c r="H40" s="455"/>
      <c r="K40" s="773"/>
      <c r="L40" s="558"/>
      <c r="M40" s="453"/>
      <c r="N40" s="558"/>
      <c r="O40" s="558"/>
      <c r="P40" s="558"/>
    </row>
    <row r="41" spans="1:20" s="559" customFormat="1" ht="12" customHeight="1">
      <c r="A41" s="451" t="s">
        <v>1792</v>
      </c>
      <c r="B41" s="774"/>
      <c r="C41" s="453"/>
      <c r="D41" s="453"/>
      <c r="E41" s="455"/>
      <c r="F41" s="456"/>
      <c r="G41" s="455"/>
      <c r="H41" s="455"/>
      <c r="K41" s="773"/>
      <c r="L41" s="558"/>
      <c r="M41" s="453"/>
      <c r="N41" s="558"/>
      <c r="O41" s="558"/>
      <c r="P41" s="558"/>
    </row>
    <row r="42" spans="1:20" s="559" customFormat="1" ht="12" customHeight="1">
      <c r="A42" s="451" t="s">
        <v>1793</v>
      </c>
      <c r="B42" s="774"/>
      <c r="C42" s="453"/>
      <c r="D42" s="453"/>
      <c r="E42" s="455"/>
      <c r="F42" s="456"/>
      <c r="G42" s="455"/>
      <c r="H42" s="455"/>
      <c r="K42" s="773"/>
      <c r="L42" s="558"/>
      <c r="M42" s="453"/>
      <c r="N42" s="558"/>
      <c r="O42" s="558"/>
      <c r="P42" s="558"/>
    </row>
    <row r="43" spans="1:20" s="559" customFormat="1" ht="12" customHeight="1">
      <c r="A43" s="451" t="s">
        <v>1794</v>
      </c>
      <c r="B43" s="774"/>
      <c r="C43" s="453"/>
      <c r="D43" s="453"/>
      <c r="E43" s="455"/>
      <c r="F43" s="456"/>
      <c r="G43" s="455"/>
      <c r="H43" s="455"/>
      <c r="K43" s="773"/>
      <c r="L43" s="558"/>
      <c r="M43" s="453"/>
      <c r="N43" s="558"/>
      <c r="O43" s="558"/>
      <c r="P43" s="558"/>
    </row>
    <row r="44" spans="1:20" s="757" customFormat="1">
      <c r="B44" s="764"/>
      <c r="C44" s="764"/>
      <c r="D44" s="764"/>
      <c r="E44" s="764"/>
      <c r="F44" s="764"/>
      <c r="G44" s="764"/>
      <c r="H44" s="764"/>
      <c r="I44" s="764"/>
      <c r="J44" s="764"/>
      <c r="K44" s="758"/>
      <c r="L44" s="764"/>
      <c r="M44" s="764"/>
      <c r="N44" s="764"/>
      <c r="O44" s="764"/>
      <c r="P44" s="764"/>
      <c r="Q44" s="764"/>
      <c r="R44" s="764"/>
      <c r="S44" s="764"/>
      <c r="T44" s="764"/>
    </row>
    <row r="45" spans="1:20" s="757" customFormat="1">
      <c r="B45" s="764"/>
      <c r="C45" s="764"/>
      <c r="D45" s="764"/>
      <c r="E45" s="764"/>
      <c r="F45" s="764"/>
      <c r="G45" s="764"/>
      <c r="H45" s="764"/>
      <c r="I45" s="764"/>
      <c r="J45" s="764"/>
      <c r="K45" s="758"/>
      <c r="L45" s="764"/>
      <c r="M45" s="764"/>
      <c r="N45" s="764"/>
      <c r="O45" s="764"/>
      <c r="P45" s="764"/>
      <c r="Q45" s="764"/>
      <c r="R45" s="764"/>
      <c r="S45" s="764"/>
      <c r="T45" s="764"/>
    </row>
    <row r="46" spans="1:20" s="757" customFormat="1">
      <c r="B46" s="764"/>
      <c r="C46" s="764"/>
      <c r="D46" s="764"/>
      <c r="E46" s="764"/>
      <c r="F46" s="764"/>
      <c r="G46" s="764"/>
      <c r="H46" s="764"/>
      <c r="I46" s="764"/>
      <c r="J46" s="764"/>
      <c r="K46" s="758"/>
      <c r="L46" s="764"/>
      <c r="M46" s="764"/>
      <c r="N46" s="764"/>
      <c r="O46" s="764"/>
      <c r="P46" s="764"/>
      <c r="Q46" s="764"/>
      <c r="R46" s="764"/>
      <c r="S46" s="764"/>
      <c r="T46" s="764"/>
    </row>
    <row r="47" spans="1:20" s="757" customFormat="1">
      <c r="B47" s="764"/>
      <c r="C47" s="764"/>
      <c r="D47" s="764"/>
      <c r="E47" s="764"/>
      <c r="F47" s="764"/>
      <c r="G47" s="764"/>
      <c r="H47" s="764"/>
      <c r="I47" s="764"/>
      <c r="J47" s="764"/>
      <c r="K47" s="758"/>
      <c r="L47" s="764"/>
      <c r="M47" s="764"/>
      <c r="N47" s="764"/>
      <c r="O47" s="764"/>
      <c r="P47" s="764"/>
      <c r="Q47" s="764"/>
      <c r="R47" s="764"/>
      <c r="S47" s="764"/>
      <c r="T47" s="764"/>
    </row>
    <row r="48" spans="1:20" s="757" customFormat="1">
      <c r="B48" s="764"/>
      <c r="C48" s="764"/>
      <c r="D48" s="764"/>
      <c r="E48" s="764"/>
      <c r="F48" s="764"/>
      <c r="G48" s="764"/>
      <c r="H48" s="764"/>
      <c r="I48" s="764"/>
      <c r="J48" s="764"/>
      <c r="K48" s="758"/>
      <c r="L48" s="764"/>
      <c r="M48" s="764"/>
      <c r="N48" s="764"/>
      <c r="O48" s="764"/>
      <c r="P48" s="764"/>
      <c r="Q48" s="764"/>
      <c r="R48" s="764"/>
      <c r="S48" s="764"/>
      <c r="T48" s="764"/>
    </row>
    <row r="49" spans="2:20" s="757" customFormat="1">
      <c r="B49" s="764"/>
      <c r="C49" s="764"/>
      <c r="D49" s="764"/>
      <c r="E49" s="764"/>
      <c r="F49" s="764"/>
      <c r="G49" s="764"/>
      <c r="H49" s="764"/>
      <c r="I49" s="764"/>
      <c r="J49" s="764"/>
      <c r="K49" s="758"/>
      <c r="L49" s="764"/>
      <c r="M49" s="764"/>
      <c r="N49" s="764"/>
      <c r="O49" s="764"/>
      <c r="P49" s="764"/>
      <c r="Q49" s="764"/>
      <c r="R49" s="764"/>
      <c r="S49" s="764"/>
      <c r="T49" s="764"/>
    </row>
    <row r="50" spans="2:20" s="757" customFormat="1">
      <c r="B50" s="764"/>
      <c r="C50" s="764"/>
      <c r="D50" s="764"/>
      <c r="E50" s="764"/>
      <c r="F50" s="764"/>
      <c r="G50" s="764"/>
      <c r="H50" s="764"/>
      <c r="I50" s="764"/>
      <c r="J50" s="764"/>
      <c r="K50" s="758"/>
      <c r="L50" s="764"/>
      <c r="M50" s="764"/>
      <c r="N50" s="764"/>
      <c r="O50" s="764"/>
      <c r="P50" s="764"/>
      <c r="Q50" s="764"/>
      <c r="R50" s="764"/>
      <c r="S50" s="764"/>
      <c r="T50" s="764"/>
    </row>
  </sheetData>
  <mergeCells count="10">
    <mergeCell ref="B31:B32"/>
    <mergeCell ref="C31:G31"/>
    <mergeCell ref="H31:H32"/>
    <mergeCell ref="I31:J31"/>
    <mergeCell ref="A1:K1"/>
    <mergeCell ref="A2:K2"/>
    <mergeCell ref="B4:B5"/>
    <mergeCell ref="C4:G4"/>
    <mergeCell ref="H4:H5"/>
    <mergeCell ref="I4:J4"/>
  </mergeCells>
  <hyperlinks>
    <hyperlink ref="A38" r:id="rId1" xr:uid="{3198A25B-E017-4E4E-9EFA-7DE055ED639B}"/>
    <hyperlink ref="A9" r:id="rId2" xr:uid="{2DB13632-6C5C-4447-89B8-3AD793A49BA6}"/>
    <hyperlink ref="A17" r:id="rId3" xr:uid="{7717387B-9376-4FAD-99E9-EED45A130581}"/>
    <hyperlink ref="A25" r:id="rId4" xr:uid="{E3856E43-32FE-400C-8777-25292724B78E}"/>
    <hyperlink ref="K9" r:id="rId5" xr:uid="{B33E7D7F-E386-4BF3-A49D-C4F123335596}"/>
    <hyperlink ref="K25" r:id="rId6" xr:uid="{BBF092E1-A636-4633-A6AE-9DAF1DBB4BA4}"/>
    <hyperlink ref="A39" r:id="rId7" xr:uid="{6A149230-5832-479A-8864-77CCAD001A69}"/>
    <hyperlink ref="A10" r:id="rId8" xr:uid="{315E45AE-59F5-4D65-9B36-06A1FD814D5D}"/>
    <hyperlink ref="A18" r:id="rId9" xr:uid="{DAC4B3E5-ED36-47FE-A814-B29750831821}"/>
    <hyperlink ref="A26" r:id="rId10" xr:uid="{E345FEAE-EC4B-4528-B17E-DD933353CB41}"/>
    <hyperlink ref="K10" r:id="rId11" display="_x0009_Disembarked passengers" xr:uid="{1FC9A570-C8EA-444C-9D9C-0CE01193E8C4}"/>
    <hyperlink ref="K18" r:id="rId12" display="_x0009_Disembarked passengers" xr:uid="{D8DC4AF2-505C-426F-805B-9646DFA3F6B3}"/>
    <hyperlink ref="K26" r:id="rId13" display="_x0009_Disembarked passengers" xr:uid="{C990014C-CBA8-4D89-A321-28F2D368C9D5}"/>
    <hyperlink ref="A11" r:id="rId14" xr:uid="{EF6FD5DA-AF16-4262-A60C-01D01E566B9B}"/>
    <hyperlink ref="A19" r:id="rId15" xr:uid="{98D848D5-3AC7-48FA-A87E-2BFCF7892129}"/>
    <hyperlink ref="A27" r:id="rId16" xr:uid="{CB4CDD5B-6387-46DA-8457-D4FE0E4206DF}"/>
    <hyperlink ref="A41" r:id="rId17" xr:uid="{5A4BBD30-D945-4A6E-8A8F-62D14F483A4C}"/>
    <hyperlink ref="K11" r:id="rId18" xr:uid="{15FA315F-CA9E-48E0-ABD1-2BAB52FEA7F4}"/>
    <hyperlink ref="K19" r:id="rId19" xr:uid="{35D8A97C-CEFF-4A7C-B10D-BFD8C74E46E9}"/>
    <hyperlink ref="K27" r:id="rId20" xr:uid="{1E60A29A-EA14-4CCB-A07D-4EB7396A9372}"/>
    <hyperlink ref="A12" r:id="rId21" xr:uid="{966DBFB9-6AD6-4C94-BBFD-569FD5E0FFB8}"/>
    <hyperlink ref="A28" r:id="rId22" xr:uid="{7CE340F9-AD0F-4058-9C35-7EC02477ACC1}"/>
    <hyperlink ref="A42" r:id="rId23" xr:uid="{0A0D6987-4F8F-4990-A600-E5241DBEC031}"/>
    <hyperlink ref="K12" r:id="rId24" xr:uid="{BD5C8C08-1DC8-4BAA-ABE8-711A0589F83C}"/>
    <hyperlink ref="K20" r:id="rId25" xr:uid="{B3B0687A-CB80-472D-BB89-9FAFFE6F0945}"/>
    <hyperlink ref="K28" r:id="rId26" xr:uid="{C8E41BA1-8775-4496-8A41-4C221B9ABC84}"/>
    <hyperlink ref="A13" r:id="rId27" xr:uid="{A23096B4-0275-46D1-A145-450A8790F635}"/>
    <hyperlink ref="A20" r:id="rId28" xr:uid="{440AEC04-396C-4DC5-8216-E4A90B833EF3}"/>
    <hyperlink ref="A21" r:id="rId29" xr:uid="{F24812D8-CA74-4576-A236-045F81608071}"/>
    <hyperlink ref="A29" r:id="rId30" xr:uid="{4E7D1176-1BB2-4ED7-9FF2-82C9439F1B36}"/>
    <hyperlink ref="K13" r:id="rId31" display="Correio Carregado" xr:uid="{A7AC6352-CF90-42FA-8293-1D07D1E5E287}"/>
    <hyperlink ref="K21" r:id="rId32" display="Correio Carregado" xr:uid="{5BBBDFCE-489E-46BB-80FA-F3A46A6762C2}"/>
    <hyperlink ref="K29" r:id="rId33" display="Correio Carregado" xr:uid="{74788F33-8768-4121-80B0-D630B1C7F130}"/>
    <hyperlink ref="A14" r:id="rId34" xr:uid="{21C4455B-6680-48E5-B8D0-EAC1BF7EF0DC}"/>
    <hyperlink ref="A22" r:id="rId35" xr:uid="{324A7169-30A4-4DA0-98A6-A2FEE2C87149}"/>
    <hyperlink ref="A30" r:id="rId36" xr:uid="{5CA732BF-9438-4355-8A42-CC5C7DCA60B2}"/>
    <hyperlink ref="A43" r:id="rId37" xr:uid="{FCC406DB-BF7E-41E8-A495-3B2EA401099C}"/>
    <hyperlink ref="K14" r:id="rId38" xr:uid="{923EFE9D-1BA0-4017-962D-76199511F04E}"/>
    <hyperlink ref="K22" r:id="rId39" xr:uid="{672DD9C1-4230-4C13-B3C9-EF8E413BCD41}"/>
    <hyperlink ref="K30" r:id="rId40" xr:uid="{EE817A47-BA86-42BF-9CC7-FBCFFA836EC4}"/>
    <hyperlink ref="A40" r:id="rId41" xr:uid="{7090050C-6527-4619-91F8-AC181DF60A95}"/>
    <hyperlink ref="A37" r:id="rId42" xr:uid="{34552FEE-4A1E-44DF-B889-D75FC7AF51EB}"/>
    <hyperlink ref="A8" r:id="rId43" xr:uid="{CBB1309C-153A-4903-8B15-A8E641DC78FE}"/>
    <hyperlink ref="A16" r:id="rId44" xr:uid="{4833DB01-6AB6-4B40-99A0-18FD981D2368}"/>
    <hyperlink ref="A24" r:id="rId45" xr:uid="{25BAA9DD-4ABF-4FEF-88F3-4D24F9671265}"/>
    <hyperlink ref="K8" r:id="rId46" xr:uid="{1C438373-C129-43B1-A9A8-D32F3CB4CD85}"/>
    <hyperlink ref="K16" r:id="rId47" xr:uid="{F3680F5F-8704-4F21-A084-FC48703932F0}"/>
    <hyperlink ref="K24" r:id="rId48" xr:uid="{486AB168-3319-4BA5-BB77-2D336D166E8D}"/>
    <hyperlink ref="K17" r:id="rId49" xr:uid="{6BFC43B2-88C8-4296-BEDF-D6F24C52628B}"/>
  </hyperlinks>
  <pageMargins left="0.7" right="0.7" top="0.75" bottom="0.75" header="0.3" footer="0.3"/>
  <ignoredErrors>
    <ignoredError sqref="B9:B26"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80842-617A-45F4-A27D-E0576F3CA6F6}">
  <dimension ref="A1:J407"/>
  <sheetViews>
    <sheetView showGridLines="0" workbookViewId="0">
      <selection sqref="A1:J1"/>
    </sheetView>
  </sheetViews>
  <sheetFormatPr defaultColWidth="9.140625" defaultRowHeight="11.25"/>
  <cols>
    <col min="1" max="1" width="16.140625" style="519" customWidth="1"/>
    <col min="2" max="8" width="8.5703125" style="519" customWidth="1"/>
    <col min="9" max="9" width="10.140625" style="519" customWidth="1"/>
    <col min="10" max="10" width="13.85546875" style="519" customWidth="1"/>
    <col min="11" max="16384" width="9.140625" style="519"/>
  </cols>
  <sheetData>
    <row r="1" spans="1:10" ht="12" customHeight="1">
      <c r="A1" s="942" t="s">
        <v>1795</v>
      </c>
      <c r="B1" s="942"/>
      <c r="C1" s="942"/>
      <c r="D1" s="942"/>
      <c r="E1" s="942"/>
      <c r="F1" s="942"/>
      <c r="G1" s="942"/>
      <c r="H1" s="942"/>
      <c r="I1" s="942"/>
      <c r="J1" s="942"/>
    </row>
    <row r="2" spans="1:10" s="547" customFormat="1" ht="12" customHeight="1">
      <c r="A2" s="1008" t="s">
        <v>1796</v>
      </c>
      <c r="B2" s="1008"/>
      <c r="C2" s="1008"/>
      <c r="D2" s="1008"/>
      <c r="E2" s="1008"/>
      <c r="F2" s="1008"/>
      <c r="G2" s="1008"/>
      <c r="H2" s="1008"/>
      <c r="I2" s="1008"/>
      <c r="J2" s="1008"/>
    </row>
    <row r="3" spans="1:10" s="547" customFormat="1" ht="12" customHeight="1">
      <c r="A3" s="775"/>
      <c r="B3" s="776" t="s">
        <v>614</v>
      </c>
      <c r="C3" s="776"/>
      <c r="D3" s="776"/>
      <c r="E3" s="776"/>
      <c r="F3" s="776"/>
      <c r="G3" s="776"/>
      <c r="H3" s="776"/>
      <c r="I3" s="776"/>
      <c r="J3" s="776"/>
    </row>
    <row r="4" spans="1:10" s="711" customFormat="1" ht="12" customHeight="1" thickBot="1">
      <c r="H4" s="1034" t="s">
        <v>1643</v>
      </c>
      <c r="I4" s="1034"/>
    </row>
    <row r="5" spans="1:10" s="711" customFormat="1" ht="12" customHeight="1" thickBot="1">
      <c r="B5" s="1021" t="s">
        <v>1797</v>
      </c>
      <c r="C5" s="1021"/>
      <c r="D5" s="1021"/>
      <c r="E5" s="1021"/>
      <c r="F5" s="1021"/>
      <c r="G5" s="1021"/>
      <c r="H5" s="1021"/>
      <c r="I5" s="1021"/>
    </row>
    <row r="6" spans="1:10" s="711" customFormat="1" ht="21" customHeight="1" thickBot="1">
      <c r="B6" s="777" t="s">
        <v>1646</v>
      </c>
      <c r="C6" s="777" t="s">
        <v>1798</v>
      </c>
      <c r="D6" s="777" t="s">
        <v>1648</v>
      </c>
      <c r="E6" s="777" t="s">
        <v>1799</v>
      </c>
      <c r="F6" s="777" t="s">
        <v>1669</v>
      </c>
      <c r="G6" s="777" t="s">
        <v>1800</v>
      </c>
      <c r="H6" s="777" t="s">
        <v>1801</v>
      </c>
      <c r="I6" s="777" t="s">
        <v>1802</v>
      </c>
    </row>
    <row r="7" spans="1:10" s="711" customFormat="1" ht="12" customHeight="1">
      <c r="A7" s="707" t="s">
        <v>686</v>
      </c>
      <c r="B7" s="778">
        <v>101.11145497807236</v>
      </c>
      <c r="C7" s="778">
        <v>89.511624524811069</v>
      </c>
      <c r="D7" s="779">
        <v>83.396535546263806</v>
      </c>
      <c r="E7" s="779">
        <v>69.397672962587706</v>
      </c>
      <c r="F7" s="780">
        <v>48.822355995094476</v>
      </c>
      <c r="G7" s="778">
        <v>39.636259233649852</v>
      </c>
      <c r="H7" s="778">
        <v>33.326708644890466</v>
      </c>
      <c r="I7" s="778">
        <v>38.47301033872354</v>
      </c>
      <c r="J7" s="707" t="s">
        <v>686</v>
      </c>
    </row>
    <row r="8" spans="1:10" s="711" customFormat="1" ht="12" customHeight="1">
      <c r="A8" s="707" t="s">
        <v>1651</v>
      </c>
      <c r="B8" s="778">
        <v>98.041045068359082</v>
      </c>
      <c r="C8" s="778">
        <v>87.392751228070182</v>
      </c>
      <c r="D8" s="779">
        <v>81.287006975096674</v>
      </c>
      <c r="E8" s="779">
        <v>66.85634376155933</v>
      </c>
      <c r="F8" s="780">
        <v>46.125060928762387</v>
      </c>
      <c r="G8" s="778">
        <v>36.909018255642046</v>
      </c>
      <c r="H8" s="778">
        <v>30.723364358994552</v>
      </c>
      <c r="I8" s="778">
        <v>35.940263226251638</v>
      </c>
      <c r="J8" s="707" t="s">
        <v>546</v>
      </c>
    </row>
    <row r="9" spans="1:10" s="711" customFormat="1" ht="12" customHeight="1">
      <c r="A9" s="711" t="s">
        <v>1652</v>
      </c>
      <c r="B9" s="781">
        <v>72.0385570406076</v>
      </c>
      <c r="C9" s="781">
        <v>72.062998210321751</v>
      </c>
      <c r="D9" s="782">
        <v>76.268123245813101</v>
      </c>
      <c r="E9" s="782">
        <v>60.287384212406238</v>
      </c>
      <c r="F9" s="783">
        <v>40.699612871231693</v>
      </c>
      <c r="G9" s="781">
        <v>31.269788874970871</v>
      </c>
      <c r="H9" s="781">
        <v>25.935187649052342</v>
      </c>
      <c r="I9" s="781">
        <v>32.694350886701571</v>
      </c>
      <c r="J9" s="711" t="s">
        <v>1652</v>
      </c>
    </row>
    <row r="10" spans="1:10" s="711" customFormat="1" ht="12" customHeight="1">
      <c r="A10" s="711" t="s">
        <v>1653</v>
      </c>
      <c r="B10" s="781">
        <v>43.758602805759097</v>
      </c>
      <c r="C10" s="781">
        <v>36.669610423368098</v>
      </c>
      <c r="D10" s="782">
        <v>36.30274068642067</v>
      </c>
      <c r="E10" s="782">
        <v>35.010160269093788</v>
      </c>
      <c r="F10" s="783">
        <v>26.90222578664924</v>
      </c>
      <c r="G10" s="781">
        <v>25.154354920533962</v>
      </c>
      <c r="H10" s="781">
        <v>22.100123344697035</v>
      </c>
      <c r="I10" s="781">
        <v>26.344715159269288</v>
      </c>
      <c r="J10" s="711" t="s">
        <v>1653</v>
      </c>
    </row>
    <row r="11" spans="1:10" s="711" customFormat="1" ht="12" customHeight="1">
      <c r="A11" s="714" t="s">
        <v>1654</v>
      </c>
      <c r="B11" s="781">
        <v>46.872263081847635</v>
      </c>
      <c r="C11" s="781">
        <v>38.848795378289061</v>
      </c>
      <c r="D11" s="782">
        <v>39.768613060387516</v>
      </c>
      <c r="E11" s="782">
        <v>32.597567118450435</v>
      </c>
      <c r="F11" s="783">
        <v>24.584443470294705</v>
      </c>
      <c r="G11" s="781">
        <v>19.77185128046899</v>
      </c>
      <c r="H11" s="781">
        <v>16.196549930504037</v>
      </c>
      <c r="I11" s="781">
        <v>19.839171248234969</v>
      </c>
      <c r="J11" s="711" t="s">
        <v>1654</v>
      </c>
    </row>
    <row r="12" spans="1:10" s="711" customFormat="1" ht="12" customHeight="1">
      <c r="A12" s="714" t="s">
        <v>1655</v>
      </c>
      <c r="B12" s="781">
        <v>121.60548984925586</v>
      </c>
      <c r="C12" s="781">
        <v>131.04309571188887</v>
      </c>
      <c r="D12" s="782">
        <v>142.7914191212561</v>
      </c>
      <c r="E12" s="782">
        <v>114.43715355448734</v>
      </c>
      <c r="F12" s="783">
        <v>85.79794029310321</v>
      </c>
      <c r="G12" s="781">
        <v>64.600161719218235</v>
      </c>
      <c r="H12" s="781">
        <v>54.810588882258649</v>
      </c>
      <c r="I12" s="781">
        <v>62.662309508395005</v>
      </c>
      <c r="J12" s="711" t="s">
        <v>1655</v>
      </c>
    </row>
    <row r="13" spans="1:10" s="711" customFormat="1" ht="12" customHeight="1">
      <c r="A13" s="714" t="s">
        <v>1656</v>
      </c>
      <c r="B13" s="781">
        <v>85.934765512756528</v>
      </c>
      <c r="C13" s="781">
        <v>70.990010315004369</v>
      </c>
      <c r="D13" s="782">
        <v>61.718825344403875</v>
      </c>
      <c r="E13" s="782">
        <v>50.396635348911907</v>
      </c>
      <c r="F13" s="783">
        <v>37.703179791504688</v>
      </c>
      <c r="G13" s="781">
        <v>32.441934840907443</v>
      </c>
      <c r="H13" s="781">
        <v>25.552410099464421</v>
      </c>
      <c r="I13" s="781">
        <v>27.996960361132164</v>
      </c>
      <c r="J13" s="711" t="s">
        <v>1656</v>
      </c>
    </row>
    <row r="14" spans="1:10" s="711" customFormat="1" ht="12" customHeight="1">
      <c r="A14" s="711" t="s">
        <v>1657</v>
      </c>
      <c r="B14" s="781">
        <v>78.756633619196322</v>
      </c>
      <c r="C14" s="781">
        <v>63.445573077715935</v>
      </c>
      <c r="D14" s="782">
        <v>50.693155682449046</v>
      </c>
      <c r="E14" s="782">
        <v>46.384980817892419</v>
      </c>
      <c r="F14" s="783">
        <v>29.009880514049524</v>
      </c>
      <c r="G14" s="781">
        <v>22.777081178057436</v>
      </c>
      <c r="H14" s="781">
        <v>19.039011793169802</v>
      </c>
      <c r="I14" s="781">
        <v>23.252701037530056</v>
      </c>
      <c r="J14" s="711" t="s">
        <v>1657</v>
      </c>
    </row>
    <row r="15" spans="1:10" s="711" customFormat="1" ht="12" customHeight="1">
      <c r="A15" s="711" t="s">
        <v>1658</v>
      </c>
      <c r="B15" s="781">
        <v>139.37184087295725</v>
      </c>
      <c r="C15" s="781">
        <v>103.64281026027913</v>
      </c>
      <c r="D15" s="782">
        <v>71.912384960894556</v>
      </c>
      <c r="E15" s="782">
        <v>60.369449386709796</v>
      </c>
      <c r="F15" s="783">
        <v>33.35822814399252</v>
      </c>
      <c r="G15" s="781">
        <v>27.874131513408855</v>
      </c>
      <c r="H15" s="781">
        <v>20.557757541763014</v>
      </c>
      <c r="I15" s="781">
        <v>23.3715986067503</v>
      </c>
      <c r="J15" s="711" t="s">
        <v>1658</v>
      </c>
    </row>
    <row r="16" spans="1:10" s="711" customFormat="1" ht="12" customHeight="1">
      <c r="A16" s="707" t="s">
        <v>1659</v>
      </c>
      <c r="B16" s="778">
        <v>118.42353696207174</v>
      </c>
      <c r="C16" s="778">
        <v>96.712231122978793</v>
      </c>
      <c r="D16" s="779">
        <v>76.21271780945915</v>
      </c>
      <c r="E16" s="779">
        <v>56.469155754787465</v>
      </c>
      <c r="F16" s="780">
        <v>31.320227052471271</v>
      </c>
      <c r="G16" s="778">
        <v>23.419504071058476</v>
      </c>
      <c r="H16" s="778">
        <v>17.733669660691962</v>
      </c>
      <c r="I16" s="778">
        <v>17.908837053610753</v>
      </c>
      <c r="J16" s="707" t="s">
        <v>1659</v>
      </c>
    </row>
    <row r="17" spans="1:10" s="711" customFormat="1" ht="12" customHeight="1" thickBot="1">
      <c r="A17" s="707" t="s">
        <v>1661</v>
      </c>
      <c r="B17" s="778">
        <v>124.92192613370734</v>
      </c>
      <c r="C17" s="778">
        <v>107.9803505703145</v>
      </c>
      <c r="D17" s="779">
        <v>108.36627279832786</v>
      </c>
      <c r="E17" s="779">
        <v>101.6252066270242</v>
      </c>
      <c r="F17" s="780">
        <v>83.485368472821108</v>
      </c>
      <c r="G17" s="778">
        <v>72.117645001193424</v>
      </c>
      <c r="H17" s="778">
        <v>63.160694207781773</v>
      </c>
      <c r="I17" s="778">
        <v>70.308462714182284</v>
      </c>
      <c r="J17" s="707" t="s">
        <v>1661</v>
      </c>
    </row>
    <row r="18" spans="1:10" s="711" customFormat="1" ht="12" customHeight="1" thickBot="1">
      <c r="B18" s="1021" t="s">
        <v>1663</v>
      </c>
      <c r="C18" s="1021"/>
      <c r="D18" s="1021"/>
      <c r="E18" s="1021"/>
      <c r="F18" s="1021"/>
      <c r="G18" s="1021"/>
      <c r="H18" s="1021"/>
      <c r="I18" s="1021"/>
    </row>
    <row r="19" spans="1:10" s="711" customFormat="1" ht="21" customHeight="1" thickBot="1">
      <c r="B19" s="777" t="s">
        <v>1646</v>
      </c>
      <c r="C19" s="777" t="s">
        <v>1798</v>
      </c>
      <c r="D19" s="777" t="s">
        <v>1803</v>
      </c>
      <c r="E19" s="777" t="s">
        <v>1804</v>
      </c>
      <c r="F19" s="777" t="s">
        <v>1669</v>
      </c>
      <c r="G19" s="777" t="s">
        <v>1805</v>
      </c>
      <c r="H19" s="777" t="s">
        <v>1806</v>
      </c>
      <c r="I19" s="777" t="s">
        <v>1807</v>
      </c>
    </row>
    <row r="20" spans="1:10" s="711" customFormat="1" ht="7.15" customHeight="1">
      <c r="B20" s="784"/>
      <c r="C20" s="784"/>
      <c r="D20" s="784"/>
      <c r="E20" s="784"/>
      <c r="F20" s="784"/>
      <c r="G20" s="784"/>
      <c r="H20" s="784"/>
      <c r="I20" s="784"/>
    </row>
    <row r="21" spans="1:10" s="556" customFormat="1" ht="12" customHeight="1">
      <c r="A21" s="42" t="s">
        <v>1670</v>
      </c>
      <c r="B21" s="42"/>
      <c r="C21" s="42"/>
      <c r="D21" s="42"/>
      <c r="E21" s="42"/>
      <c r="F21" s="42"/>
      <c r="G21" s="42"/>
      <c r="H21" s="42"/>
      <c r="I21" s="42"/>
    </row>
    <row r="22" spans="1:10" s="556" customFormat="1" ht="12" customHeight="1">
      <c r="A22" s="42" t="s">
        <v>1671</v>
      </c>
      <c r="B22" s="42"/>
      <c r="C22" s="42"/>
      <c r="D22" s="42"/>
      <c r="E22" s="42"/>
      <c r="F22" s="42"/>
      <c r="G22" s="42"/>
      <c r="H22" s="42"/>
      <c r="I22" s="42"/>
    </row>
    <row r="23" spans="1:10" s="264" customFormat="1" ht="7.5" customHeight="1">
      <c r="A23" s="557"/>
      <c r="B23" s="35"/>
      <c r="C23" s="7"/>
      <c r="D23" s="7"/>
      <c r="E23" s="7"/>
      <c r="F23" s="7"/>
      <c r="G23" s="7"/>
      <c r="H23" s="7"/>
      <c r="I23" s="20"/>
      <c r="J23" s="20"/>
    </row>
    <row r="24" spans="1:10" s="786" customFormat="1" ht="12" customHeight="1">
      <c r="A24" s="785"/>
      <c r="B24" s="785"/>
      <c r="C24" s="785"/>
      <c r="D24" s="785"/>
      <c r="E24" s="785"/>
      <c r="F24" s="785"/>
      <c r="G24" s="785"/>
      <c r="H24" s="785"/>
      <c r="I24" s="785"/>
    </row>
    <row r="25" spans="1:10" s="711" customFormat="1">
      <c r="A25" s="787" t="s">
        <v>614</v>
      </c>
    </row>
    <row r="26" spans="1:10" s="711" customFormat="1"/>
    <row r="27" spans="1:10" s="711" customFormat="1"/>
    <row r="28" spans="1:10" s="711" customFormat="1"/>
    <row r="29" spans="1:10" s="711" customFormat="1"/>
    <row r="30" spans="1:10" s="711" customFormat="1"/>
    <row r="31" spans="1:10" s="711" customFormat="1"/>
    <row r="32" spans="1:10" s="711" customFormat="1"/>
    <row r="33" s="711" customFormat="1"/>
    <row r="34" s="711" customFormat="1"/>
    <row r="35" s="711" customFormat="1"/>
    <row r="36" s="711" customFormat="1"/>
    <row r="37" s="711" customFormat="1"/>
    <row r="38" s="711" customFormat="1"/>
    <row r="39" s="711" customFormat="1"/>
    <row r="40" s="711" customFormat="1"/>
    <row r="41" s="711" customFormat="1"/>
    <row r="42" s="711" customFormat="1"/>
    <row r="43" s="711" customFormat="1"/>
    <row r="44" s="711" customFormat="1"/>
    <row r="45" s="711" customFormat="1"/>
    <row r="46" s="711" customFormat="1"/>
    <row r="47" s="711" customFormat="1"/>
    <row r="48" s="711" customFormat="1"/>
    <row r="49" s="711" customFormat="1"/>
    <row r="50" s="711" customFormat="1"/>
    <row r="51" s="711" customFormat="1"/>
    <row r="52" s="711" customFormat="1"/>
    <row r="53" s="711" customFormat="1"/>
    <row r="54" s="711" customFormat="1"/>
    <row r="55" s="711" customFormat="1"/>
    <row r="56" s="711" customFormat="1"/>
    <row r="57" s="711" customFormat="1"/>
    <row r="58" s="711" customFormat="1"/>
    <row r="59" s="711" customFormat="1"/>
    <row r="60" s="711" customFormat="1"/>
    <row r="61" s="711" customFormat="1"/>
    <row r="62" s="711" customFormat="1"/>
    <row r="63" s="711" customFormat="1"/>
    <row r="64" s="711" customFormat="1"/>
    <row r="65" s="711" customFormat="1"/>
    <row r="66" s="711" customFormat="1"/>
    <row r="67" s="711" customFormat="1"/>
    <row r="68" s="711" customFormat="1"/>
    <row r="69" s="711" customFormat="1"/>
    <row r="70" s="711" customFormat="1"/>
    <row r="71" s="711" customFormat="1"/>
    <row r="72" s="711" customFormat="1"/>
    <row r="73" s="711" customFormat="1"/>
    <row r="74" s="711" customFormat="1"/>
    <row r="75" s="711" customFormat="1"/>
    <row r="76" s="711" customFormat="1"/>
    <row r="77" s="711" customFormat="1"/>
    <row r="78" s="711" customFormat="1"/>
    <row r="79" s="711" customFormat="1"/>
    <row r="80" s="711" customFormat="1"/>
    <row r="81" s="711" customFormat="1"/>
    <row r="82" s="711" customFormat="1"/>
    <row r="83" s="711" customFormat="1"/>
    <row r="84" s="711" customFormat="1"/>
    <row r="85" s="711" customFormat="1"/>
    <row r="86" s="711" customFormat="1"/>
    <row r="87" s="711" customFormat="1"/>
    <row r="88" s="711" customFormat="1"/>
    <row r="89" s="711" customFormat="1"/>
    <row r="90" s="711" customFormat="1"/>
    <row r="91" s="711" customFormat="1"/>
    <row r="92" s="711" customFormat="1"/>
    <row r="93" s="711" customFormat="1"/>
    <row r="94" s="711" customFormat="1"/>
    <row r="95" s="711" customFormat="1"/>
    <row r="96" s="711" customFormat="1"/>
    <row r="97" s="711" customFormat="1"/>
    <row r="98" s="711" customFormat="1"/>
    <row r="99" s="711" customFormat="1"/>
    <row r="100" s="711" customFormat="1"/>
    <row r="101" s="711" customFormat="1"/>
    <row r="102" s="711" customFormat="1"/>
    <row r="103" s="711" customFormat="1"/>
    <row r="104" s="711" customFormat="1"/>
    <row r="105" s="711" customFormat="1"/>
    <row r="106" s="711" customFormat="1"/>
    <row r="107" s="711" customFormat="1"/>
    <row r="108" s="711" customFormat="1"/>
    <row r="109" s="711" customFormat="1"/>
    <row r="110" s="711" customFormat="1"/>
    <row r="111" s="711" customFormat="1"/>
    <row r="112" s="711" customFormat="1"/>
    <row r="113" s="711" customFormat="1"/>
    <row r="114" s="711" customFormat="1"/>
    <row r="115" s="711" customFormat="1"/>
    <row r="116" s="711" customFormat="1"/>
    <row r="117" s="711" customFormat="1"/>
    <row r="118" s="711" customFormat="1"/>
    <row r="119" s="711" customFormat="1"/>
    <row r="120" s="711" customFormat="1"/>
    <row r="121" s="711" customFormat="1"/>
    <row r="122" s="711" customFormat="1"/>
    <row r="123" s="711" customFormat="1"/>
    <row r="124" s="711" customFormat="1"/>
    <row r="125" s="711" customFormat="1"/>
    <row r="126" s="711" customFormat="1"/>
    <row r="127" s="711" customFormat="1"/>
    <row r="128" s="711" customFormat="1"/>
    <row r="129" s="711" customFormat="1"/>
    <row r="130" s="711" customFormat="1"/>
    <row r="131" s="711" customFormat="1"/>
    <row r="132" s="711" customFormat="1"/>
    <row r="133" s="711" customFormat="1"/>
    <row r="134" s="711" customFormat="1"/>
    <row r="135" s="711" customFormat="1"/>
    <row r="136" s="711" customFormat="1"/>
    <row r="137" s="711" customFormat="1"/>
    <row r="138" s="711" customFormat="1"/>
    <row r="139" s="711" customFormat="1"/>
    <row r="140" s="711" customFormat="1"/>
    <row r="141" s="711" customFormat="1"/>
    <row r="142" s="711" customFormat="1"/>
    <row r="143" s="711" customFormat="1"/>
    <row r="144" s="711" customFormat="1"/>
    <row r="145" s="711" customFormat="1"/>
    <row r="146" s="711" customFormat="1"/>
    <row r="147" s="711" customFormat="1"/>
    <row r="148" s="711" customFormat="1"/>
    <row r="149" s="711" customFormat="1"/>
    <row r="150" s="711" customFormat="1"/>
    <row r="151" s="711" customFormat="1"/>
    <row r="152" s="711" customFormat="1"/>
    <row r="153" s="711" customFormat="1"/>
    <row r="154" s="711" customFormat="1"/>
    <row r="155" s="711" customFormat="1"/>
    <row r="156" s="711" customFormat="1"/>
    <row r="157" s="711" customFormat="1"/>
    <row r="158" s="711" customFormat="1"/>
    <row r="159" s="711" customFormat="1"/>
    <row r="160" s="711" customFormat="1"/>
    <row r="161" s="711" customFormat="1"/>
    <row r="162" s="711" customFormat="1"/>
    <row r="163" s="711" customFormat="1"/>
    <row r="164" s="711" customFormat="1"/>
    <row r="165" s="711" customFormat="1"/>
    <row r="166" s="711" customFormat="1"/>
    <row r="167" s="711" customFormat="1"/>
    <row r="168" s="711" customFormat="1"/>
    <row r="169" s="711" customFormat="1"/>
    <row r="170" s="711" customFormat="1"/>
    <row r="171" s="711" customFormat="1"/>
    <row r="172" s="711" customFormat="1"/>
    <row r="173" s="711" customFormat="1"/>
    <row r="174" s="711" customFormat="1"/>
    <row r="175" s="711" customFormat="1"/>
    <row r="176" s="711" customFormat="1"/>
    <row r="177" s="711" customFormat="1"/>
    <row r="178" s="711" customFormat="1"/>
    <row r="179" s="711" customFormat="1"/>
    <row r="180" s="711" customFormat="1"/>
    <row r="181" s="711" customFormat="1"/>
    <row r="182" s="711" customFormat="1"/>
    <row r="183" s="711" customFormat="1"/>
    <row r="184" s="711" customFormat="1"/>
    <row r="185" s="711" customFormat="1"/>
    <row r="186" s="711" customFormat="1"/>
    <row r="187" s="711" customFormat="1"/>
    <row r="188" s="711" customFormat="1"/>
    <row r="189" s="711" customFormat="1"/>
    <row r="190" s="711" customFormat="1"/>
    <row r="191" s="711" customFormat="1"/>
    <row r="192" s="711" customFormat="1"/>
    <row r="193" s="711" customFormat="1"/>
    <row r="194" s="711" customFormat="1"/>
    <row r="195" s="711" customFormat="1"/>
    <row r="196" s="711" customFormat="1"/>
    <row r="197" s="711" customFormat="1"/>
    <row r="198" s="711" customFormat="1"/>
    <row r="199" s="711" customFormat="1"/>
    <row r="200" s="711" customFormat="1"/>
    <row r="201" s="711" customFormat="1"/>
    <row r="202" s="711" customFormat="1"/>
    <row r="203" s="711" customFormat="1"/>
    <row r="204" s="711" customFormat="1"/>
    <row r="205" s="711" customFormat="1"/>
    <row r="206" s="711" customFormat="1"/>
    <row r="207" s="711" customFormat="1"/>
    <row r="208" s="711" customFormat="1"/>
    <row r="209" s="711" customFormat="1"/>
    <row r="210" s="711" customFormat="1"/>
    <row r="211" s="711" customFormat="1"/>
    <row r="212" s="711" customFormat="1"/>
    <row r="213" s="711" customFormat="1"/>
    <row r="214" s="711" customFormat="1"/>
    <row r="215" s="711" customFormat="1"/>
    <row r="216" s="711" customFormat="1"/>
    <row r="217" s="711" customFormat="1"/>
    <row r="218" s="711" customFormat="1"/>
    <row r="219" s="711" customFormat="1"/>
    <row r="220" s="711" customFormat="1"/>
    <row r="221" s="711" customFormat="1"/>
    <row r="222" s="711" customFormat="1"/>
    <row r="223" s="711" customFormat="1"/>
    <row r="224" s="711" customFormat="1"/>
    <row r="225" s="711" customFormat="1"/>
    <row r="226" s="711" customFormat="1"/>
    <row r="227" s="711" customFormat="1"/>
    <row r="228" s="711" customFormat="1"/>
    <row r="229" s="711" customFormat="1"/>
    <row r="230" s="711" customFormat="1"/>
    <row r="231" s="711" customFormat="1"/>
    <row r="232" s="711" customFormat="1"/>
    <row r="233" s="711" customFormat="1"/>
    <row r="234" s="711" customFormat="1"/>
    <row r="235" s="711" customFormat="1"/>
    <row r="236" s="711" customFormat="1"/>
    <row r="237" s="711" customFormat="1"/>
    <row r="238" s="711" customFormat="1"/>
    <row r="239" s="711" customFormat="1"/>
    <row r="240" s="711" customFormat="1"/>
    <row r="241" s="711" customFormat="1"/>
    <row r="242" s="711" customFormat="1"/>
    <row r="243" s="711" customFormat="1"/>
    <row r="244" s="711" customFormat="1"/>
    <row r="245" s="711" customFormat="1"/>
    <row r="246" s="711" customFormat="1"/>
    <row r="247" s="711" customFormat="1"/>
    <row r="248" s="711" customFormat="1"/>
    <row r="249" s="711" customFormat="1"/>
    <row r="250" s="711" customFormat="1"/>
    <row r="251" s="711" customFormat="1"/>
    <row r="252" s="711" customFormat="1"/>
    <row r="253" s="711" customFormat="1"/>
    <row r="254" s="711" customFormat="1"/>
    <row r="255" s="711" customFormat="1"/>
    <row r="256" s="711" customFormat="1"/>
    <row r="257" s="711" customFormat="1"/>
    <row r="258" s="711" customFormat="1"/>
    <row r="259" s="711" customFormat="1"/>
    <row r="260" s="711" customFormat="1"/>
    <row r="261" s="711" customFormat="1"/>
    <row r="262" s="711" customFormat="1"/>
    <row r="263" s="711" customFormat="1"/>
    <row r="264" s="711" customFormat="1"/>
    <row r="265" s="711" customFormat="1"/>
    <row r="266" s="711" customFormat="1"/>
    <row r="267" s="711" customFormat="1"/>
    <row r="268" s="711" customFormat="1"/>
    <row r="269" s="711" customFormat="1"/>
    <row r="270" s="711" customFormat="1"/>
    <row r="271" s="711" customFormat="1"/>
    <row r="272" s="711" customFormat="1"/>
    <row r="273" s="711" customFormat="1"/>
    <row r="274" s="711" customFormat="1"/>
    <row r="275" s="711" customFormat="1"/>
    <row r="276" s="711" customFormat="1"/>
    <row r="277" s="711" customFormat="1"/>
    <row r="278" s="711" customFormat="1"/>
    <row r="279" s="711" customFormat="1"/>
    <row r="280" s="711" customFormat="1"/>
    <row r="281" s="711" customFormat="1"/>
    <row r="282" s="711" customFormat="1"/>
    <row r="283" s="711" customFormat="1"/>
    <row r="284" s="711" customFormat="1"/>
    <row r="285" s="711" customFormat="1"/>
    <row r="286" s="711" customFormat="1"/>
    <row r="287" s="711" customFormat="1"/>
    <row r="288" s="711" customFormat="1"/>
    <row r="289" s="711" customFormat="1"/>
    <row r="290" s="711" customFormat="1"/>
    <row r="291" s="711" customFormat="1"/>
    <row r="292" s="711" customFormat="1"/>
    <row r="293" s="711" customFormat="1"/>
    <row r="294" s="711" customFormat="1"/>
    <row r="295" s="711" customFormat="1"/>
    <row r="296" s="711" customFormat="1"/>
    <row r="297" s="711" customFormat="1"/>
    <row r="298" s="711" customFormat="1"/>
    <row r="299" s="711" customFormat="1"/>
    <row r="300" s="711" customFormat="1"/>
    <row r="301" s="711" customFormat="1"/>
    <row r="302" s="711" customFormat="1"/>
    <row r="303" s="711" customFormat="1"/>
    <row r="304" s="711" customFormat="1"/>
    <row r="305" s="711" customFormat="1"/>
    <row r="306" s="711" customFormat="1"/>
    <row r="307" s="711" customFormat="1"/>
    <row r="308" s="711" customFormat="1"/>
    <row r="309" s="711" customFormat="1"/>
    <row r="310" s="711" customFormat="1"/>
    <row r="311" s="711" customFormat="1"/>
    <row r="312" s="711" customFormat="1"/>
    <row r="313" s="711" customFormat="1"/>
    <row r="314" s="711" customFormat="1"/>
    <row r="315" s="711" customFormat="1"/>
    <row r="316" s="711" customFormat="1"/>
    <row r="317" s="711" customFormat="1"/>
    <row r="318" s="711" customFormat="1"/>
    <row r="319" s="711" customFormat="1"/>
    <row r="320" s="711" customFormat="1"/>
    <row r="321" s="711" customFormat="1"/>
    <row r="322" s="711" customFormat="1"/>
    <row r="323" s="711" customFormat="1"/>
    <row r="324" s="711" customFormat="1"/>
    <row r="325" s="711" customFormat="1"/>
    <row r="326" s="711" customFormat="1"/>
    <row r="327" s="711" customFormat="1"/>
    <row r="328" s="711" customFormat="1"/>
    <row r="329" s="711" customFormat="1"/>
    <row r="330" s="711" customFormat="1"/>
    <row r="331" s="711" customFormat="1"/>
    <row r="332" s="711" customFormat="1"/>
    <row r="333" s="711" customFormat="1"/>
    <row r="334" s="711" customFormat="1"/>
    <row r="335" s="711" customFormat="1"/>
    <row r="336" s="711" customFormat="1"/>
    <row r="337" s="711" customFormat="1"/>
    <row r="338" s="711" customFormat="1"/>
    <row r="339" s="711" customFormat="1"/>
    <row r="340" s="711" customFormat="1"/>
    <row r="341" s="711" customFormat="1"/>
    <row r="342" s="711" customFormat="1"/>
    <row r="343" s="711" customFormat="1"/>
    <row r="344" s="711" customFormat="1"/>
    <row r="345" s="711" customFormat="1"/>
    <row r="346" s="711" customFormat="1"/>
    <row r="347" s="711" customFormat="1"/>
    <row r="348" s="711" customFormat="1"/>
    <row r="349" s="711" customFormat="1"/>
    <row r="350" s="711" customFormat="1"/>
    <row r="351" s="711" customFormat="1"/>
    <row r="352" s="711" customFormat="1"/>
    <row r="353" s="711" customFormat="1"/>
    <row r="354" s="711" customFormat="1"/>
    <row r="355" s="711" customFormat="1"/>
    <row r="356" s="711" customFormat="1"/>
    <row r="357" s="711" customFormat="1"/>
    <row r="358" s="711" customFormat="1"/>
    <row r="359" s="711" customFormat="1"/>
    <row r="360" s="711" customFormat="1"/>
    <row r="361" s="711" customFormat="1"/>
    <row r="362" s="711" customFormat="1"/>
    <row r="363" s="711" customFormat="1"/>
    <row r="364" s="711" customFormat="1"/>
    <row r="365" s="711" customFormat="1"/>
    <row r="366" s="711" customFormat="1"/>
    <row r="367" s="711" customFormat="1"/>
    <row r="368" s="711" customFormat="1"/>
    <row r="369" s="711" customFormat="1"/>
    <row r="370" s="711" customFormat="1"/>
    <row r="371" s="711" customFormat="1"/>
    <row r="372" s="711" customFormat="1"/>
    <row r="373" s="711" customFormat="1"/>
    <row r="374" s="711" customFormat="1"/>
    <row r="375" s="711" customFormat="1"/>
    <row r="376" s="711" customFormat="1"/>
    <row r="377" s="711" customFormat="1"/>
    <row r="378" s="711" customFormat="1"/>
    <row r="379" s="711" customFormat="1"/>
    <row r="380" s="711" customFormat="1"/>
    <row r="381" s="711" customFormat="1"/>
    <row r="382" s="711" customFormat="1"/>
    <row r="383" s="711" customFormat="1"/>
    <row r="384" s="711" customFormat="1"/>
    <row r="385" s="711" customFormat="1"/>
    <row r="386" s="711" customFormat="1"/>
    <row r="387" s="711" customFormat="1"/>
    <row r="388" s="711" customFormat="1"/>
    <row r="389" s="711" customFormat="1"/>
    <row r="390" s="711" customFormat="1"/>
    <row r="391" s="711" customFormat="1"/>
    <row r="392" s="711" customFormat="1"/>
    <row r="393" s="711" customFormat="1"/>
    <row r="394" s="711" customFormat="1"/>
    <row r="395" s="711" customFormat="1"/>
    <row r="396" s="711" customFormat="1"/>
    <row r="397" s="711" customFormat="1"/>
    <row r="398" s="711" customFormat="1"/>
    <row r="399" s="711" customFormat="1"/>
    <row r="400" s="711" customFormat="1"/>
    <row r="401" s="711" customFormat="1"/>
    <row r="402" s="711" customFormat="1"/>
    <row r="403" s="711" customFormat="1"/>
    <row r="404" s="711" customFormat="1"/>
    <row r="405" s="711" customFormat="1"/>
    <row r="406" s="711" customFormat="1"/>
    <row r="407" s="711" customFormat="1"/>
  </sheetData>
  <mergeCells count="5">
    <mergeCell ref="A1:J1"/>
    <mergeCell ref="A2:J2"/>
    <mergeCell ref="H4:I4"/>
    <mergeCell ref="B5:I5"/>
    <mergeCell ref="B18:I1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88188-ECA2-4259-95E5-A4F882ACA066}">
  <dimension ref="A1:U210"/>
  <sheetViews>
    <sheetView showGridLines="0" workbookViewId="0">
      <selection sqref="A1:L1"/>
    </sheetView>
  </sheetViews>
  <sheetFormatPr defaultColWidth="9.140625" defaultRowHeight="11.25"/>
  <cols>
    <col min="1" max="1" width="11.5703125" style="96" customWidth="1"/>
    <col min="2" max="7" width="8.42578125" style="43" customWidth="1"/>
    <col min="8" max="8" width="10.85546875" style="43" bestFit="1" customWidth="1"/>
    <col min="9" max="9" width="9.5703125" style="43" customWidth="1"/>
    <col min="10" max="10" width="9.140625" style="43"/>
    <col min="11" max="11" width="5.42578125" style="43" customWidth="1"/>
    <col min="12" max="12" width="17" style="43" customWidth="1"/>
    <col min="13" max="16384" width="9.140625" style="43"/>
  </cols>
  <sheetData>
    <row r="1" spans="1:21" ht="12" customHeight="1">
      <c r="A1" s="901" t="s">
        <v>84</v>
      </c>
      <c r="B1" s="901"/>
      <c r="C1" s="901"/>
      <c r="D1" s="901"/>
      <c r="E1" s="901"/>
      <c r="F1" s="901"/>
      <c r="G1" s="901"/>
      <c r="H1" s="901"/>
      <c r="I1" s="901"/>
      <c r="J1" s="901"/>
      <c r="K1" s="901"/>
      <c r="L1" s="901"/>
    </row>
    <row r="2" spans="1:21" ht="12" customHeight="1">
      <c r="A2" s="902" t="s">
        <v>85</v>
      </c>
      <c r="B2" s="902"/>
      <c r="C2" s="902"/>
      <c r="D2" s="902"/>
      <c r="E2" s="902"/>
      <c r="F2" s="902"/>
      <c r="G2" s="902"/>
      <c r="H2" s="902"/>
      <c r="I2" s="902"/>
      <c r="J2" s="902"/>
      <c r="K2" s="902"/>
      <c r="L2" s="902"/>
    </row>
    <row r="3" spans="1:21" ht="12" customHeight="1" thickBot="1">
      <c r="A3" s="44"/>
      <c r="B3" s="44"/>
      <c r="C3" s="44"/>
      <c r="D3" s="44"/>
      <c r="E3" s="44"/>
      <c r="F3" s="44"/>
      <c r="G3" s="44"/>
      <c r="H3" s="44"/>
      <c r="I3" s="44"/>
    </row>
    <row r="4" spans="1:21" s="45" customFormat="1" ht="12" customHeight="1" thickBot="1">
      <c r="B4" s="46"/>
      <c r="C4" s="897" t="s">
        <v>86</v>
      </c>
      <c r="D4" s="898"/>
      <c r="E4" s="898"/>
      <c r="F4" s="898"/>
      <c r="G4" s="898"/>
      <c r="H4" s="903" t="s">
        <v>87</v>
      </c>
      <c r="I4" s="905" t="s">
        <v>88</v>
      </c>
      <c r="J4" s="905"/>
      <c r="K4" s="906"/>
      <c r="L4" s="906"/>
      <c r="M4" s="906"/>
      <c r="N4" s="906"/>
      <c r="O4" s="906"/>
      <c r="P4" s="906"/>
      <c r="Q4" s="906"/>
      <c r="R4" s="906"/>
      <c r="S4" s="906"/>
    </row>
    <row r="5" spans="1:21" s="45" customFormat="1" ht="23.25" thickBot="1">
      <c r="B5" s="46"/>
      <c r="C5" s="48" t="s">
        <v>89</v>
      </c>
      <c r="D5" s="48" t="s">
        <v>90</v>
      </c>
      <c r="E5" s="48" t="s">
        <v>91</v>
      </c>
      <c r="F5" s="48" t="s">
        <v>92</v>
      </c>
      <c r="G5" s="48" t="s">
        <v>93</v>
      </c>
      <c r="H5" s="904"/>
      <c r="I5" s="49" t="s">
        <v>94</v>
      </c>
      <c r="J5" s="48" t="s">
        <v>95</v>
      </c>
    </row>
    <row r="6" spans="1:21" s="45" customFormat="1" ht="12" customHeight="1">
      <c r="A6" s="50"/>
      <c r="B6" s="51"/>
      <c r="C6" s="52"/>
      <c r="D6" s="52"/>
      <c r="E6" s="52"/>
      <c r="F6" s="52"/>
      <c r="G6" s="52"/>
      <c r="H6" s="52"/>
      <c r="I6" s="52"/>
      <c r="J6" s="52"/>
      <c r="K6" s="52"/>
      <c r="L6" s="50"/>
      <c r="M6" s="52"/>
      <c r="T6" s="53"/>
      <c r="U6" s="53"/>
    </row>
    <row r="7" spans="1:21" s="45" customFormat="1" ht="12" customHeight="1">
      <c r="A7" s="54" t="s">
        <v>96</v>
      </c>
      <c r="B7" s="55"/>
      <c r="C7" s="56"/>
      <c r="D7" s="56"/>
      <c r="E7" s="56"/>
      <c r="F7" s="56"/>
      <c r="G7" s="56"/>
      <c r="H7" s="56"/>
      <c r="I7" s="56"/>
      <c r="J7" s="57"/>
      <c r="K7" s="52"/>
      <c r="L7" s="54" t="s">
        <v>97</v>
      </c>
      <c r="M7" s="52"/>
    </row>
    <row r="8" spans="1:21" s="45" customFormat="1" ht="12" customHeight="1">
      <c r="A8" s="58" t="s">
        <v>98</v>
      </c>
      <c r="B8" s="59" t="s">
        <v>99</v>
      </c>
      <c r="C8" s="60">
        <v>7693</v>
      </c>
      <c r="D8" s="60">
        <v>7186</v>
      </c>
      <c r="E8" s="60">
        <v>7354</v>
      </c>
      <c r="F8" s="60">
        <v>7029</v>
      </c>
      <c r="G8" s="60">
        <v>6998</v>
      </c>
      <c r="H8" s="60">
        <v>49684</v>
      </c>
      <c r="I8" s="61">
        <v>7.2344577641483134</v>
      </c>
      <c r="J8" s="61">
        <v>2.6253279077933613</v>
      </c>
      <c r="K8" s="59" t="s">
        <v>100</v>
      </c>
      <c r="L8" s="58" t="s">
        <v>98</v>
      </c>
      <c r="M8" s="52"/>
    </row>
    <row r="9" spans="1:21" s="45" customFormat="1" ht="12" customHeight="1">
      <c r="A9" s="58"/>
      <c r="B9" s="59" t="s">
        <v>101</v>
      </c>
      <c r="C9" s="60">
        <v>4037</v>
      </c>
      <c r="D9" s="60">
        <v>3696</v>
      </c>
      <c r="E9" s="60">
        <v>3693</v>
      </c>
      <c r="F9" s="60">
        <v>3511</v>
      </c>
      <c r="G9" s="60">
        <v>3581</v>
      </c>
      <c r="H9" s="60">
        <v>25467</v>
      </c>
      <c r="I9" s="61">
        <v>9.7607395323545401</v>
      </c>
      <c r="J9" s="61">
        <v>2.6191723415400734</v>
      </c>
      <c r="K9" s="59" t="s">
        <v>102</v>
      </c>
      <c r="L9" s="58"/>
      <c r="M9" s="52"/>
    </row>
    <row r="10" spans="1:21" s="45" customFormat="1" ht="12" customHeight="1">
      <c r="A10" s="58"/>
      <c r="B10" s="59" t="s">
        <v>102</v>
      </c>
      <c r="C10" s="60">
        <v>3656</v>
      </c>
      <c r="D10" s="60">
        <v>3490</v>
      </c>
      <c r="E10" s="60">
        <v>3661</v>
      </c>
      <c r="F10" s="60">
        <v>3518</v>
      </c>
      <c r="G10" s="60">
        <v>3417</v>
      </c>
      <c r="H10" s="60">
        <v>24217</v>
      </c>
      <c r="I10" s="61">
        <v>4.5766590389016013</v>
      </c>
      <c r="J10" s="61">
        <v>2.6318020003390403</v>
      </c>
      <c r="K10" s="59" t="s">
        <v>103</v>
      </c>
      <c r="L10" s="58"/>
      <c r="M10" s="52"/>
      <c r="T10" s="53"/>
    </row>
    <row r="11" spans="1:21" s="45" customFormat="1" ht="12" customHeight="1">
      <c r="A11" s="58" t="s">
        <v>104</v>
      </c>
      <c r="B11" s="59" t="s">
        <v>101</v>
      </c>
      <c r="C11" s="60">
        <v>4028</v>
      </c>
      <c r="D11" s="60">
        <v>3686</v>
      </c>
      <c r="E11" s="60">
        <v>3680</v>
      </c>
      <c r="F11" s="60">
        <v>3499</v>
      </c>
      <c r="G11" s="60">
        <v>3568</v>
      </c>
      <c r="H11" s="60">
        <v>25394</v>
      </c>
      <c r="I11" s="61">
        <v>9.8745226404800874</v>
      </c>
      <c r="J11" s="61">
        <v>2.6891503902300942</v>
      </c>
      <c r="K11" s="59" t="s">
        <v>102</v>
      </c>
      <c r="L11" s="58" t="s">
        <v>104</v>
      </c>
      <c r="M11" s="52"/>
    </row>
    <row r="12" spans="1:21" s="45" customFormat="1" ht="12" customHeight="1">
      <c r="A12" s="58"/>
      <c r="B12" s="59" t="s">
        <v>102</v>
      </c>
      <c r="C12" s="60">
        <v>3639</v>
      </c>
      <c r="D12" s="60">
        <v>3480</v>
      </c>
      <c r="E12" s="60">
        <v>3647</v>
      </c>
      <c r="F12" s="60">
        <v>3509</v>
      </c>
      <c r="G12" s="60">
        <v>3408</v>
      </c>
      <c r="H12" s="60">
        <v>24141</v>
      </c>
      <c r="I12" s="61">
        <v>4.5089029293509473</v>
      </c>
      <c r="J12" s="61">
        <v>2.6839642705231816</v>
      </c>
      <c r="K12" s="59" t="s">
        <v>103</v>
      </c>
      <c r="L12" s="58"/>
      <c r="M12" s="52"/>
    </row>
    <row r="13" spans="1:21" s="45" customFormat="1" ht="12" customHeight="1">
      <c r="A13" s="58" t="s">
        <v>105</v>
      </c>
      <c r="B13" s="59" t="s">
        <v>101</v>
      </c>
      <c r="C13" s="60">
        <v>3867</v>
      </c>
      <c r="D13" s="60">
        <v>3537</v>
      </c>
      <c r="E13" s="60">
        <v>3536</v>
      </c>
      <c r="F13" s="60">
        <v>3332</v>
      </c>
      <c r="G13" s="60">
        <v>3429</v>
      </c>
      <c r="H13" s="60">
        <v>24329</v>
      </c>
      <c r="I13" s="61">
        <v>10.045532157085942</v>
      </c>
      <c r="J13" s="61">
        <v>2.7190204770952078</v>
      </c>
      <c r="K13" s="59" t="s">
        <v>102</v>
      </c>
      <c r="L13" s="62" t="s">
        <v>105</v>
      </c>
      <c r="M13" s="52"/>
    </row>
    <row r="14" spans="1:21" s="45" customFormat="1" ht="12" customHeight="1">
      <c r="A14" s="52"/>
      <c r="B14" s="59" t="s">
        <v>102</v>
      </c>
      <c r="C14" s="60">
        <v>3498</v>
      </c>
      <c r="D14" s="60">
        <v>3340</v>
      </c>
      <c r="E14" s="60">
        <v>3505</v>
      </c>
      <c r="F14" s="60">
        <v>3368</v>
      </c>
      <c r="G14" s="60">
        <v>3261</v>
      </c>
      <c r="H14" s="60">
        <v>23171</v>
      </c>
      <c r="I14" s="61">
        <v>4.7932893948472142</v>
      </c>
      <c r="J14" s="61">
        <v>2.9822222222222221</v>
      </c>
      <c r="K14" s="59" t="s">
        <v>103</v>
      </c>
      <c r="L14" s="63"/>
      <c r="M14" s="52"/>
    </row>
    <row r="15" spans="1:21" s="45" customFormat="1" ht="12" customHeight="1">
      <c r="A15" s="64" t="s">
        <v>106</v>
      </c>
      <c r="B15" s="59"/>
      <c r="C15" s="60"/>
      <c r="D15" s="60"/>
      <c r="E15" s="60"/>
      <c r="F15" s="65"/>
      <c r="G15" s="60"/>
      <c r="H15" s="60"/>
      <c r="I15" s="66"/>
      <c r="J15" s="66"/>
      <c r="K15" s="59"/>
      <c r="L15" s="67" t="s">
        <v>107</v>
      </c>
      <c r="M15" s="52"/>
    </row>
    <row r="16" spans="1:21" s="45" customFormat="1" ht="12" customHeight="1">
      <c r="A16" s="68" t="s">
        <v>108</v>
      </c>
      <c r="B16" s="59"/>
      <c r="C16" s="56"/>
      <c r="D16" s="56"/>
      <c r="E16" s="56"/>
      <c r="F16" s="56"/>
      <c r="G16" s="56"/>
      <c r="H16" s="60"/>
      <c r="I16" s="66"/>
      <c r="J16" s="66"/>
      <c r="K16" s="59"/>
      <c r="L16" s="68" t="s">
        <v>109</v>
      </c>
      <c r="M16" s="52"/>
    </row>
    <row r="17" spans="1:13" s="45" customFormat="1" ht="12" customHeight="1">
      <c r="A17" s="69" t="s">
        <v>110</v>
      </c>
      <c r="B17" s="59" t="s">
        <v>99</v>
      </c>
      <c r="C17" s="60">
        <v>9889</v>
      </c>
      <c r="D17" s="60">
        <v>9101</v>
      </c>
      <c r="E17" s="60">
        <v>9652</v>
      </c>
      <c r="F17" s="60">
        <v>9842</v>
      </c>
      <c r="G17" s="60">
        <v>11092</v>
      </c>
      <c r="H17" s="60">
        <v>72038</v>
      </c>
      <c r="I17" s="61">
        <v>3.214695752009185</v>
      </c>
      <c r="J17" s="61">
        <v>0.47280994156124911</v>
      </c>
      <c r="K17" s="59" t="s">
        <v>100</v>
      </c>
      <c r="L17" s="70" t="s">
        <v>110</v>
      </c>
      <c r="M17" s="52"/>
    </row>
    <row r="18" spans="1:13" s="45" customFormat="1" ht="12" customHeight="1">
      <c r="A18" s="71"/>
      <c r="B18" s="59" t="s">
        <v>101</v>
      </c>
      <c r="C18" s="60">
        <v>4921</v>
      </c>
      <c r="D18" s="60">
        <v>4539</v>
      </c>
      <c r="E18" s="60">
        <v>4919</v>
      </c>
      <c r="F18" s="60">
        <v>4867</v>
      </c>
      <c r="G18" s="60">
        <v>5535</v>
      </c>
      <c r="H18" s="60">
        <v>35889</v>
      </c>
      <c r="I18" s="61">
        <v>2.6063386155129273</v>
      </c>
      <c r="J18" s="61">
        <v>0.47312430011198209</v>
      </c>
      <c r="K18" s="59" t="s">
        <v>102</v>
      </c>
      <c r="L18" s="72"/>
      <c r="M18" s="52"/>
    </row>
    <row r="19" spans="1:13" s="45" customFormat="1" ht="12" customHeight="1">
      <c r="A19" s="71"/>
      <c r="B19" s="59" t="s">
        <v>102</v>
      </c>
      <c r="C19" s="60">
        <v>4968</v>
      </c>
      <c r="D19" s="60">
        <v>4562</v>
      </c>
      <c r="E19" s="60">
        <v>4733</v>
      </c>
      <c r="F19" s="60">
        <v>4975</v>
      </c>
      <c r="G19" s="60">
        <v>5557</v>
      </c>
      <c r="H19" s="60">
        <v>36149</v>
      </c>
      <c r="I19" s="61">
        <v>3.8244514106583067</v>
      </c>
      <c r="J19" s="61">
        <v>0.47249784596570221</v>
      </c>
      <c r="K19" s="59" t="s">
        <v>103</v>
      </c>
      <c r="L19" s="72"/>
      <c r="M19" s="52"/>
    </row>
    <row r="20" spans="1:13" s="45" customFormat="1" ht="12" customHeight="1">
      <c r="A20" s="71" t="s">
        <v>104</v>
      </c>
      <c r="B20" s="59" t="s">
        <v>101</v>
      </c>
      <c r="C20" s="60">
        <v>4879</v>
      </c>
      <c r="D20" s="60">
        <v>4507</v>
      </c>
      <c r="E20" s="60">
        <v>4880</v>
      </c>
      <c r="F20" s="60">
        <v>4821</v>
      </c>
      <c r="G20" s="60">
        <v>5509</v>
      </c>
      <c r="H20" s="60">
        <v>35654</v>
      </c>
      <c r="I20" s="61">
        <v>2.3924449108079746</v>
      </c>
      <c r="J20" s="61">
        <v>0.5272506837341755</v>
      </c>
      <c r="K20" s="59" t="s">
        <v>102</v>
      </c>
      <c r="L20" s="72" t="s">
        <v>104</v>
      </c>
      <c r="M20" s="52"/>
    </row>
    <row r="21" spans="1:13" s="45" customFormat="1" ht="12" customHeight="1">
      <c r="A21" s="71"/>
      <c r="B21" s="59" t="s">
        <v>102</v>
      </c>
      <c r="C21" s="60">
        <v>4957</v>
      </c>
      <c r="D21" s="60">
        <v>4544</v>
      </c>
      <c r="E21" s="60">
        <v>4716</v>
      </c>
      <c r="F21" s="60">
        <v>4964</v>
      </c>
      <c r="G21" s="60">
        <v>5544</v>
      </c>
      <c r="H21" s="60">
        <v>36054</v>
      </c>
      <c r="I21" s="61">
        <v>3.9639261744966445</v>
      </c>
      <c r="J21" s="61">
        <v>0.52137061923216332</v>
      </c>
      <c r="K21" s="59" t="s">
        <v>103</v>
      </c>
      <c r="L21" s="72"/>
      <c r="M21" s="52"/>
    </row>
    <row r="22" spans="1:13" s="45" customFormat="1" ht="12" customHeight="1">
      <c r="A22" s="71" t="s">
        <v>105</v>
      </c>
      <c r="B22" s="59" t="s">
        <v>101</v>
      </c>
      <c r="C22" s="60">
        <v>4658</v>
      </c>
      <c r="D22" s="60">
        <v>4323</v>
      </c>
      <c r="E22" s="60">
        <v>4637</v>
      </c>
      <c r="F22" s="60">
        <v>4588</v>
      </c>
      <c r="G22" s="60">
        <v>5231</v>
      </c>
      <c r="H22" s="60">
        <v>34055</v>
      </c>
      <c r="I22" s="61">
        <v>1.9702276707530646</v>
      </c>
      <c r="J22" s="61">
        <v>6.7583450869769635E-2</v>
      </c>
      <c r="K22" s="59" t="s">
        <v>102</v>
      </c>
      <c r="L22" s="62" t="s">
        <v>111</v>
      </c>
      <c r="M22" s="52"/>
    </row>
    <row r="23" spans="1:13" s="45" customFormat="1" ht="12" customHeight="1">
      <c r="A23" s="52"/>
      <c r="B23" s="59" t="s">
        <v>102</v>
      </c>
      <c r="C23" s="60">
        <v>4734</v>
      </c>
      <c r="D23" s="60">
        <v>4344</v>
      </c>
      <c r="E23" s="60">
        <v>4520</v>
      </c>
      <c r="F23" s="60">
        <v>4743</v>
      </c>
      <c r="G23" s="60">
        <v>5299</v>
      </c>
      <c r="H23" s="60">
        <v>34480</v>
      </c>
      <c r="I23" s="61">
        <v>4.2272126816380453</v>
      </c>
      <c r="J23" s="61">
        <v>0.38722450286779048</v>
      </c>
      <c r="K23" s="59" t="s">
        <v>103</v>
      </c>
      <c r="L23" s="63"/>
      <c r="M23" s="52"/>
    </row>
    <row r="24" spans="1:13" s="45" customFormat="1" ht="12" customHeight="1">
      <c r="A24" s="68" t="s">
        <v>112</v>
      </c>
      <c r="B24" s="59"/>
      <c r="C24" s="73"/>
      <c r="D24" s="73"/>
      <c r="E24" s="73"/>
      <c r="F24" s="73"/>
      <c r="G24" s="73"/>
      <c r="H24" s="73"/>
      <c r="I24" s="61"/>
      <c r="J24" s="61"/>
      <c r="K24" s="59"/>
      <c r="L24" s="54" t="s">
        <v>113</v>
      </c>
      <c r="M24" s="52"/>
    </row>
    <row r="25" spans="1:13" s="45" customFormat="1" ht="12" customHeight="1">
      <c r="A25" s="69" t="s">
        <v>114</v>
      </c>
      <c r="B25" s="59" t="s">
        <v>115</v>
      </c>
      <c r="C25" s="60">
        <v>26</v>
      </c>
      <c r="D25" s="60">
        <v>20</v>
      </c>
      <c r="E25" s="60">
        <v>19</v>
      </c>
      <c r="F25" s="60">
        <v>13</v>
      </c>
      <c r="G25" s="60">
        <v>16</v>
      </c>
      <c r="H25" s="60">
        <v>133</v>
      </c>
      <c r="I25" s="61">
        <v>23.809523809523807</v>
      </c>
      <c r="J25" s="61">
        <v>-11.333333333333332</v>
      </c>
      <c r="K25" s="59" t="s">
        <v>116</v>
      </c>
      <c r="L25" s="70" t="s">
        <v>114</v>
      </c>
      <c r="M25" s="52"/>
    </row>
    <row r="26" spans="1:13" s="45" customFormat="1" ht="12" customHeight="1">
      <c r="A26" s="71"/>
      <c r="B26" s="59" t="s">
        <v>101</v>
      </c>
      <c r="C26" s="60">
        <v>16</v>
      </c>
      <c r="D26" s="60">
        <v>5</v>
      </c>
      <c r="E26" s="60">
        <v>12</v>
      </c>
      <c r="F26" s="60">
        <v>9</v>
      </c>
      <c r="G26" s="60">
        <v>11</v>
      </c>
      <c r="H26" s="60">
        <v>75</v>
      </c>
      <c r="I26" s="61">
        <v>14.285714285714285</v>
      </c>
      <c r="J26" s="61">
        <v>-8.536585365853659</v>
      </c>
      <c r="K26" s="59" t="s">
        <v>102</v>
      </c>
      <c r="L26" s="72"/>
      <c r="M26" s="52"/>
    </row>
    <row r="27" spans="1:13" s="45" customFormat="1" ht="12" customHeight="1">
      <c r="A27" s="71"/>
      <c r="B27" s="59" t="s">
        <v>102</v>
      </c>
      <c r="C27" s="60">
        <v>10</v>
      </c>
      <c r="D27" s="60">
        <v>15</v>
      </c>
      <c r="E27" s="60">
        <v>7</v>
      </c>
      <c r="F27" s="60">
        <v>4</v>
      </c>
      <c r="G27" s="60">
        <v>5</v>
      </c>
      <c r="H27" s="60">
        <v>58</v>
      </c>
      <c r="I27" s="61">
        <v>42.857142857142854</v>
      </c>
      <c r="J27" s="61">
        <v>-14.705882352941178</v>
      </c>
      <c r="K27" s="59" t="s">
        <v>103</v>
      </c>
      <c r="L27" s="72"/>
      <c r="M27" s="52"/>
    </row>
    <row r="28" spans="1:13" s="45" customFormat="1" ht="12" customHeight="1">
      <c r="A28" s="71" t="s">
        <v>104</v>
      </c>
      <c r="B28" s="59" t="s">
        <v>101</v>
      </c>
      <c r="C28" s="60">
        <v>16</v>
      </c>
      <c r="D28" s="60">
        <v>5</v>
      </c>
      <c r="E28" s="60">
        <v>12</v>
      </c>
      <c r="F28" s="60">
        <v>8</v>
      </c>
      <c r="G28" s="60">
        <v>11</v>
      </c>
      <c r="H28" s="60">
        <v>74</v>
      </c>
      <c r="I28" s="61">
        <v>14.285714285714285</v>
      </c>
      <c r="J28" s="61">
        <v>-9.7560975609756095</v>
      </c>
      <c r="K28" s="59" t="s">
        <v>102</v>
      </c>
      <c r="L28" s="72" t="s">
        <v>104</v>
      </c>
      <c r="M28" s="52"/>
    </row>
    <row r="29" spans="1:13" s="45" customFormat="1" ht="12" customHeight="1">
      <c r="A29" s="71"/>
      <c r="B29" s="59" t="s">
        <v>102</v>
      </c>
      <c r="C29" s="60">
        <v>10</v>
      </c>
      <c r="D29" s="60">
        <v>15</v>
      </c>
      <c r="E29" s="60">
        <v>7</v>
      </c>
      <c r="F29" s="60">
        <v>4</v>
      </c>
      <c r="G29" s="60">
        <v>5</v>
      </c>
      <c r="H29" s="60">
        <v>57</v>
      </c>
      <c r="I29" s="61">
        <v>42.857142857142854</v>
      </c>
      <c r="J29" s="61">
        <v>-14.925373134328357</v>
      </c>
      <c r="K29" s="59" t="s">
        <v>103</v>
      </c>
      <c r="L29" s="72"/>
      <c r="M29" s="52"/>
    </row>
    <row r="30" spans="1:13" s="45" customFormat="1" ht="12" customHeight="1">
      <c r="A30" s="71" t="s">
        <v>105</v>
      </c>
      <c r="B30" s="59" t="s">
        <v>101</v>
      </c>
      <c r="C30" s="60">
        <v>14</v>
      </c>
      <c r="D30" s="60">
        <v>5</v>
      </c>
      <c r="E30" s="60">
        <v>11</v>
      </c>
      <c r="F30" s="60">
        <v>8</v>
      </c>
      <c r="G30" s="60">
        <v>11</v>
      </c>
      <c r="H30" s="60">
        <v>69</v>
      </c>
      <c r="I30" s="61">
        <v>0</v>
      </c>
      <c r="J30" s="61">
        <v>-12.658227848101266</v>
      </c>
      <c r="K30" s="59" t="s">
        <v>101</v>
      </c>
      <c r="L30" s="62" t="s">
        <v>111</v>
      </c>
      <c r="M30" s="52"/>
    </row>
    <row r="31" spans="1:13" s="45" customFormat="1" ht="12" customHeight="1">
      <c r="A31" s="52"/>
      <c r="B31" s="59" t="s">
        <v>102</v>
      </c>
      <c r="C31" s="60">
        <v>10</v>
      </c>
      <c r="D31" s="60">
        <v>14</v>
      </c>
      <c r="E31" s="60">
        <v>7</v>
      </c>
      <c r="F31" s="60">
        <v>3</v>
      </c>
      <c r="G31" s="60">
        <v>5</v>
      </c>
      <c r="H31" s="60">
        <v>55</v>
      </c>
      <c r="I31" s="61">
        <v>42.857142857142854</v>
      </c>
      <c r="J31" s="61">
        <v>-11.29032258064516</v>
      </c>
      <c r="K31" s="59" t="s">
        <v>102</v>
      </c>
      <c r="L31" s="63"/>
      <c r="M31" s="52"/>
    </row>
    <row r="32" spans="1:13" s="45" customFormat="1" ht="12" customHeight="1">
      <c r="A32" s="64" t="s">
        <v>117</v>
      </c>
      <c r="B32" s="74"/>
      <c r="C32" s="75"/>
      <c r="D32" s="75"/>
      <c r="E32" s="75"/>
      <c r="F32" s="75"/>
      <c r="G32" s="75"/>
      <c r="H32" s="76"/>
      <c r="I32" s="77"/>
      <c r="J32" s="77"/>
      <c r="K32" s="74"/>
      <c r="L32" s="78" t="s">
        <v>118</v>
      </c>
      <c r="M32" s="52"/>
    </row>
    <row r="33" spans="1:19" s="45" customFormat="1" ht="12" customHeight="1">
      <c r="A33" s="58" t="s">
        <v>104</v>
      </c>
      <c r="B33" s="59" t="s">
        <v>101</v>
      </c>
      <c r="C33" s="60">
        <v>-851</v>
      </c>
      <c r="D33" s="60">
        <v>-821</v>
      </c>
      <c r="E33" s="60">
        <v>-1200</v>
      </c>
      <c r="F33" s="60">
        <v>-1322</v>
      </c>
      <c r="G33" s="60">
        <v>-1941</v>
      </c>
      <c r="H33" s="60">
        <v>-10260</v>
      </c>
      <c r="I33" s="61">
        <v>22.565969062784351</v>
      </c>
      <c r="J33" s="61">
        <v>4.4514807226671635</v>
      </c>
      <c r="K33" s="59" t="s">
        <v>101</v>
      </c>
      <c r="L33" s="58" t="s">
        <v>104</v>
      </c>
      <c r="M33" s="79">
        <f t="shared" ref="M33:O36" si="0">+F11-F20</f>
        <v>-1322</v>
      </c>
      <c r="N33" s="80">
        <f t="shared" si="0"/>
        <v>-1941</v>
      </c>
      <c r="O33" s="80">
        <f t="shared" si="0"/>
        <v>-10260</v>
      </c>
    </row>
    <row r="34" spans="1:19" s="45" customFormat="1" ht="12" customHeight="1">
      <c r="A34" s="52"/>
      <c r="B34" s="59" t="s">
        <v>102</v>
      </c>
      <c r="C34" s="60">
        <v>-1318</v>
      </c>
      <c r="D34" s="60">
        <v>-1064</v>
      </c>
      <c r="E34" s="60">
        <v>-1069</v>
      </c>
      <c r="F34" s="60">
        <v>-1455</v>
      </c>
      <c r="G34" s="60">
        <v>-2136</v>
      </c>
      <c r="H34" s="60">
        <v>-11913</v>
      </c>
      <c r="I34" s="61">
        <v>-2.4883359253499222</v>
      </c>
      <c r="J34" s="61">
        <v>3.593105122602573</v>
      </c>
      <c r="K34" s="59" t="s">
        <v>102</v>
      </c>
      <c r="L34" s="58"/>
      <c r="M34" s="79">
        <f t="shared" si="0"/>
        <v>-1455</v>
      </c>
      <c r="N34" s="80">
        <f t="shared" si="0"/>
        <v>-2136</v>
      </c>
      <c r="O34" s="80">
        <f t="shared" si="0"/>
        <v>-11913</v>
      </c>
    </row>
    <row r="35" spans="1:19" s="45" customFormat="1" ht="12" customHeight="1">
      <c r="A35" s="58" t="s">
        <v>105</v>
      </c>
      <c r="B35" s="59" t="s">
        <v>101</v>
      </c>
      <c r="C35" s="60">
        <v>-791</v>
      </c>
      <c r="D35" s="60">
        <v>-786</v>
      </c>
      <c r="E35" s="60">
        <v>-1101</v>
      </c>
      <c r="F35" s="60">
        <v>-1256</v>
      </c>
      <c r="G35" s="60">
        <v>-1802</v>
      </c>
      <c r="H35" s="60">
        <v>-9726</v>
      </c>
      <c r="I35" s="61">
        <v>24.952561669829223</v>
      </c>
      <c r="J35" s="61">
        <v>6.001739634676718</v>
      </c>
      <c r="K35" s="59" t="s">
        <v>101</v>
      </c>
      <c r="L35" s="62" t="s">
        <v>111</v>
      </c>
      <c r="M35" s="79">
        <f t="shared" si="0"/>
        <v>-1256</v>
      </c>
      <c r="N35" s="80">
        <f t="shared" si="0"/>
        <v>-1802</v>
      </c>
      <c r="O35" s="80">
        <f t="shared" si="0"/>
        <v>-9726</v>
      </c>
    </row>
    <row r="36" spans="1:19" s="45" customFormat="1" ht="12" customHeight="1">
      <c r="A36" s="52"/>
      <c r="B36" s="59" t="s">
        <v>102</v>
      </c>
      <c r="C36" s="60">
        <v>-1236</v>
      </c>
      <c r="D36" s="60">
        <v>-1004</v>
      </c>
      <c r="E36" s="60">
        <v>-1015</v>
      </c>
      <c r="F36" s="60">
        <v>-1375</v>
      </c>
      <c r="G36" s="81">
        <v>-2038</v>
      </c>
      <c r="H36" s="60">
        <v>-11309</v>
      </c>
      <c r="I36" s="61">
        <v>-2.6578073089700998</v>
      </c>
      <c r="J36" s="61">
        <v>4.5412340676964629</v>
      </c>
      <c r="K36" s="59" t="s">
        <v>102</v>
      </c>
      <c r="L36" s="52"/>
      <c r="M36" s="79">
        <f t="shared" si="0"/>
        <v>-1375</v>
      </c>
      <c r="N36" s="80">
        <f t="shared" si="0"/>
        <v>-2038</v>
      </c>
      <c r="O36" s="80">
        <f t="shared" si="0"/>
        <v>-11309</v>
      </c>
    </row>
    <row r="37" spans="1:19" s="45" customFormat="1" ht="12" customHeight="1">
      <c r="A37" s="54" t="s">
        <v>119</v>
      </c>
      <c r="B37" s="59"/>
      <c r="C37" s="55"/>
      <c r="D37" s="55"/>
      <c r="E37" s="55"/>
      <c r="F37" s="55"/>
      <c r="G37" s="55"/>
      <c r="H37" s="55"/>
      <c r="I37" s="61"/>
      <c r="J37" s="61"/>
      <c r="K37" s="59"/>
      <c r="L37" s="54" t="s">
        <v>120</v>
      </c>
      <c r="M37" s="52"/>
    </row>
    <row r="38" spans="1:19" s="45" customFormat="1" ht="12" customHeight="1">
      <c r="A38" s="58" t="s">
        <v>104</v>
      </c>
      <c r="B38" s="59"/>
      <c r="C38" s="60">
        <v>4264</v>
      </c>
      <c r="D38" s="60">
        <v>3920</v>
      </c>
      <c r="E38" s="60">
        <v>3895</v>
      </c>
      <c r="F38" s="60">
        <v>2223</v>
      </c>
      <c r="G38" s="60">
        <v>1950</v>
      </c>
      <c r="H38" s="60">
        <v>19630</v>
      </c>
      <c r="I38" s="61">
        <v>9.3896713615023469E-2</v>
      </c>
      <c r="J38" s="61">
        <v>1.9316647626960222</v>
      </c>
      <c r="K38" s="59"/>
      <c r="L38" s="58" t="s">
        <v>104</v>
      </c>
      <c r="M38" s="52"/>
    </row>
    <row r="39" spans="1:19" s="45" customFormat="1" ht="12" customHeight="1" thickBot="1">
      <c r="A39" s="58" t="s">
        <v>105</v>
      </c>
      <c r="B39" s="59"/>
      <c r="C39" s="60">
        <v>3984</v>
      </c>
      <c r="D39" s="60">
        <v>3679</v>
      </c>
      <c r="E39" s="60">
        <v>3703</v>
      </c>
      <c r="F39" s="60">
        <v>2095</v>
      </c>
      <c r="G39" s="60">
        <v>1837</v>
      </c>
      <c r="H39" s="60">
        <v>18455</v>
      </c>
      <c r="I39" s="61">
        <v>-0.62359690695934145</v>
      </c>
      <c r="J39" s="61">
        <v>1.4624223431744461</v>
      </c>
      <c r="K39" s="59"/>
      <c r="L39" s="62" t="s">
        <v>105</v>
      </c>
      <c r="M39" s="52"/>
    </row>
    <row r="40" spans="1:19" s="45" customFormat="1" ht="12" customHeight="1" thickBot="1">
      <c r="A40" s="52"/>
      <c r="B40" s="82"/>
      <c r="C40" s="897" t="s">
        <v>121</v>
      </c>
      <c r="D40" s="898"/>
      <c r="E40" s="898"/>
      <c r="F40" s="898"/>
      <c r="G40" s="898"/>
      <c r="H40" s="899" t="s">
        <v>122</v>
      </c>
      <c r="I40" s="897" t="s">
        <v>123</v>
      </c>
      <c r="J40" s="897"/>
      <c r="K40" s="83"/>
      <c r="L40" s="83"/>
      <c r="M40" s="83"/>
      <c r="N40" s="83"/>
      <c r="O40" s="83"/>
      <c r="P40" s="83"/>
      <c r="Q40" s="83"/>
      <c r="R40" s="83"/>
      <c r="S40" s="83"/>
    </row>
    <row r="41" spans="1:19" s="45" customFormat="1" ht="34.5" thickBot="1">
      <c r="A41" s="52"/>
      <c r="B41" s="82"/>
      <c r="C41" s="84" t="s">
        <v>89</v>
      </c>
      <c r="D41" s="84" t="s">
        <v>90</v>
      </c>
      <c r="E41" s="84" t="s">
        <v>124</v>
      </c>
      <c r="F41" s="84" t="s">
        <v>125</v>
      </c>
      <c r="G41" s="84" t="s">
        <v>93</v>
      </c>
      <c r="H41" s="900"/>
      <c r="I41" s="49" t="s">
        <v>126</v>
      </c>
      <c r="J41" s="84" t="s">
        <v>127</v>
      </c>
      <c r="K41" s="52"/>
      <c r="L41" s="52"/>
      <c r="M41" s="52"/>
    </row>
    <row r="42" spans="1:19" s="45" customFormat="1" ht="12" customHeight="1">
      <c r="A42" s="85" t="s">
        <v>128</v>
      </c>
      <c r="B42" s="46"/>
      <c r="C42" s="46"/>
      <c r="D42" s="46"/>
      <c r="E42" s="46"/>
      <c r="F42" s="46"/>
      <c r="G42" s="46"/>
      <c r="H42" s="46"/>
      <c r="I42" s="46"/>
      <c r="J42" s="46"/>
    </row>
    <row r="43" spans="1:19" s="45" customFormat="1" ht="12" customHeight="1">
      <c r="A43" s="85" t="s">
        <v>129</v>
      </c>
      <c r="B43" s="46"/>
      <c r="C43" s="46"/>
      <c r="D43" s="46"/>
      <c r="E43" s="46"/>
      <c r="F43" s="46"/>
      <c r="G43" s="46"/>
      <c r="I43" s="46"/>
      <c r="J43" s="46"/>
    </row>
    <row r="44" spans="1:19" s="45" customFormat="1" ht="6" customHeight="1">
      <c r="B44" s="46"/>
      <c r="C44" s="46"/>
      <c r="D44" s="46"/>
      <c r="E44" s="46"/>
      <c r="F44" s="46"/>
      <c r="G44" s="46"/>
      <c r="H44" s="46"/>
      <c r="I44" s="46"/>
      <c r="J44" s="46"/>
    </row>
    <row r="45" spans="1:19" s="45" customFormat="1" ht="10.9" customHeight="1">
      <c r="A45" s="86" t="s">
        <v>130</v>
      </c>
      <c r="B45" s="46"/>
      <c r="C45" s="46"/>
      <c r="D45" s="46"/>
      <c r="E45" s="46"/>
      <c r="F45" s="46"/>
      <c r="G45" s="46"/>
      <c r="H45" s="46"/>
      <c r="I45" s="46"/>
      <c r="J45" s="46"/>
    </row>
    <row r="46" spans="1:19" s="45" customFormat="1" ht="10.9" customHeight="1">
      <c r="A46" s="87" t="s">
        <v>131</v>
      </c>
      <c r="B46" s="46"/>
      <c r="C46" s="46"/>
      <c r="D46" s="46"/>
      <c r="E46" s="46"/>
      <c r="F46" s="46"/>
      <c r="G46" s="46"/>
      <c r="H46" s="46"/>
      <c r="I46" s="46"/>
      <c r="J46" s="46"/>
    </row>
    <row r="47" spans="1:19" s="45" customFormat="1" ht="10.9" customHeight="1">
      <c r="A47" s="88" t="s">
        <v>132</v>
      </c>
      <c r="B47" s="46"/>
      <c r="C47" s="46"/>
      <c r="D47" s="46"/>
      <c r="E47" s="46"/>
      <c r="F47" s="46"/>
      <c r="G47" s="46"/>
      <c r="H47" s="46"/>
      <c r="I47" s="46"/>
      <c r="J47" s="46"/>
    </row>
    <row r="48" spans="1:19" s="90" customFormat="1" ht="10.9" customHeight="1">
      <c r="A48" s="87" t="s">
        <v>133</v>
      </c>
      <c r="B48" s="89"/>
      <c r="C48" s="89"/>
      <c r="D48" s="89"/>
      <c r="E48" s="89"/>
      <c r="F48" s="89"/>
      <c r="G48" s="89"/>
      <c r="H48" s="89"/>
      <c r="I48" s="89"/>
      <c r="J48" s="89"/>
    </row>
    <row r="49" spans="1:10" s="45" customFormat="1" ht="11.1" customHeight="1">
      <c r="A49" s="86" t="s">
        <v>134</v>
      </c>
      <c r="B49" s="46"/>
      <c r="C49" s="46"/>
      <c r="D49" s="46"/>
      <c r="E49" s="46"/>
      <c r="F49" s="46"/>
      <c r="G49" s="46"/>
      <c r="H49" s="46"/>
      <c r="I49" s="46"/>
      <c r="J49" s="46"/>
    </row>
    <row r="50" spans="1:10" s="45" customFormat="1" ht="10.9" customHeight="1">
      <c r="A50" s="87" t="s">
        <v>135</v>
      </c>
      <c r="B50" s="46"/>
      <c r="C50" s="46"/>
      <c r="D50" s="46"/>
      <c r="E50" s="46"/>
      <c r="F50" s="46"/>
      <c r="G50" s="46"/>
      <c r="H50" s="46"/>
      <c r="I50" s="46"/>
      <c r="J50" s="46"/>
    </row>
    <row r="51" spans="1:10" s="45" customFormat="1" ht="11.1" customHeight="1">
      <c r="A51" s="86" t="s">
        <v>136</v>
      </c>
      <c r="B51" s="46"/>
      <c r="C51" s="46"/>
      <c r="D51" s="46"/>
      <c r="E51" s="46"/>
      <c r="F51" s="46"/>
      <c r="G51" s="46"/>
      <c r="H51" s="46"/>
      <c r="I51" s="46"/>
      <c r="J51" s="46"/>
    </row>
    <row r="52" spans="1:10" s="45" customFormat="1" ht="11.1" customHeight="1">
      <c r="A52" s="87" t="s">
        <v>137</v>
      </c>
      <c r="B52" s="89"/>
      <c r="C52" s="89"/>
      <c r="D52" s="89"/>
      <c r="E52" s="89"/>
      <c r="F52" s="89"/>
      <c r="G52" s="89"/>
      <c r="H52" s="89"/>
      <c r="I52" s="89"/>
      <c r="J52" s="89"/>
    </row>
    <row r="53" spans="1:10" s="92" customFormat="1" ht="11.1" customHeight="1">
      <c r="A53" s="45" t="s">
        <v>138</v>
      </c>
      <c r="B53" s="91"/>
      <c r="C53" s="91"/>
      <c r="D53" s="91"/>
      <c r="E53" s="91"/>
      <c r="F53" s="91"/>
      <c r="G53" s="91"/>
      <c r="H53" s="91"/>
      <c r="I53" s="91"/>
      <c r="J53" s="91"/>
    </row>
    <row r="54" spans="1:10" s="92" customFormat="1" ht="11.1" customHeight="1">
      <c r="A54" s="45" t="s">
        <v>139</v>
      </c>
      <c r="B54" s="91"/>
      <c r="C54" s="91"/>
      <c r="D54" s="91"/>
      <c r="E54" s="91"/>
      <c r="F54" s="91"/>
      <c r="G54" s="91"/>
      <c r="H54" s="91"/>
      <c r="I54" s="91"/>
      <c r="J54" s="91"/>
    </row>
    <row r="55" spans="1:10" s="92" customFormat="1" ht="11.1" customHeight="1">
      <c r="A55" s="45"/>
      <c r="B55" s="91"/>
      <c r="C55" s="91"/>
      <c r="D55" s="91"/>
      <c r="E55" s="91"/>
      <c r="F55" s="91"/>
      <c r="G55" s="91"/>
      <c r="H55" s="91"/>
      <c r="I55" s="91"/>
      <c r="J55" s="91"/>
    </row>
    <row r="56" spans="1:10" s="92" customFormat="1" ht="11.1" customHeight="1">
      <c r="A56" s="93" t="s">
        <v>140</v>
      </c>
      <c r="B56" s="91"/>
      <c r="C56" s="91"/>
      <c r="D56" s="91"/>
      <c r="E56" s="91"/>
      <c r="F56" s="91"/>
      <c r="G56" s="91"/>
      <c r="H56" s="91"/>
      <c r="I56" s="91"/>
      <c r="J56" s="91"/>
    </row>
    <row r="57" spans="1:10" s="92" customFormat="1" ht="11.1" customHeight="1">
      <c r="A57" s="94" t="s">
        <v>141</v>
      </c>
      <c r="B57" s="91"/>
      <c r="C57" s="91"/>
      <c r="D57" s="91"/>
      <c r="E57" s="91"/>
      <c r="F57" s="91"/>
      <c r="G57" s="91"/>
      <c r="H57" s="91"/>
      <c r="I57" s="91"/>
      <c r="J57" s="91"/>
    </row>
    <row r="58" spans="1:10" s="92" customFormat="1" ht="11.1" customHeight="1">
      <c r="A58" s="95" t="s">
        <v>142</v>
      </c>
      <c r="B58" s="91"/>
      <c r="C58" s="91"/>
      <c r="D58" s="91"/>
      <c r="E58" s="91"/>
      <c r="F58" s="91"/>
      <c r="G58" s="91"/>
      <c r="H58" s="91"/>
      <c r="I58" s="91"/>
      <c r="J58" s="91"/>
    </row>
    <row r="59" spans="1:10" s="92" customFormat="1" ht="11.1" customHeight="1">
      <c r="A59" s="95" t="s">
        <v>143</v>
      </c>
      <c r="B59" s="91"/>
      <c r="C59" s="91"/>
      <c r="D59" s="91"/>
      <c r="E59" s="91"/>
      <c r="F59" s="91"/>
      <c r="G59" s="91"/>
      <c r="H59" s="91"/>
      <c r="I59" s="91"/>
      <c r="J59" s="91"/>
    </row>
    <row r="60" spans="1:10" s="92" customFormat="1" ht="11.1" customHeight="1">
      <c r="A60" s="95" t="s">
        <v>144</v>
      </c>
      <c r="B60" s="91"/>
      <c r="C60" s="91"/>
      <c r="D60" s="91"/>
      <c r="E60" s="91"/>
      <c r="F60" s="91"/>
      <c r="G60" s="91"/>
      <c r="H60" s="91"/>
      <c r="I60" s="91"/>
      <c r="J60" s="91"/>
    </row>
    <row r="61" spans="1:10" s="45" customFormat="1" ht="11.1" customHeight="1">
      <c r="A61" s="91"/>
      <c r="B61" s="46"/>
      <c r="C61" s="46"/>
      <c r="D61" s="46"/>
      <c r="E61" s="46"/>
      <c r="F61" s="46"/>
      <c r="G61" s="46"/>
      <c r="H61" s="46"/>
      <c r="I61" s="46"/>
      <c r="J61" s="46"/>
    </row>
    <row r="62" spans="1:10" s="45" customFormat="1" ht="12.75">
      <c r="A62"/>
      <c r="B62"/>
      <c r="C62"/>
      <c r="D62"/>
      <c r="E62" s="46"/>
      <c r="F62" s="46"/>
      <c r="G62" s="46"/>
      <c r="H62" s="46"/>
      <c r="I62" s="46"/>
      <c r="J62" s="46"/>
    </row>
    <row r="63" spans="1:10" s="45" customFormat="1" ht="11.1" customHeight="1">
      <c r="A63" s="46"/>
      <c r="B63" s="46"/>
      <c r="C63" s="46"/>
      <c r="D63" s="46"/>
      <c r="E63" s="46"/>
      <c r="F63" s="46"/>
      <c r="G63" s="46"/>
      <c r="H63" s="46"/>
      <c r="I63" s="46"/>
      <c r="J63" s="46"/>
    </row>
    <row r="64" spans="1:10" s="45" customFormat="1" ht="11.1" customHeight="1">
      <c r="A64" s="46"/>
      <c r="B64" s="46"/>
      <c r="C64" s="46"/>
      <c r="D64" s="46"/>
      <c r="E64" s="46"/>
      <c r="F64" s="46"/>
      <c r="G64" s="46"/>
      <c r="H64" s="46"/>
      <c r="I64" s="46"/>
      <c r="J64" s="46"/>
    </row>
    <row r="65" spans="1:10" s="45" customFormat="1" ht="11.1" customHeight="1">
      <c r="A65" s="46"/>
      <c r="B65" s="46"/>
      <c r="C65" s="46"/>
      <c r="D65" s="46"/>
      <c r="E65" s="46"/>
      <c r="F65" s="46"/>
      <c r="G65" s="46"/>
      <c r="H65" s="46"/>
      <c r="I65" s="46"/>
      <c r="J65" s="46"/>
    </row>
    <row r="66" spans="1:10" s="45" customFormat="1" ht="11.1" customHeight="1">
      <c r="A66" s="46"/>
      <c r="B66" s="46"/>
      <c r="C66" s="46"/>
      <c r="D66" s="46"/>
      <c r="E66" s="46"/>
      <c r="F66" s="46"/>
      <c r="G66" s="46"/>
      <c r="H66" s="46"/>
      <c r="I66" s="46"/>
      <c r="J66" s="46"/>
    </row>
    <row r="67" spans="1:10" s="45" customFormat="1" ht="11.1" customHeight="1">
      <c r="A67" s="46"/>
      <c r="B67" s="46"/>
      <c r="C67" s="46"/>
      <c r="D67" s="46"/>
      <c r="E67" s="46"/>
      <c r="F67" s="46"/>
      <c r="G67" s="46"/>
      <c r="H67" s="46"/>
      <c r="I67" s="46"/>
      <c r="J67" s="46"/>
    </row>
    <row r="68" spans="1:10" s="45" customFormat="1" ht="11.1" customHeight="1">
      <c r="A68" s="46"/>
      <c r="B68" s="46"/>
      <c r="C68" s="46"/>
      <c r="D68" s="46"/>
      <c r="E68" s="46"/>
      <c r="F68" s="46"/>
      <c r="G68" s="46"/>
      <c r="H68" s="46"/>
      <c r="I68" s="46"/>
      <c r="J68" s="46"/>
    </row>
    <row r="69" spans="1:10" s="45" customFormat="1" ht="11.1" customHeight="1">
      <c r="A69" s="46"/>
      <c r="B69" s="46"/>
      <c r="C69" s="46"/>
      <c r="D69" s="46"/>
      <c r="E69" s="46"/>
      <c r="F69" s="46"/>
      <c r="G69" s="46"/>
      <c r="H69" s="46"/>
      <c r="I69" s="46"/>
      <c r="J69" s="46"/>
    </row>
    <row r="70" spans="1:10" s="45" customFormat="1" ht="11.1" customHeight="1">
      <c r="A70" s="46"/>
      <c r="B70" s="46"/>
      <c r="C70" s="46"/>
      <c r="D70" s="46"/>
      <c r="E70" s="46"/>
      <c r="F70" s="46"/>
      <c r="G70" s="46"/>
      <c r="H70" s="46"/>
      <c r="I70" s="46"/>
      <c r="J70" s="46"/>
    </row>
    <row r="71" spans="1:10" s="45" customFormat="1" ht="11.1" customHeight="1">
      <c r="A71" s="46"/>
      <c r="B71" s="46"/>
      <c r="C71" s="46"/>
      <c r="D71" s="46"/>
      <c r="E71" s="46"/>
      <c r="F71" s="46"/>
      <c r="G71" s="46"/>
      <c r="H71" s="46"/>
      <c r="I71" s="46"/>
      <c r="J71" s="46"/>
    </row>
    <row r="72" spans="1:10" s="45" customFormat="1" ht="11.1" customHeight="1">
      <c r="A72" s="46"/>
      <c r="B72" s="46"/>
      <c r="C72" s="46"/>
      <c r="D72" s="46"/>
      <c r="E72" s="46"/>
      <c r="F72" s="46"/>
      <c r="G72" s="46"/>
      <c r="H72" s="46"/>
      <c r="I72" s="46"/>
      <c r="J72" s="46"/>
    </row>
    <row r="73" spans="1:10" s="45" customFormat="1" ht="11.1" customHeight="1">
      <c r="A73" s="46"/>
      <c r="B73" s="46"/>
      <c r="C73" s="46"/>
      <c r="D73" s="46"/>
      <c r="E73" s="46"/>
      <c r="F73" s="46"/>
      <c r="G73" s="46"/>
      <c r="H73" s="46"/>
      <c r="I73" s="46"/>
      <c r="J73" s="46"/>
    </row>
    <row r="74" spans="1:10" s="45" customFormat="1" ht="11.1" customHeight="1">
      <c r="A74" s="46"/>
      <c r="B74" s="46"/>
      <c r="C74" s="46"/>
      <c r="D74" s="46"/>
      <c r="E74" s="46"/>
      <c r="F74" s="46"/>
      <c r="G74" s="46"/>
      <c r="H74" s="46"/>
      <c r="I74" s="46"/>
      <c r="J74" s="46"/>
    </row>
    <row r="75" spans="1:10" s="45" customFormat="1" ht="11.1" customHeight="1">
      <c r="A75" s="46"/>
      <c r="B75" s="46"/>
      <c r="C75" s="46"/>
      <c r="D75" s="46"/>
      <c r="E75" s="46"/>
      <c r="F75" s="46"/>
      <c r="G75" s="46"/>
      <c r="H75" s="46"/>
      <c r="I75" s="46"/>
      <c r="J75" s="46"/>
    </row>
    <row r="76" spans="1:10" s="45" customFormat="1" ht="11.1" customHeight="1">
      <c r="A76" s="46"/>
      <c r="B76" s="46"/>
      <c r="C76" s="46"/>
      <c r="D76" s="46"/>
      <c r="E76" s="46"/>
      <c r="F76" s="46"/>
      <c r="G76" s="46"/>
      <c r="H76" s="46"/>
      <c r="I76" s="46"/>
      <c r="J76" s="46"/>
    </row>
    <row r="77" spans="1:10" s="45" customFormat="1" ht="11.1" customHeight="1">
      <c r="A77" s="46"/>
      <c r="B77" s="46"/>
      <c r="C77" s="46"/>
      <c r="D77" s="46"/>
      <c r="E77" s="46"/>
      <c r="F77" s="46"/>
      <c r="G77" s="46"/>
      <c r="H77" s="46"/>
      <c r="I77" s="46"/>
      <c r="J77" s="46"/>
    </row>
    <row r="78" spans="1:10" s="45" customFormat="1" ht="11.1" customHeight="1">
      <c r="A78" s="46"/>
      <c r="B78" s="46"/>
      <c r="C78" s="46"/>
      <c r="D78" s="46"/>
      <c r="E78" s="46"/>
      <c r="F78" s="46"/>
      <c r="G78" s="46"/>
      <c r="H78" s="46"/>
      <c r="I78" s="46"/>
      <c r="J78" s="46"/>
    </row>
    <row r="79" spans="1:10" s="45" customFormat="1" ht="11.1" customHeight="1">
      <c r="A79" s="46"/>
      <c r="B79" s="46"/>
      <c r="C79" s="46"/>
      <c r="D79" s="46"/>
      <c r="E79" s="46"/>
      <c r="F79" s="46"/>
      <c r="G79" s="46"/>
      <c r="H79" s="46"/>
      <c r="I79" s="46"/>
      <c r="J79" s="46"/>
    </row>
    <row r="80" spans="1:10" s="45" customFormat="1" ht="11.1" customHeight="1">
      <c r="A80" s="46"/>
      <c r="B80" s="46"/>
      <c r="C80" s="46"/>
      <c r="D80" s="46"/>
      <c r="E80" s="46"/>
      <c r="F80" s="46"/>
      <c r="G80" s="46"/>
      <c r="H80" s="46"/>
      <c r="I80" s="46"/>
      <c r="J80" s="46"/>
    </row>
    <row r="81" spans="1:10" s="45" customFormat="1" ht="11.1" customHeight="1">
      <c r="A81" s="46"/>
      <c r="B81" s="46"/>
      <c r="C81" s="46"/>
      <c r="D81" s="46"/>
      <c r="E81" s="46"/>
      <c r="F81" s="46"/>
      <c r="G81" s="46"/>
      <c r="H81" s="46"/>
      <c r="I81" s="46"/>
      <c r="J81" s="46"/>
    </row>
    <row r="82" spans="1:10" s="45" customFormat="1" ht="11.1" customHeight="1">
      <c r="A82" s="46"/>
      <c r="B82" s="46"/>
      <c r="C82" s="46"/>
      <c r="D82" s="46"/>
      <c r="E82" s="46"/>
      <c r="F82" s="46"/>
      <c r="G82" s="46"/>
      <c r="H82" s="46"/>
      <c r="I82" s="46"/>
      <c r="J82" s="46"/>
    </row>
    <row r="83" spans="1:10" s="45" customFormat="1" ht="11.1" customHeight="1">
      <c r="A83" s="46"/>
      <c r="B83" s="46"/>
      <c r="C83" s="46"/>
      <c r="D83" s="46"/>
      <c r="E83" s="46"/>
      <c r="F83" s="46"/>
      <c r="G83" s="46"/>
      <c r="H83" s="46"/>
      <c r="I83" s="46"/>
      <c r="J83" s="46"/>
    </row>
    <row r="84" spans="1:10" s="45" customFormat="1" ht="11.1" customHeight="1">
      <c r="A84" s="46"/>
      <c r="B84" s="46"/>
      <c r="C84" s="46"/>
      <c r="D84" s="46"/>
      <c r="E84" s="46"/>
      <c r="F84" s="46"/>
      <c r="G84" s="46"/>
      <c r="H84" s="46"/>
      <c r="I84" s="46"/>
      <c r="J84" s="46"/>
    </row>
    <row r="85" spans="1:10" s="45" customFormat="1" ht="11.1" customHeight="1">
      <c r="A85" s="46"/>
      <c r="B85" s="46"/>
      <c r="C85" s="46"/>
      <c r="D85" s="46"/>
      <c r="E85" s="46"/>
      <c r="F85" s="46"/>
      <c r="G85" s="46"/>
      <c r="H85" s="46"/>
      <c r="I85" s="46"/>
      <c r="J85" s="46"/>
    </row>
    <row r="86" spans="1:10" s="45" customFormat="1" ht="11.1" customHeight="1">
      <c r="A86" s="46"/>
      <c r="B86" s="46"/>
      <c r="C86" s="46"/>
      <c r="D86" s="46"/>
      <c r="E86" s="46"/>
      <c r="F86" s="46"/>
      <c r="G86" s="46"/>
      <c r="H86" s="46"/>
      <c r="I86" s="46"/>
      <c r="J86" s="46"/>
    </row>
    <row r="87" spans="1:10" s="45" customFormat="1" ht="11.1" customHeight="1">
      <c r="A87" s="46"/>
      <c r="B87" s="46"/>
      <c r="C87" s="46"/>
      <c r="D87" s="46"/>
      <c r="E87" s="46"/>
      <c r="F87" s="46"/>
      <c r="G87" s="46"/>
      <c r="H87" s="46"/>
      <c r="I87" s="46"/>
      <c r="J87" s="46"/>
    </row>
    <row r="88" spans="1:10" s="45" customFormat="1" ht="11.1" customHeight="1">
      <c r="A88" s="46"/>
      <c r="B88" s="46"/>
      <c r="C88" s="46"/>
      <c r="D88" s="46"/>
      <c r="E88" s="46"/>
      <c r="F88" s="46"/>
      <c r="G88" s="46"/>
      <c r="H88" s="46"/>
      <c r="I88" s="46"/>
      <c r="J88" s="46"/>
    </row>
    <row r="89" spans="1:10" s="45" customFormat="1" ht="11.1" customHeight="1">
      <c r="A89" s="46"/>
      <c r="B89" s="46"/>
      <c r="C89" s="46"/>
      <c r="D89" s="46"/>
      <c r="E89" s="46"/>
      <c r="F89" s="46"/>
      <c r="G89" s="46"/>
      <c r="H89" s="46"/>
      <c r="I89" s="46"/>
      <c r="J89" s="46"/>
    </row>
    <row r="90" spans="1:10" s="45" customFormat="1" ht="11.1" customHeight="1">
      <c r="A90" s="46"/>
      <c r="B90" s="46"/>
      <c r="C90" s="46"/>
      <c r="D90" s="46"/>
      <c r="E90" s="46"/>
      <c r="F90" s="46"/>
      <c r="G90" s="46"/>
      <c r="H90" s="46"/>
      <c r="I90" s="46"/>
      <c r="J90" s="46"/>
    </row>
    <row r="91" spans="1:10" s="45" customFormat="1" ht="11.1" customHeight="1">
      <c r="A91" s="46"/>
      <c r="B91" s="46"/>
      <c r="C91" s="46"/>
      <c r="D91" s="46"/>
      <c r="E91" s="46"/>
      <c r="F91" s="46"/>
      <c r="G91" s="46"/>
      <c r="H91" s="46"/>
      <c r="I91" s="46"/>
      <c r="J91" s="46"/>
    </row>
    <row r="92" spans="1:10" s="45" customFormat="1" ht="11.1" customHeight="1">
      <c r="A92" s="46"/>
      <c r="B92" s="46"/>
      <c r="C92" s="46"/>
      <c r="D92" s="46"/>
      <c r="E92" s="46"/>
      <c r="F92" s="46"/>
      <c r="G92" s="46"/>
      <c r="H92" s="46"/>
      <c r="I92" s="46"/>
      <c r="J92" s="46"/>
    </row>
    <row r="93" spans="1:10" s="45" customFormat="1" ht="11.1" customHeight="1">
      <c r="A93" s="46"/>
      <c r="B93" s="46"/>
      <c r="C93" s="46"/>
      <c r="D93" s="46"/>
      <c r="E93" s="46"/>
      <c r="F93" s="46"/>
      <c r="G93" s="46"/>
      <c r="H93" s="46"/>
      <c r="I93" s="46"/>
      <c r="J93" s="46"/>
    </row>
    <row r="94" spans="1:10" s="45" customFormat="1" ht="11.1" customHeight="1">
      <c r="A94" s="46"/>
      <c r="B94" s="46"/>
      <c r="C94" s="46"/>
      <c r="D94" s="46"/>
      <c r="E94" s="46"/>
      <c r="F94" s="46"/>
      <c r="G94" s="46"/>
      <c r="H94" s="46"/>
      <c r="I94" s="46"/>
      <c r="J94" s="46"/>
    </row>
    <row r="95" spans="1:10" s="45" customFormat="1" ht="11.1" customHeight="1">
      <c r="A95" s="46"/>
      <c r="B95" s="46"/>
      <c r="C95" s="46"/>
      <c r="D95" s="46"/>
      <c r="E95" s="46"/>
      <c r="F95" s="46"/>
      <c r="G95" s="46"/>
      <c r="H95" s="46"/>
      <c r="I95" s="46"/>
      <c r="J95" s="46"/>
    </row>
    <row r="96" spans="1:10" s="45" customFormat="1" ht="11.1" customHeight="1">
      <c r="A96" s="46"/>
      <c r="B96" s="46"/>
      <c r="C96" s="46"/>
      <c r="D96" s="46"/>
      <c r="E96" s="46"/>
      <c r="F96" s="46"/>
      <c r="G96" s="46"/>
      <c r="H96" s="46"/>
      <c r="I96" s="46"/>
      <c r="J96" s="46"/>
    </row>
    <row r="97" spans="1:10" s="45" customFormat="1" ht="11.1" customHeight="1">
      <c r="A97" s="46"/>
      <c r="B97" s="46"/>
      <c r="C97" s="46"/>
      <c r="D97" s="46"/>
      <c r="E97" s="46"/>
      <c r="F97" s="46"/>
      <c r="G97" s="46"/>
      <c r="H97" s="46"/>
      <c r="I97" s="46"/>
      <c r="J97" s="46"/>
    </row>
    <row r="98" spans="1:10" s="45" customFormat="1" ht="11.1" customHeight="1">
      <c r="A98" s="46"/>
      <c r="B98" s="46"/>
      <c r="C98" s="46"/>
      <c r="D98" s="46"/>
      <c r="E98" s="46"/>
      <c r="F98" s="46"/>
      <c r="G98" s="46"/>
      <c r="H98" s="46"/>
      <c r="I98" s="46"/>
      <c r="J98" s="46"/>
    </row>
    <row r="99" spans="1:10" s="45" customFormat="1" ht="11.1" customHeight="1">
      <c r="A99" s="46"/>
      <c r="B99" s="46"/>
      <c r="C99" s="46"/>
      <c r="D99" s="46"/>
      <c r="E99" s="46"/>
      <c r="F99" s="46"/>
      <c r="G99" s="46"/>
      <c r="H99" s="46"/>
      <c r="I99" s="46"/>
      <c r="J99" s="46"/>
    </row>
    <row r="100" spans="1:10" s="45" customFormat="1" ht="11.1" customHeight="1">
      <c r="A100" s="46"/>
      <c r="B100" s="46"/>
      <c r="C100" s="46"/>
      <c r="D100" s="46"/>
      <c r="E100" s="46"/>
      <c r="F100" s="46"/>
      <c r="G100" s="46"/>
      <c r="H100" s="46"/>
      <c r="I100" s="46"/>
      <c r="J100" s="46"/>
    </row>
    <row r="101" spans="1:10" s="45" customFormat="1" ht="11.1" customHeight="1">
      <c r="A101" s="46"/>
      <c r="B101" s="46"/>
      <c r="C101" s="46"/>
      <c r="D101" s="46"/>
      <c r="E101" s="46"/>
      <c r="F101" s="46"/>
      <c r="G101" s="46"/>
      <c r="H101" s="46"/>
      <c r="I101" s="46"/>
      <c r="J101" s="46"/>
    </row>
    <row r="102" spans="1:10" s="45" customFormat="1" ht="11.1" customHeight="1">
      <c r="A102" s="46"/>
      <c r="B102" s="46"/>
      <c r="C102" s="46"/>
      <c r="D102" s="46"/>
      <c r="E102" s="46"/>
      <c r="F102" s="46"/>
      <c r="G102" s="46"/>
      <c r="H102" s="46"/>
      <c r="I102" s="46"/>
      <c r="J102" s="46"/>
    </row>
    <row r="103" spans="1:10" s="45" customFormat="1" ht="11.1" customHeight="1">
      <c r="A103" s="46"/>
      <c r="B103" s="46"/>
      <c r="C103" s="46"/>
      <c r="D103" s="46"/>
      <c r="E103" s="46"/>
      <c r="F103" s="46"/>
      <c r="G103" s="46"/>
      <c r="H103" s="46"/>
      <c r="I103" s="46"/>
      <c r="J103" s="46"/>
    </row>
    <row r="104" spans="1:10" s="45" customFormat="1" ht="11.1" customHeight="1">
      <c r="A104" s="46"/>
      <c r="B104" s="46"/>
      <c r="C104" s="46"/>
      <c r="D104" s="46"/>
      <c r="E104" s="46"/>
      <c r="F104" s="46"/>
      <c r="G104" s="46"/>
      <c r="H104" s="46"/>
      <c r="I104" s="46"/>
      <c r="J104" s="46"/>
    </row>
    <row r="105" spans="1:10" s="45" customFormat="1" ht="11.1" customHeight="1">
      <c r="A105" s="46"/>
      <c r="B105" s="46"/>
      <c r="C105" s="46"/>
      <c r="D105" s="46"/>
      <c r="E105" s="46"/>
      <c r="F105" s="46"/>
      <c r="G105" s="46"/>
      <c r="H105" s="46"/>
      <c r="I105" s="46"/>
      <c r="J105" s="46"/>
    </row>
    <row r="106" spans="1:10" s="45" customFormat="1" ht="11.1" customHeight="1">
      <c r="A106" s="46"/>
      <c r="B106" s="46"/>
      <c r="C106" s="46"/>
      <c r="D106" s="46"/>
      <c r="E106" s="46"/>
      <c r="F106" s="46"/>
      <c r="G106" s="46"/>
      <c r="H106" s="46"/>
      <c r="I106" s="46"/>
      <c r="J106" s="46"/>
    </row>
    <row r="107" spans="1:10" s="45" customFormat="1" ht="11.1" customHeight="1">
      <c r="A107" s="46"/>
      <c r="B107" s="46"/>
      <c r="C107" s="46"/>
      <c r="D107" s="46"/>
      <c r="E107" s="46"/>
      <c r="F107" s="46"/>
      <c r="G107" s="46"/>
      <c r="H107" s="46"/>
      <c r="I107" s="46"/>
      <c r="J107" s="46"/>
    </row>
    <row r="108" spans="1:10" s="45" customFormat="1" ht="11.1" customHeight="1">
      <c r="A108" s="46"/>
      <c r="B108" s="46"/>
      <c r="C108" s="46"/>
      <c r="D108" s="46"/>
      <c r="E108" s="46"/>
      <c r="F108" s="46"/>
      <c r="G108" s="46"/>
      <c r="H108" s="46"/>
      <c r="I108" s="46"/>
      <c r="J108" s="46"/>
    </row>
    <row r="109" spans="1:10" s="45" customFormat="1" ht="11.1" customHeight="1">
      <c r="A109" s="46"/>
      <c r="B109" s="46"/>
      <c r="C109" s="46"/>
      <c r="D109" s="46"/>
      <c r="E109" s="46"/>
      <c r="F109" s="46"/>
      <c r="G109" s="46"/>
      <c r="H109" s="46"/>
      <c r="I109" s="46"/>
      <c r="J109" s="46"/>
    </row>
    <row r="110" spans="1:10" s="45" customFormat="1" ht="11.1" customHeight="1">
      <c r="A110" s="46"/>
      <c r="B110" s="46"/>
      <c r="C110" s="46"/>
      <c r="D110" s="46"/>
      <c r="E110" s="46"/>
      <c r="F110" s="46"/>
      <c r="G110" s="46"/>
      <c r="H110" s="46"/>
      <c r="I110" s="46"/>
      <c r="J110" s="46"/>
    </row>
    <row r="111" spans="1:10" s="45" customFormat="1" ht="11.1" customHeight="1">
      <c r="A111" s="46"/>
      <c r="B111" s="46"/>
      <c r="C111" s="46"/>
      <c r="D111" s="46"/>
      <c r="E111" s="46"/>
      <c r="F111" s="46"/>
      <c r="G111" s="46"/>
      <c r="H111" s="46"/>
      <c r="I111" s="46"/>
      <c r="J111" s="46"/>
    </row>
    <row r="112" spans="1:10" s="45" customFormat="1" ht="11.1" customHeight="1">
      <c r="A112" s="46"/>
      <c r="B112" s="46"/>
      <c r="C112" s="46"/>
      <c r="D112" s="46"/>
      <c r="E112" s="46"/>
      <c r="F112" s="46"/>
      <c r="G112" s="46"/>
      <c r="H112" s="46"/>
      <c r="I112" s="46"/>
      <c r="J112" s="46"/>
    </row>
    <row r="113" spans="1:10" s="45" customFormat="1" ht="11.1" customHeight="1">
      <c r="A113" s="46"/>
      <c r="B113" s="46"/>
      <c r="C113" s="46"/>
      <c r="D113" s="46"/>
      <c r="E113" s="46"/>
      <c r="F113" s="46"/>
      <c r="G113" s="46"/>
      <c r="H113" s="46"/>
      <c r="I113" s="46"/>
      <c r="J113" s="46"/>
    </row>
    <row r="114" spans="1:10" s="45" customFormat="1" ht="11.1" customHeight="1">
      <c r="A114" s="46"/>
      <c r="B114" s="46"/>
      <c r="C114" s="46"/>
      <c r="D114" s="46"/>
      <c r="E114" s="46"/>
      <c r="F114" s="46"/>
      <c r="G114" s="46"/>
      <c r="H114" s="46"/>
      <c r="I114" s="46"/>
      <c r="J114" s="46"/>
    </row>
    <row r="115" spans="1:10" s="45" customFormat="1" ht="11.1" customHeight="1">
      <c r="A115" s="46"/>
      <c r="B115" s="46"/>
      <c r="C115" s="46"/>
      <c r="D115" s="46"/>
      <c r="E115" s="46"/>
      <c r="F115" s="46"/>
      <c r="G115" s="46"/>
      <c r="H115" s="46"/>
      <c r="I115" s="46"/>
      <c r="J115" s="46"/>
    </row>
    <row r="116" spans="1:10" s="45" customFormat="1" ht="11.1" customHeight="1">
      <c r="A116" s="46"/>
      <c r="B116" s="46"/>
      <c r="C116" s="46"/>
      <c r="D116" s="46"/>
      <c r="E116" s="46"/>
      <c r="F116" s="46"/>
      <c r="G116" s="46"/>
      <c r="H116" s="46"/>
      <c r="I116" s="46"/>
      <c r="J116" s="46"/>
    </row>
    <row r="117" spans="1:10" s="45" customFormat="1" ht="11.1" customHeight="1">
      <c r="A117" s="46"/>
      <c r="B117" s="46"/>
      <c r="C117" s="46"/>
      <c r="D117" s="46"/>
      <c r="E117" s="46"/>
      <c r="F117" s="46"/>
      <c r="G117" s="46"/>
      <c r="H117" s="46"/>
      <c r="I117" s="46"/>
      <c r="J117" s="46"/>
    </row>
    <row r="118" spans="1:10" s="45" customFormat="1" ht="11.1" customHeight="1">
      <c r="A118" s="46"/>
      <c r="B118" s="46"/>
      <c r="C118" s="46"/>
      <c r="D118" s="46"/>
      <c r="E118" s="46"/>
      <c r="F118" s="46"/>
      <c r="G118" s="46"/>
      <c r="H118" s="46"/>
      <c r="I118" s="46"/>
      <c r="J118" s="46"/>
    </row>
    <row r="119" spans="1:10" s="45" customFormat="1" ht="11.1" customHeight="1">
      <c r="A119" s="46"/>
      <c r="B119" s="46"/>
      <c r="C119" s="46"/>
      <c r="D119" s="46"/>
      <c r="E119" s="46"/>
      <c r="F119" s="46"/>
      <c r="G119" s="46"/>
      <c r="H119" s="46"/>
      <c r="I119" s="46"/>
      <c r="J119" s="46"/>
    </row>
    <row r="120" spans="1:10" s="45" customFormat="1" ht="11.1" customHeight="1">
      <c r="A120" s="46"/>
      <c r="B120" s="46"/>
      <c r="C120" s="46"/>
      <c r="D120" s="46"/>
      <c r="E120" s="46"/>
      <c r="F120" s="46"/>
      <c r="G120" s="46"/>
      <c r="H120" s="46"/>
      <c r="I120" s="46"/>
      <c r="J120" s="46"/>
    </row>
    <row r="121" spans="1:10" s="45" customFormat="1" ht="11.1" customHeight="1">
      <c r="A121" s="46"/>
      <c r="B121" s="46"/>
      <c r="C121" s="46"/>
      <c r="D121" s="46"/>
      <c r="E121" s="46"/>
      <c r="F121" s="46"/>
      <c r="G121" s="46"/>
      <c r="H121" s="46"/>
      <c r="I121" s="46"/>
      <c r="J121" s="46"/>
    </row>
    <row r="122" spans="1:10" s="45" customFormat="1" ht="11.1" customHeight="1">
      <c r="A122" s="46"/>
      <c r="B122" s="46"/>
      <c r="C122" s="46"/>
      <c r="D122" s="46"/>
      <c r="E122" s="46"/>
      <c r="F122" s="46"/>
      <c r="G122" s="46"/>
      <c r="H122" s="46"/>
      <c r="I122" s="46"/>
      <c r="J122" s="46"/>
    </row>
    <row r="123" spans="1:10" s="45" customFormat="1" ht="11.1" customHeight="1">
      <c r="A123" s="46"/>
      <c r="B123" s="46"/>
      <c r="C123" s="46"/>
      <c r="D123" s="46"/>
      <c r="E123" s="46"/>
      <c r="F123" s="46"/>
      <c r="G123" s="46"/>
      <c r="H123" s="46"/>
      <c r="I123" s="46"/>
      <c r="J123" s="46"/>
    </row>
    <row r="124" spans="1:10" s="45" customFormat="1" ht="11.1" customHeight="1">
      <c r="A124" s="46"/>
      <c r="B124" s="46"/>
      <c r="C124" s="46"/>
      <c r="D124" s="46"/>
      <c r="E124" s="46"/>
      <c r="F124" s="46"/>
      <c r="G124" s="46"/>
      <c r="H124" s="46"/>
      <c r="I124" s="46"/>
      <c r="J124" s="46"/>
    </row>
    <row r="125" spans="1:10" s="45" customFormat="1" ht="11.1" customHeight="1">
      <c r="A125" s="46"/>
      <c r="B125" s="46"/>
      <c r="C125" s="46"/>
      <c r="D125" s="46"/>
      <c r="E125" s="46"/>
      <c r="F125" s="46"/>
      <c r="G125" s="46"/>
      <c r="H125" s="46"/>
      <c r="I125" s="46"/>
      <c r="J125" s="46"/>
    </row>
    <row r="126" spans="1:10" s="45" customFormat="1" ht="11.1" customHeight="1">
      <c r="A126" s="46"/>
      <c r="B126" s="46"/>
      <c r="C126" s="46"/>
      <c r="D126" s="46"/>
      <c r="E126" s="46"/>
      <c r="F126" s="46"/>
      <c r="G126" s="46"/>
      <c r="H126" s="46"/>
      <c r="I126" s="46"/>
      <c r="J126" s="46"/>
    </row>
    <row r="127" spans="1:10" s="45" customFormat="1" ht="11.1" customHeight="1">
      <c r="A127" s="46"/>
      <c r="B127" s="46"/>
      <c r="C127" s="46"/>
      <c r="D127" s="46"/>
      <c r="E127" s="46"/>
      <c r="F127" s="46"/>
      <c r="G127" s="46"/>
      <c r="H127" s="46"/>
      <c r="I127" s="46"/>
      <c r="J127" s="46"/>
    </row>
    <row r="128" spans="1:10" s="45" customFormat="1" ht="11.1" customHeight="1">
      <c r="A128" s="46"/>
      <c r="B128" s="46"/>
      <c r="C128" s="46"/>
      <c r="D128" s="46"/>
      <c r="E128" s="46"/>
      <c r="F128" s="46"/>
      <c r="G128" s="46"/>
      <c r="H128" s="46"/>
      <c r="I128" s="46"/>
      <c r="J128" s="46"/>
    </row>
    <row r="129" spans="1:10" s="45" customFormat="1" ht="11.1" customHeight="1">
      <c r="A129" s="46"/>
      <c r="B129" s="46"/>
      <c r="C129" s="46"/>
      <c r="D129" s="46"/>
      <c r="E129" s="46"/>
      <c r="F129" s="46"/>
      <c r="G129" s="46"/>
      <c r="H129" s="46"/>
      <c r="I129" s="46"/>
      <c r="J129" s="46"/>
    </row>
    <row r="130" spans="1:10" s="45" customFormat="1" ht="11.1" customHeight="1">
      <c r="A130" s="46"/>
      <c r="B130" s="46"/>
      <c r="C130" s="46"/>
      <c r="D130" s="46"/>
      <c r="E130" s="46"/>
      <c r="F130" s="46"/>
      <c r="G130" s="46"/>
      <c r="H130" s="46"/>
      <c r="I130" s="46"/>
      <c r="J130" s="46"/>
    </row>
    <row r="131" spans="1:10" s="45" customFormat="1" ht="11.1" customHeight="1">
      <c r="A131" s="46"/>
      <c r="B131" s="46"/>
      <c r="C131" s="46"/>
      <c r="D131" s="46"/>
      <c r="E131" s="46"/>
      <c r="F131" s="46"/>
      <c r="G131" s="46"/>
      <c r="H131" s="46"/>
      <c r="I131" s="46"/>
      <c r="J131" s="46"/>
    </row>
    <row r="132" spans="1:10" s="45" customFormat="1" ht="11.1" customHeight="1">
      <c r="A132" s="46"/>
      <c r="B132" s="46"/>
      <c r="C132" s="46"/>
      <c r="D132" s="46"/>
      <c r="E132" s="46"/>
      <c r="F132" s="46"/>
      <c r="G132" s="46"/>
      <c r="H132" s="46"/>
      <c r="I132" s="46"/>
      <c r="J132" s="46"/>
    </row>
    <row r="133" spans="1:10" s="45" customFormat="1" ht="11.1" customHeight="1">
      <c r="A133" s="46"/>
      <c r="B133" s="46"/>
      <c r="C133" s="46"/>
      <c r="D133" s="46"/>
      <c r="E133" s="46"/>
      <c r="F133" s="46"/>
      <c r="G133" s="46"/>
      <c r="H133" s="46"/>
      <c r="I133" s="46"/>
      <c r="J133" s="46"/>
    </row>
    <row r="134" spans="1:10" s="45" customFormat="1" ht="11.1" customHeight="1">
      <c r="A134" s="46"/>
      <c r="B134" s="46"/>
      <c r="C134" s="46"/>
      <c r="D134" s="46"/>
      <c r="E134" s="46"/>
      <c r="F134" s="46"/>
      <c r="G134" s="46"/>
      <c r="H134" s="46"/>
      <c r="I134" s="46"/>
      <c r="J134" s="46"/>
    </row>
    <row r="135" spans="1:10" s="45" customFormat="1" ht="11.1" customHeight="1">
      <c r="A135" s="46"/>
      <c r="B135" s="46"/>
      <c r="C135" s="46"/>
      <c r="D135" s="46"/>
      <c r="E135" s="46"/>
      <c r="F135" s="46"/>
      <c r="G135" s="46"/>
      <c r="H135" s="46"/>
      <c r="I135" s="46"/>
      <c r="J135" s="46"/>
    </row>
    <row r="136" spans="1:10" s="45" customFormat="1" ht="11.1" customHeight="1">
      <c r="A136" s="46"/>
      <c r="B136" s="46"/>
      <c r="C136" s="46"/>
      <c r="D136" s="46"/>
      <c r="E136" s="46"/>
      <c r="F136" s="46"/>
      <c r="G136" s="46"/>
      <c r="H136" s="46"/>
      <c r="I136" s="46"/>
      <c r="J136" s="46"/>
    </row>
    <row r="137" spans="1:10" s="45" customFormat="1" ht="11.1" customHeight="1">
      <c r="A137" s="46"/>
      <c r="B137" s="46"/>
      <c r="C137" s="46"/>
      <c r="D137" s="46"/>
      <c r="E137" s="46"/>
      <c r="F137" s="46"/>
      <c r="G137" s="46"/>
      <c r="H137" s="46"/>
      <c r="I137" s="46"/>
      <c r="J137" s="46"/>
    </row>
    <row r="138" spans="1:10" ht="11.1" customHeight="1">
      <c r="A138" s="46"/>
      <c r="B138" s="46"/>
      <c r="C138" s="46"/>
      <c r="D138" s="46"/>
      <c r="E138" s="46"/>
      <c r="F138" s="46"/>
      <c r="G138" s="46"/>
      <c r="H138" s="46"/>
      <c r="I138" s="46"/>
      <c r="J138" s="45"/>
    </row>
    <row r="139" spans="1:10" ht="11.1" customHeight="1">
      <c r="A139" s="46"/>
      <c r="B139" s="46"/>
      <c r="C139" s="46"/>
      <c r="D139" s="46"/>
      <c r="E139" s="46"/>
      <c r="F139" s="46"/>
      <c r="G139" s="46"/>
      <c r="H139" s="46"/>
      <c r="I139" s="46"/>
      <c r="J139" s="45"/>
    </row>
    <row r="140" spans="1:10" ht="11.1" customHeight="1">
      <c r="A140" s="46"/>
      <c r="B140" s="46"/>
      <c r="C140" s="46"/>
      <c r="D140" s="46"/>
      <c r="E140" s="46"/>
      <c r="F140" s="46"/>
      <c r="G140" s="46"/>
      <c r="H140" s="46"/>
      <c r="I140" s="46"/>
      <c r="J140" s="45"/>
    </row>
    <row r="141" spans="1:10" ht="11.1" customHeight="1">
      <c r="A141" s="46"/>
      <c r="B141" s="46"/>
      <c r="C141" s="46"/>
      <c r="D141" s="46"/>
      <c r="E141" s="46"/>
      <c r="F141" s="46"/>
      <c r="G141" s="46"/>
      <c r="H141" s="46"/>
      <c r="I141" s="46"/>
      <c r="J141" s="45"/>
    </row>
    <row r="142" spans="1:10" ht="11.1" customHeight="1">
      <c r="A142" s="46"/>
      <c r="B142" s="46"/>
      <c r="C142" s="46"/>
      <c r="D142" s="46"/>
      <c r="E142" s="46"/>
      <c r="F142" s="46"/>
      <c r="G142" s="46"/>
      <c r="H142" s="46"/>
      <c r="I142" s="46"/>
      <c r="J142" s="45"/>
    </row>
    <row r="143" spans="1:10" ht="11.1" customHeight="1">
      <c r="A143" s="46"/>
      <c r="B143" s="46"/>
      <c r="C143" s="46"/>
      <c r="D143" s="46"/>
      <c r="E143" s="46"/>
      <c r="F143" s="46"/>
      <c r="G143" s="46"/>
      <c r="H143" s="46"/>
      <c r="I143" s="46"/>
      <c r="J143" s="45"/>
    </row>
    <row r="144" spans="1:10" ht="11.1" customHeight="1">
      <c r="A144" s="46"/>
      <c r="B144" s="46"/>
      <c r="C144" s="46"/>
      <c r="D144" s="46"/>
      <c r="E144" s="46"/>
      <c r="F144" s="46"/>
      <c r="G144" s="46"/>
      <c r="H144" s="46"/>
      <c r="I144" s="46"/>
      <c r="J144" s="45"/>
    </row>
    <row r="145" spans="1:9" ht="11.1" customHeight="1">
      <c r="A145" s="46"/>
      <c r="B145" s="46"/>
      <c r="C145" s="46"/>
      <c r="D145" s="46"/>
      <c r="E145" s="46"/>
      <c r="F145" s="46"/>
      <c r="G145" s="46"/>
      <c r="H145" s="46"/>
      <c r="I145" s="46"/>
    </row>
    <row r="146" spans="1:9" ht="11.1" customHeight="1">
      <c r="A146" s="46"/>
      <c r="B146" s="46"/>
      <c r="C146" s="46"/>
      <c r="D146" s="46"/>
      <c r="E146" s="46"/>
      <c r="F146" s="46"/>
      <c r="G146" s="46"/>
      <c r="H146" s="46"/>
      <c r="I146" s="46"/>
    </row>
    <row r="147" spans="1:9" ht="11.1" customHeight="1">
      <c r="A147" s="46"/>
      <c r="B147" s="46"/>
      <c r="C147" s="46"/>
      <c r="D147" s="46"/>
      <c r="E147" s="46"/>
      <c r="F147" s="46"/>
      <c r="G147" s="46"/>
      <c r="H147" s="46"/>
      <c r="I147" s="46"/>
    </row>
    <row r="148" spans="1:9" ht="11.1" customHeight="1">
      <c r="A148" s="46"/>
      <c r="B148" s="46"/>
      <c r="C148" s="46"/>
      <c r="D148" s="46"/>
      <c r="E148" s="46"/>
      <c r="F148" s="46"/>
      <c r="G148" s="46"/>
      <c r="H148" s="46"/>
      <c r="I148" s="46"/>
    </row>
    <row r="149" spans="1:9" ht="11.1" customHeight="1">
      <c r="A149" s="46"/>
      <c r="B149" s="46"/>
      <c r="C149" s="46"/>
      <c r="D149" s="46"/>
      <c r="E149" s="46"/>
      <c r="F149" s="46"/>
      <c r="G149" s="46"/>
      <c r="H149" s="46"/>
      <c r="I149" s="46"/>
    </row>
    <row r="150" spans="1:9" ht="11.1" customHeight="1">
      <c r="A150" s="46"/>
      <c r="B150" s="46"/>
      <c r="C150" s="46"/>
      <c r="D150" s="46"/>
      <c r="E150" s="46"/>
      <c r="F150" s="46"/>
      <c r="G150" s="46"/>
      <c r="H150" s="46"/>
      <c r="I150" s="46"/>
    </row>
    <row r="151" spans="1:9" ht="11.1" customHeight="1">
      <c r="A151" s="46"/>
      <c r="B151" s="46"/>
      <c r="C151" s="46"/>
      <c r="D151" s="46"/>
      <c r="E151" s="46"/>
      <c r="F151" s="46"/>
      <c r="G151" s="46"/>
      <c r="H151" s="46"/>
      <c r="I151" s="46"/>
    </row>
    <row r="152" spans="1:9" ht="11.1" customHeight="1">
      <c r="A152" s="46"/>
      <c r="B152" s="46"/>
      <c r="C152" s="46"/>
      <c r="D152" s="46"/>
      <c r="E152" s="46"/>
      <c r="F152" s="46"/>
      <c r="G152" s="46"/>
      <c r="H152" s="46"/>
      <c r="I152" s="46"/>
    </row>
    <row r="153" spans="1:9" ht="11.1" customHeight="1">
      <c r="A153" s="46"/>
      <c r="B153" s="46"/>
      <c r="C153" s="46"/>
      <c r="D153" s="46"/>
      <c r="E153" s="46"/>
      <c r="F153" s="46"/>
      <c r="G153" s="46"/>
      <c r="H153" s="46"/>
      <c r="I153" s="46"/>
    </row>
    <row r="154" spans="1:9" ht="11.1" customHeight="1">
      <c r="A154" s="46"/>
      <c r="B154" s="46"/>
      <c r="C154" s="46"/>
      <c r="D154" s="46"/>
      <c r="E154" s="46"/>
      <c r="F154" s="46"/>
      <c r="G154" s="46"/>
      <c r="H154" s="46"/>
      <c r="I154" s="46"/>
    </row>
    <row r="155" spans="1:9" ht="11.1" customHeight="1">
      <c r="A155" s="46"/>
      <c r="B155" s="46"/>
      <c r="C155" s="46"/>
      <c r="D155" s="46"/>
      <c r="E155" s="46"/>
      <c r="F155" s="46"/>
      <c r="G155" s="46"/>
      <c r="H155" s="46"/>
      <c r="I155" s="46"/>
    </row>
    <row r="156" spans="1:9" ht="11.1" customHeight="1">
      <c r="A156" s="46"/>
      <c r="B156" s="46"/>
      <c r="C156" s="46"/>
      <c r="D156" s="46"/>
      <c r="E156" s="46"/>
      <c r="F156" s="46"/>
      <c r="G156" s="46"/>
      <c r="H156" s="46"/>
      <c r="I156" s="46"/>
    </row>
    <row r="157" spans="1:9" ht="11.1" customHeight="1">
      <c r="A157" s="46"/>
      <c r="B157" s="46"/>
      <c r="C157" s="46"/>
      <c r="D157" s="46"/>
      <c r="E157" s="46"/>
      <c r="F157" s="46"/>
      <c r="G157" s="46"/>
      <c r="H157" s="46"/>
      <c r="I157" s="46"/>
    </row>
    <row r="158" spans="1:9" ht="11.1" customHeight="1">
      <c r="A158" s="46"/>
      <c r="B158" s="46"/>
      <c r="C158" s="46"/>
      <c r="D158" s="46"/>
      <c r="E158" s="46"/>
      <c r="F158" s="46"/>
      <c r="G158" s="46"/>
      <c r="H158" s="46"/>
      <c r="I158" s="46"/>
    </row>
    <row r="159" spans="1:9" ht="11.1" customHeight="1">
      <c r="A159" s="46"/>
      <c r="B159" s="46"/>
      <c r="C159" s="46"/>
      <c r="D159" s="46"/>
      <c r="E159" s="46"/>
      <c r="F159" s="46"/>
      <c r="G159" s="46"/>
      <c r="H159" s="46"/>
      <c r="I159" s="46"/>
    </row>
    <row r="160" spans="1:9" ht="11.1" customHeight="1">
      <c r="A160" s="46"/>
      <c r="B160" s="46"/>
      <c r="C160" s="46"/>
      <c r="D160" s="46"/>
      <c r="E160" s="46"/>
      <c r="F160" s="46"/>
      <c r="G160" s="46"/>
      <c r="H160" s="46"/>
      <c r="I160" s="46"/>
    </row>
    <row r="161" spans="1:9" ht="11.1" customHeight="1">
      <c r="A161" s="46"/>
      <c r="B161" s="46"/>
      <c r="C161" s="46"/>
      <c r="D161" s="46"/>
      <c r="E161" s="46"/>
      <c r="F161" s="46"/>
      <c r="G161" s="46"/>
      <c r="H161" s="46"/>
      <c r="I161" s="46"/>
    </row>
    <row r="162" spans="1:9" ht="11.1" customHeight="1">
      <c r="A162" s="46"/>
      <c r="B162" s="46"/>
      <c r="C162" s="46"/>
      <c r="D162" s="46"/>
      <c r="E162" s="46"/>
      <c r="F162" s="46"/>
      <c r="G162" s="46"/>
      <c r="H162" s="46"/>
      <c r="I162" s="46"/>
    </row>
    <row r="163" spans="1:9" ht="11.1" customHeight="1">
      <c r="A163" s="46"/>
      <c r="B163" s="46"/>
      <c r="C163" s="46"/>
      <c r="D163" s="46"/>
      <c r="E163" s="46"/>
      <c r="F163" s="46"/>
      <c r="G163" s="46"/>
      <c r="H163" s="46"/>
      <c r="I163" s="46"/>
    </row>
    <row r="164" spans="1:9" ht="11.1" customHeight="1">
      <c r="A164" s="46"/>
      <c r="B164" s="46"/>
      <c r="C164" s="46"/>
      <c r="D164" s="46"/>
      <c r="E164" s="46"/>
      <c r="F164" s="46"/>
      <c r="G164" s="46"/>
      <c r="H164" s="46"/>
      <c r="I164" s="46"/>
    </row>
    <row r="165" spans="1:9" ht="11.1" customHeight="1">
      <c r="A165" s="46"/>
      <c r="B165" s="46"/>
      <c r="C165" s="46"/>
      <c r="D165" s="46"/>
      <c r="E165" s="46"/>
      <c r="F165" s="46"/>
      <c r="G165" s="46"/>
      <c r="H165" s="46"/>
      <c r="I165" s="46"/>
    </row>
    <row r="166" spans="1:9" ht="11.1" customHeight="1">
      <c r="A166" s="46"/>
      <c r="B166" s="46"/>
      <c r="C166" s="46"/>
      <c r="D166" s="46"/>
      <c r="E166" s="46"/>
      <c r="F166" s="46"/>
      <c r="G166" s="46"/>
      <c r="H166" s="46"/>
      <c r="I166" s="46"/>
    </row>
    <row r="167" spans="1:9" ht="11.1" customHeight="1">
      <c r="A167" s="46"/>
      <c r="B167" s="46"/>
      <c r="C167" s="46"/>
      <c r="D167" s="46"/>
      <c r="E167" s="46"/>
      <c r="F167" s="46"/>
      <c r="G167" s="46"/>
      <c r="H167" s="46"/>
      <c r="I167" s="46"/>
    </row>
    <row r="168" spans="1:9" ht="11.1" customHeight="1">
      <c r="A168" s="46"/>
      <c r="B168" s="46"/>
      <c r="C168" s="46"/>
      <c r="D168" s="46"/>
      <c r="E168" s="46"/>
      <c r="F168" s="46"/>
      <c r="G168" s="46"/>
      <c r="H168" s="46"/>
      <c r="I168" s="46"/>
    </row>
    <row r="169" spans="1:9" ht="11.1" customHeight="1">
      <c r="A169" s="46"/>
      <c r="B169" s="46"/>
      <c r="C169" s="46"/>
      <c r="D169" s="46"/>
      <c r="E169" s="46"/>
      <c r="F169" s="46"/>
      <c r="G169" s="46"/>
      <c r="H169" s="46"/>
      <c r="I169" s="46"/>
    </row>
    <row r="170" spans="1:9" ht="11.1" customHeight="1">
      <c r="A170" s="46"/>
      <c r="B170" s="46"/>
      <c r="C170" s="46"/>
      <c r="D170" s="46"/>
      <c r="E170" s="46"/>
      <c r="F170" s="46"/>
      <c r="G170" s="46"/>
      <c r="H170" s="46"/>
      <c r="I170" s="46"/>
    </row>
    <row r="171" spans="1:9" ht="11.1" customHeight="1">
      <c r="A171" s="46"/>
      <c r="B171" s="46"/>
      <c r="C171" s="46"/>
      <c r="D171" s="46"/>
      <c r="E171" s="46"/>
      <c r="F171" s="46"/>
      <c r="G171" s="46"/>
      <c r="H171" s="46"/>
      <c r="I171" s="46"/>
    </row>
    <row r="172" spans="1:9" ht="11.1" customHeight="1">
      <c r="A172" s="46"/>
      <c r="B172" s="46"/>
      <c r="C172" s="46"/>
      <c r="D172" s="46"/>
      <c r="E172" s="46"/>
      <c r="F172" s="46"/>
      <c r="G172" s="46"/>
      <c r="H172" s="46"/>
      <c r="I172" s="46"/>
    </row>
    <row r="173" spans="1:9" ht="11.1" customHeight="1">
      <c r="A173" s="46"/>
      <c r="B173" s="46"/>
      <c r="C173" s="46"/>
      <c r="D173" s="46"/>
      <c r="E173" s="46"/>
      <c r="F173" s="46"/>
      <c r="G173" s="46"/>
      <c r="H173" s="46"/>
      <c r="I173" s="46"/>
    </row>
    <row r="174" spans="1:9" ht="11.1" customHeight="1">
      <c r="A174" s="46"/>
      <c r="B174" s="46"/>
      <c r="C174" s="46"/>
      <c r="D174" s="46"/>
      <c r="E174" s="46"/>
      <c r="F174" s="46"/>
      <c r="G174" s="46"/>
      <c r="H174" s="46"/>
      <c r="I174" s="46"/>
    </row>
    <row r="175" spans="1:9" ht="11.1" customHeight="1">
      <c r="A175" s="46"/>
      <c r="B175" s="46"/>
      <c r="C175" s="46"/>
      <c r="D175" s="46"/>
      <c r="E175" s="46"/>
      <c r="F175" s="46"/>
      <c r="G175" s="46"/>
      <c r="H175" s="46"/>
      <c r="I175" s="46"/>
    </row>
    <row r="176" spans="1:9" ht="11.1" customHeight="1">
      <c r="A176" s="46"/>
      <c r="B176" s="46"/>
      <c r="C176" s="46"/>
      <c r="D176" s="46"/>
      <c r="E176" s="46"/>
      <c r="F176" s="46"/>
      <c r="G176" s="46"/>
      <c r="H176" s="46"/>
      <c r="I176" s="46"/>
    </row>
    <row r="177" spans="1:9" ht="11.1" customHeight="1">
      <c r="A177" s="46"/>
      <c r="B177" s="46"/>
      <c r="C177" s="46"/>
      <c r="D177" s="46"/>
      <c r="E177" s="46"/>
      <c r="F177" s="46"/>
      <c r="G177" s="46"/>
      <c r="H177" s="46"/>
      <c r="I177" s="46"/>
    </row>
    <row r="178" spans="1:9" ht="11.1" customHeight="1">
      <c r="A178" s="46"/>
      <c r="B178" s="46"/>
      <c r="C178" s="46"/>
      <c r="D178" s="46"/>
      <c r="E178" s="46"/>
      <c r="F178" s="46"/>
      <c r="G178" s="46"/>
      <c r="H178" s="46"/>
      <c r="I178" s="46"/>
    </row>
    <row r="179" spans="1:9" ht="11.1" customHeight="1">
      <c r="A179" s="46"/>
      <c r="B179" s="46"/>
      <c r="C179" s="46"/>
      <c r="D179" s="46"/>
      <c r="E179" s="46"/>
      <c r="F179" s="46"/>
      <c r="G179" s="46"/>
      <c r="H179" s="46"/>
      <c r="I179" s="46"/>
    </row>
    <row r="180" spans="1:9" ht="11.1" customHeight="1">
      <c r="A180" s="46"/>
      <c r="B180" s="46"/>
      <c r="C180" s="46"/>
      <c r="D180" s="46"/>
      <c r="E180" s="46"/>
      <c r="F180" s="46"/>
      <c r="G180" s="46"/>
      <c r="H180" s="46"/>
      <c r="I180" s="46"/>
    </row>
    <row r="181" spans="1:9" ht="11.1" customHeight="1">
      <c r="A181" s="46"/>
      <c r="B181" s="46"/>
      <c r="C181" s="46"/>
      <c r="D181" s="46"/>
      <c r="E181" s="46"/>
      <c r="F181" s="46"/>
      <c r="G181" s="46"/>
      <c r="H181" s="46"/>
      <c r="I181" s="46"/>
    </row>
    <row r="182" spans="1:9" ht="11.1" customHeight="1">
      <c r="A182" s="46"/>
      <c r="B182" s="46"/>
      <c r="C182" s="46"/>
      <c r="D182" s="46"/>
      <c r="E182" s="46"/>
      <c r="F182" s="46"/>
      <c r="G182" s="46"/>
      <c r="H182" s="46"/>
      <c r="I182" s="46"/>
    </row>
    <row r="183" spans="1:9" ht="11.1" customHeight="1">
      <c r="A183" s="46"/>
      <c r="B183" s="46"/>
      <c r="C183" s="46"/>
      <c r="D183" s="46"/>
      <c r="E183" s="46"/>
      <c r="F183" s="46"/>
      <c r="G183" s="46"/>
      <c r="H183" s="46"/>
      <c r="I183" s="46"/>
    </row>
    <row r="184" spans="1:9" ht="11.1" customHeight="1">
      <c r="A184" s="46"/>
      <c r="B184" s="46"/>
      <c r="C184" s="46"/>
      <c r="D184" s="46"/>
      <c r="E184" s="46"/>
      <c r="F184" s="46"/>
      <c r="G184" s="46"/>
      <c r="H184" s="46"/>
      <c r="I184" s="46"/>
    </row>
    <row r="185" spans="1:9" ht="11.1" customHeight="1">
      <c r="A185" s="46"/>
      <c r="B185" s="46"/>
      <c r="C185" s="46"/>
      <c r="D185" s="46"/>
      <c r="E185" s="46"/>
      <c r="F185" s="46"/>
      <c r="G185" s="46"/>
      <c r="H185" s="46"/>
      <c r="I185" s="46"/>
    </row>
    <row r="186" spans="1:9" ht="11.1" customHeight="1">
      <c r="A186" s="46"/>
      <c r="B186" s="46"/>
      <c r="C186" s="46"/>
      <c r="D186" s="46"/>
      <c r="E186" s="46"/>
      <c r="F186" s="46"/>
      <c r="G186" s="46"/>
      <c r="H186" s="46"/>
      <c r="I186" s="46"/>
    </row>
    <row r="187" spans="1:9" ht="11.1" customHeight="1">
      <c r="A187" s="46"/>
      <c r="B187" s="46"/>
      <c r="C187" s="46"/>
      <c r="D187" s="46"/>
      <c r="E187" s="46"/>
      <c r="F187" s="46"/>
      <c r="G187" s="46"/>
      <c r="H187" s="46"/>
      <c r="I187" s="46"/>
    </row>
    <row r="188" spans="1:9" ht="11.1" customHeight="1">
      <c r="A188" s="46"/>
      <c r="B188" s="46"/>
      <c r="C188" s="46"/>
      <c r="D188" s="46"/>
      <c r="E188" s="46"/>
      <c r="F188" s="46"/>
      <c r="G188" s="46"/>
      <c r="H188" s="46"/>
      <c r="I188" s="46"/>
    </row>
    <row r="189" spans="1:9" ht="11.1" customHeight="1">
      <c r="A189" s="46"/>
      <c r="B189" s="46"/>
      <c r="C189" s="46"/>
      <c r="D189" s="46"/>
      <c r="E189" s="46"/>
      <c r="F189" s="46"/>
      <c r="G189" s="46"/>
      <c r="H189" s="46"/>
      <c r="I189" s="46"/>
    </row>
    <row r="190" spans="1:9" ht="11.1" customHeight="1">
      <c r="A190" s="46"/>
      <c r="B190" s="46"/>
      <c r="C190" s="46"/>
      <c r="D190" s="46"/>
      <c r="E190" s="46"/>
      <c r="F190" s="46"/>
      <c r="G190" s="46"/>
      <c r="H190" s="46"/>
      <c r="I190" s="46"/>
    </row>
    <row r="191" spans="1:9" ht="11.1" customHeight="1">
      <c r="A191" s="46"/>
      <c r="B191" s="46"/>
      <c r="C191" s="46"/>
      <c r="D191" s="46"/>
      <c r="E191" s="46"/>
      <c r="F191" s="46"/>
      <c r="G191" s="46"/>
      <c r="H191" s="46"/>
      <c r="I191" s="46"/>
    </row>
    <row r="192" spans="1:9" ht="11.1" customHeight="1">
      <c r="A192" s="46"/>
      <c r="B192" s="46"/>
      <c r="C192" s="46"/>
      <c r="D192" s="46"/>
      <c r="E192" s="46"/>
      <c r="F192" s="46"/>
      <c r="G192" s="46"/>
      <c r="H192" s="46"/>
      <c r="I192" s="46"/>
    </row>
    <row r="193" spans="1:9" ht="11.1" customHeight="1">
      <c r="A193" s="46"/>
      <c r="B193" s="46"/>
      <c r="C193" s="46"/>
      <c r="D193" s="46"/>
      <c r="E193" s="46"/>
      <c r="F193" s="46"/>
      <c r="G193" s="46"/>
      <c r="H193" s="46"/>
      <c r="I193" s="46"/>
    </row>
    <row r="194" spans="1:9" ht="11.1" customHeight="1">
      <c r="A194" s="46"/>
      <c r="B194" s="46"/>
      <c r="C194" s="46"/>
      <c r="D194" s="46"/>
      <c r="E194" s="46"/>
      <c r="F194" s="46"/>
      <c r="G194" s="46"/>
      <c r="H194" s="46"/>
      <c r="I194" s="46"/>
    </row>
    <row r="195" spans="1:9" ht="11.1" customHeight="1">
      <c r="A195" s="46"/>
      <c r="B195" s="46"/>
      <c r="C195" s="46"/>
      <c r="D195" s="46"/>
      <c r="E195" s="46"/>
      <c r="F195" s="46"/>
      <c r="G195" s="46"/>
      <c r="H195" s="46"/>
      <c r="I195" s="46"/>
    </row>
    <row r="196" spans="1:9" ht="11.1" customHeight="1">
      <c r="A196" s="46"/>
      <c r="B196" s="46"/>
      <c r="C196" s="46"/>
      <c r="D196" s="46"/>
      <c r="E196" s="46"/>
      <c r="F196" s="46"/>
      <c r="G196" s="46"/>
      <c r="H196" s="46"/>
      <c r="I196" s="46"/>
    </row>
    <row r="197" spans="1:9" ht="11.1" customHeight="1">
      <c r="A197" s="46"/>
      <c r="B197" s="46"/>
      <c r="C197" s="46"/>
      <c r="D197" s="46"/>
      <c r="E197" s="46"/>
      <c r="F197" s="46"/>
      <c r="G197" s="46"/>
      <c r="H197" s="46"/>
      <c r="I197" s="46"/>
    </row>
    <row r="198" spans="1:9" ht="11.1" customHeight="1">
      <c r="A198" s="46"/>
      <c r="B198" s="46"/>
      <c r="C198" s="46"/>
      <c r="D198" s="46"/>
      <c r="E198" s="46"/>
      <c r="F198" s="46"/>
      <c r="G198" s="46"/>
      <c r="H198" s="46"/>
      <c r="I198" s="46"/>
    </row>
    <row r="199" spans="1:9" ht="11.1" customHeight="1">
      <c r="A199" s="46"/>
      <c r="B199" s="46"/>
      <c r="C199" s="46"/>
      <c r="D199" s="46"/>
      <c r="E199" s="46"/>
      <c r="F199" s="46"/>
      <c r="G199" s="46"/>
      <c r="H199" s="46"/>
      <c r="I199" s="46"/>
    </row>
    <row r="200" spans="1:9" ht="11.1" customHeight="1">
      <c r="A200" s="46"/>
      <c r="B200" s="46"/>
      <c r="C200" s="46"/>
      <c r="D200" s="46"/>
      <c r="E200" s="46"/>
      <c r="F200" s="46"/>
      <c r="G200" s="46"/>
      <c r="H200" s="46"/>
      <c r="I200" s="46"/>
    </row>
    <row r="201" spans="1:9" ht="11.1" customHeight="1">
      <c r="A201" s="46"/>
      <c r="B201" s="46"/>
      <c r="C201" s="46"/>
      <c r="D201" s="46"/>
      <c r="E201" s="46"/>
      <c r="F201" s="46"/>
      <c r="G201" s="46"/>
      <c r="H201" s="46"/>
      <c r="I201" s="46"/>
    </row>
    <row r="202" spans="1:9" ht="11.1" customHeight="1">
      <c r="A202" s="46"/>
      <c r="B202" s="46"/>
      <c r="C202" s="46"/>
      <c r="D202" s="46"/>
      <c r="E202" s="46"/>
      <c r="F202" s="46"/>
      <c r="G202" s="46"/>
      <c r="H202" s="46"/>
      <c r="I202" s="46"/>
    </row>
    <row r="203" spans="1:9" ht="11.1" customHeight="1">
      <c r="A203" s="46"/>
      <c r="B203" s="46"/>
      <c r="C203" s="46"/>
      <c r="D203" s="46"/>
      <c r="E203" s="46"/>
      <c r="F203" s="46"/>
      <c r="G203" s="46"/>
      <c r="H203" s="46"/>
      <c r="I203" s="46"/>
    </row>
    <row r="204" spans="1:9" ht="11.1" customHeight="1">
      <c r="A204" s="46"/>
      <c r="B204" s="46"/>
      <c r="C204" s="46"/>
      <c r="D204" s="46"/>
      <c r="E204" s="46"/>
      <c r="F204" s="46"/>
      <c r="G204" s="46"/>
      <c r="H204" s="46"/>
      <c r="I204" s="46"/>
    </row>
    <row r="205" spans="1:9" ht="11.1" customHeight="1">
      <c r="A205" s="46"/>
      <c r="B205" s="46"/>
      <c r="C205" s="46"/>
      <c r="D205" s="46"/>
      <c r="E205" s="46"/>
      <c r="F205" s="46"/>
      <c r="G205" s="46"/>
      <c r="H205" s="46"/>
      <c r="I205" s="46"/>
    </row>
    <row r="206" spans="1:9" ht="11.1" customHeight="1">
      <c r="A206" s="46"/>
      <c r="B206" s="46"/>
      <c r="C206" s="46"/>
      <c r="D206" s="46"/>
      <c r="E206" s="46"/>
      <c r="F206" s="46"/>
      <c r="G206" s="46"/>
      <c r="H206" s="46"/>
      <c r="I206" s="46"/>
    </row>
    <row r="207" spans="1:9" ht="11.1" customHeight="1">
      <c r="A207" s="46"/>
      <c r="B207" s="46"/>
      <c r="C207" s="46"/>
      <c r="D207" s="46"/>
      <c r="E207" s="46"/>
      <c r="F207" s="46"/>
      <c r="G207" s="46"/>
      <c r="H207" s="46"/>
      <c r="I207" s="46"/>
    </row>
    <row r="208" spans="1:9" ht="11.1" customHeight="1">
      <c r="A208" s="46"/>
    </row>
    <row r="209" spans="1:1" ht="11.1" customHeight="1">
      <c r="A209" s="46"/>
    </row>
    <row r="210" spans="1:1" ht="11.1" customHeight="1">
      <c r="A210" s="46"/>
    </row>
  </sheetData>
  <mergeCells count="9">
    <mergeCell ref="C40:G40"/>
    <mergeCell ref="H40:H41"/>
    <mergeCell ref="I40:J40"/>
    <mergeCell ref="A1:L1"/>
    <mergeCell ref="A2:L2"/>
    <mergeCell ref="C4:G4"/>
    <mergeCell ref="H4:H5"/>
    <mergeCell ref="I4:J4"/>
    <mergeCell ref="K4:S4"/>
  </mergeCells>
  <hyperlinks>
    <hyperlink ref="A7" r:id="rId1" xr:uid="{61F43AA2-ED9C-4283-9326-D4DA193196A2}"/>
    <hyperlink ref="L7" r:id="rId2" xr:uid="{62E171BD-AAA6-4E91-A15B-82A48FFA08D6}"/>
    <hyperlink ref="A16" r:id="rId3" display="  Óbitos gerais" xr:uid="{D20C5C7A-9B17-458C-B7BB-1413579EE5FD}"/>
    <hyperlink ref="A57" r:id="rId4" xr:uid="{383C4627-D773-4483-8D0C-A2F2B8270BB3}"/>
    <hyperlink ref="A24" r:id="rId5" display="  Óbitos de menos de  1 ano" xr:uid="{5CF662C9-E7B7-4F12-A94B-89100196F62B}"/>
    <hyperlink ref="L24" r:id="rId6" xr:uid="{94C20EAE-B867-4AE0-A3C9-ED26A507B315}"/>
    <hyperlink ref="A37" r:id="rId7" xr:uid="{EB6349C8-C0E8-4607-97E3-859FBF156C32}"/>
    <hyperlink ref="L37" r:id="rId8" xr:uid="{AAA30043-3189-4D94-9061-3D97BE1AE8D4}"/>
    <hyperlink ref="L16" r:id="rId9" display="General deaths" xr:uid="{D03A3A1D-C69D-4A48-A66B-8B72C4BBE1D3}"/>
    <hyperlink ref="A60" r:id="rId10" xr:uid="{A0CF4D8D-A8CA-4C67-BB02-9EB0BA2F7BC8}"/>
    <hyperlink ref="A58" r:id="rId11" xr:uid="{4D2C6133-C00E-4DFE-BF48-8EA3AE8101F6}"/>
    <hyperlink ref="A59" r:id="rId12" xr:uid="{638DC355-4DC6-43C4-82B7-0DBC9C3875A8}"/>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9A9FA-0B38-4F90-B098-B4A4ED0D5BCC}">
  <dimension ref="A1:J106"/>
  <sheetViews>
    <sheetView showGridLines="0" workbookViewId="0">
      <selection sqref="A1:J1"/>
    </sheetView>
  </sheetViews>
  <sheetFormatPr defaultColWidth="9.140625" defaultRowHeight="11.25"/>
  <cols>
    <col min="1" max="1" width="24.85546875" style="201" customWidth="1"/>
    <col min="2" max="6" width="6.85546875" style="201" customWidth="1"/>
    <col min="7" max="7" width="10.28515625" style="201" customWidth="1"/>
    <col min="8" max="8" width="10.85546875" style="201" customWidth="1"/>
    <col min="9" max="9" width="11.85546875" style="201" customWidth="1"/>
    <col min="10" max="10" width="24.5703125" style="498" customWidth="1"/>
    <col min="11" max="16384" width="9.140625" style="201"/>
  </cols>
  <sheetData>
    <row r="1" spans="1:10" ht="12" customHeight="1">
      <c r="A1" s="1035" t="s">
        <v>1808</v>
      </c>
      <c r="B1" s="1035"/>
      <c r="C1" s="1035"/>
      <c r="D1" s="1035"/>
      <c r="E1" s="1035"/>
      <c r="F1" s="1035"/>
      <c r="G1" s="1035"/>
      <c r="H1" s="1035"/>
      <c r="I1" s="1035"/>
      <c r="J1" s="1035"/>
    </row>
    <row r="2" spans="1:10" s="498" customFormat="1" ht="12" customHeight="1">
      <c r="A2" s="1008" t="s">
        <v>1809</v>
      </c>
      <c r="B2" s="1008"/>
      <c r="C2" s="1008"/>
      <c r="D2" s="1008"/>
      <c r="E2" s="1008"/>
      <c r="F2" s="1008"/>
      <c r="G2" s="1008"/>
      <c r="H2" s="1008"/>
      <c r="I2" s="1008"/>
      <c r="J2" s="1008"/>
    </row>
    <row r="3" spans="1:10" s="498" customFormat="1" ht="12" customHeight="1">
      <c r="A3" s="601"/>
      <c r="B3" s="601"/>
      <c r="C3" s="601"/>
      <c r="D3" s="601"/>
      <c r="E3" s="601"/>
      <c r="F3" s="601"/>
      <c r="G3" s="601"/>
      <c r="H3" s="601"/>
      <c r="I3" s="601"/>
      <c r="J3" s="601"/>
    </row>
    <row r="4" spans="1:10" ht="12" customHeight="1" thickBot="1">
      <c r="I4" s="201" t="s">
        <v>1810</v>
      </c>
    </row>
    <row r="5" spans="1:10" s="2" customFormat="1" ht="12" customHeight="1" thickBot="1">
      <c r="A5" s="710"/>
      <c r="B5" s="1021" t="s">
        <v>1644</v>
      </c>
      <c r="C5" s="1021"/>
      <c r="D5" s="1021"/>
      <c r="E5" s="1021"/>
      <c r="F5" s="1021"/>
      <c r="G5" s="1022" t="s">
        <v>1811</v>
      </c>
      <c r="H5" s="1021" t="s">
        <v>88</v>
      </c>
      <c r="I5" s="1021"/>
      <c r="J5" s="788"/>
    </row>
    <row r="6" spans="1:10" s="2" customFormat="1" ht="21" customHeight="1" thickBot="1">
      <c r="B6" s="704" t="s">
        <v>1812</v>
      </c>
      <c r="C6" s="704" t="s">
        <v>1813</v>
      </c>
      <c r="D6" s="704" t="s">
        <v>1814</v>
      </c>
      <c r="E6" s="704" t="s">
        <v>1815</v>
      </c>
      <c r="F6" s="704" t="s">
        <v>1816</v>
      </c>
      <c r="G6" s="1022"/>
      <c r="H6" s="789" t="s">
        <v>94</v>
      </c>
      <c r="I6" s="703" t="s">
        <v>95</v>
      </c>
      <c r="J6" s="790"/>
    </row>
    <row r="7" spans="1:10" s="2" customFormat="1" ht="12" customHeight="1">
      <c r="A7" s="791" t="s">
        <v>493</v>
      </c>
      <c r="B7" s="792">
        <v>9383.0130000000008</v>
      </c>
      <c r="C7" s="792">
        <v>8082.4570000000003</v>
      </c>
      <c r="D7" s="792">
        <v>7804.3450000000003</v>
      </c>
      <c r="E7" s="792">
        <v>7130.7290000000003</v>
      </c>
      <c r="F7" s="792">
        <v>5563.6809999999996</v>
      </c>
      <c r="G7" s="793">
        <v>45807.554000000004</v>
      </c>
      <c r="H7" s="794">
        <v>3.5450816099202029</v>
      </c>
      <c r="I7" s="794">
        <v>2.6663086340028173</v>
      </c>
      <c r="J7" s="795" t="s">
        <v>493</v>
      </c>
    </row>
    <row r="8" spans="1:10" s="2" customFormat="1" ht="12" customHeight="1">
      <c r="A8" s="707" t="s">
        <v>1817</v>
      </c>
      <c r="B8" s="792">
        <v>2921.1509999999998</v>
      </c>
      <c r="C8" s="792">
        <v>2378.7420000000002</v>
      </c>
      <c r="D8" s="792">
        <v>2000.905</v>
      </c>
      <c r="E8" s="792">
        <v>1988.009</v>
      </c>
      <c r="F8" s="792">
        <v>1663.105</v>
      </c>
      <c r="G8" s="793">
        <v>13588.655000000001</v>
      </c>
      <c r="H8" s="794">
        <v>6.6972143641141741</v>
      </c>
      <c r="I8" s="794">
        <v>6.1567394171410541</v>
      </c>
      <c r="J8" s="3" t="s">
        <v>1818</v>
      </c>
    </row>
    <row r="9" spans="1:10" s="2" customFormat="1" ht="12" customHeight="1">
      <c r="A9" s="707" t="s">
        <v>1819</v>
      </c>
      <c r="B9" s="792">
        <v>6461.8620000000001</v>
      </c>
      <c r="C9" s="792">
        <v>5703.7150000000001</v>
      </c>
      <c r="D9" s="792">
        <v>5803.44</v>
      </c>
      <c r="E9" s="792">
        <v>5142.72</v>
      </c>
      <c r="F9" s="792">
        <v>3900.576</v>
      </c>
      <c r="G9" s="793">
        <v>32218.899000000001</v>
      </c>
      <c r="H9" s="794">
        <v>2.1804495940920674</v>
      </c>
      <c r="I9" s="794">
        <v>1.2620600493221446</v>
      </c>
      <c r="J9" s="795" t="s">
        <v>1820</v>
      </c>
    </row>
    <row r="10" spans="1:10" s="2" customFormat="1" ht="12" customHeight="1">
      <c r="A10" s="796" t="s">
        <v>577</v>
      </c>
      <c r="B10" s="792">
        <v>4933.3149999999996</v>
      </c>
      <c r="C10" s="792">
        <v>4220.8879999999999</v>
      </c>
      <c r="D10" s="792">
        <v>4258.232</v>
      </c>
      <c r="E10" s="792">
        <v>3915.07</v>
      </c>
      <c r="F10" s="792">
        <v>2873.1869999999999</v>
      </c>
      <c r="G10" s="793">
        <v>24018.481</v>
      </c>
      <c r="H10" s="794">
        <v>0.6751518448824072</v>
      </c>
      <c r="I10" s="794">
        <v>-0.10444777931284932</v>
      </c>
      <c r="J10" s="797" t="s">
        <v>578</v>
      </c>
    </row>
    <row r="11" spans="1:10" s="2" customFormat="1" ht="12" customHeight="1">
      <c r="A11" s="798" t="s">
        <v>1539</v>
      </c>
      <c r="B11" s="799">
        <v>578.327</v>
      </c>
      <c r="C11" s="799">
        <v>647.69600000000003</v>
      </c>
      <c r="D11" s="799">
        <v>637.33600000000001</v>
      </c>
      <c r="E11" s="799">
        <v>590.58699999999999</v>
      </c>
      <c r="F11" s="799">
        <v>527.60699999999997</v>
      </c>
      <c r="G11" s="800">
        <v>3564.6120000000001</v>
      </c>
      <c r="H11" s="801">
        <v>2.6050130933709994</v>
      </c>
      <c r="I11" s="801">
        <v>0.27108488807941455</v>
      </c>
      <c r="J11" s="802" t="s">
        <v>1540</v>
      </c>
    </row>
    <row r="12" spans="1:10" s="2" customFormat="1" ht="12" customHeight="1">
      <c r="A12" s="798" t="s">
        <v>1821</v>
      </c>
      <c r="B12" s="799">
        <v>180.339</v>
      </c>
      <c r="C12" s="799">
        <v>111.96299999999999</v>
      </c>
      <c r="D12" s="799">
        <v>127.953</v>
      </c>
      <c r="E12" s="799">
        <v>115.339</v>
      </c>
      <c r="F12" s="799">
        <v>69.927999999999997</v>
      </c>
      <c r="G12" s="800">
        <v>688.875</v>
      </c>
      <c r="H12" s="801">
        <v>2.2666182758503339</v>
      </c>
      <c r="I12" s="801">
        <v>1.7800708305076398</v>
      </c>
      <c r="J12" s="802" t="s">
        <v>1544</v>
      </c>
    </row>
    <row r="13" spans="1:10" s="2" customFormat="1" ht="12" customHeight="1">
      <c r="A13" s="798" t="s">
        <v>1551</v>
      </c>
      <c r="B13" s="799">
        <v>89.882000000000005</v>
      </c>
      <c r="C13" s="799">
        <v>38.414000000000001</v>
      </c>
      <c r="D13" s="799">
        <v>49.164000000000001</v>
      </c>
      <c r="E13" s="799">
        <v>66.186999999999998</v>
      </c>
      <c r="F13" s="799">
        <v>68.027000000000001</v>
      </c>
      <c r="G13" s="800">
        <v>396.37799999999999</v>
      </c>
      <c r="H13" s="801">
        <v>-1.8326780253385806</v>
      </c>
      <c r="I13" s="801">
        <v>-3.3429491790766406</v>
      </c>
      <c r="J13" s="802" t="s">
        <v>1552</v>
      </c>
    </row>
    <row r="14" spans="1:10" s="2" customFormat="1" ht="12" customHeight="1">
      <c r="A14" s="798" t="s">
        <v>581</v>
      </c>
      <c r="B14" s="799">
        <v>684.12199999999996</v>
      </c>
      <c r="C14" s="799">
        <v>434.72800000000001</v>
      </c>
      <c r="D14" s="799">
        <v>378.76499999999999</v>
      </c>
      <c r="E14" s="799">
        <v>465.00900000000001</v>
      </c>
      <c r="F14" s="799">
        <v>298.01799999999997</v>
      </c>
      <c r="G14" s="800">
        <v>2689.74</v>
      </c>
      <c r="H14" s="801">
        <v>-10.042419795553954</v>
      </c>
      <c r="I14" s="801">
        <v>-5.9774414932645072</v>
      </c>
      <c r="J14" s="802" t="s">
        <v>582</v>
      </c>
    </row>
    <row r="15" spans="1:10" s="2" customFormat="1" ht="12" customHeight="1">
      <c r="A15" s="798" t="s">
        <v>583</v>
      </c>
      <c r="B15" s="799">
        <v>450.90499999999997</v>
      </c>
      <c r="C15" s="799">
        <v>380.41800000000001</v>
      </c>
      <c r="D15" s="799">
        <v>483.03399999999999</v>
      </c>
      <c r="E15" s="799">
        <v>416.14499999999998</v>
      </c>
      <c r="F15" s="799">
        <v>256.06099999999998</v>
      </c>
      <c r="G15" s="800">
        <v>2337.6180000000004</v>
      </c>
      <c r="H15" s="801">
        <v>-2.9865357390282981</v>
      </c>
      <c r="I15" s="801">
        <v>-7.4802086903658278</v>
      </c>
      <c r="J15" s="802" t="s">
        <v>584</v>
      </c>
    </row>
    <row r="16" spans="1:10" s="2" customFormat="1" ht="12" customHeight="1">
      <c r="A16" s="798" t="s">
        <v>1565</v>
      </c>
      <c r="B16" s="799">
        <v>340.35700000000003</v>
      </c>
      <c r="C16" s="799">
        <v>329.60500000000002</v>
      </c>
      <c r="D16" s="799">
        <v>279.13799999999998</v>
      </c>
      <c r="E16" s="799">
        <v>214.06</v>
      </c>
      <c r="F16" s="799">
        <v>103.413</v>
      </c>
      <c r="G16" s="800">
        <v>1388.202</v>
      </c>
      <c r="H16" s="801">
        <v>2.4662441858714885</v>
      </c>
      <c r="I16" s="801">
        <v>1.2501258148792687</v>
      </c>
      <c r="J16" s="802" t="s">
        <v>1822</v>
      </c>
    </row>
    <row r="17" spans="1:10" s="2" customFormat="1" ht="12" customHeight="1">
      <c r="A17" s="798" t="s">
        <v>585</v>
      </c>
      <c r="B17" s="799">
        <v>215.95500000000001</v>
      </c>
      <c r="C17" s="799">
        <v>166.91800000000001</v>
      </c>
      <c r="D17" s="799">
        <v>172.70400000000001</v>
      </c>
      <c r="E17" s="799">
        <v>175.85599999999999</v>
      </c>
      <c r="F17" s="799">
        <v>131.02199999999999</v>
      </c>
      <c r="G17" s="800">
        <v>1056.453</v>
      </c>
      <c r="H17" s="801">
        <v>-1.7899777617092099</v>
      </c>
      <c r="I17" s="801">
        <v>-0.13404280862224027</v>
      </c>
      <c r="J17" s="802" t="s">
        <v>586</v>
      </c>
    </row>
    <row r="18" spans="1:10" s="2" customFormat="1" ht="12" customHeight="1">
      <c r="A18" s="798" t="s">
        <v>1574</v>
      </c>
      <c r="B18" s="799">
        <v>289.44600000000003</v>
      </c>
      <c r="C18" s="799">
        <v>241.68299999999999</v>
      </c>
      <c r="D18" s="799">
        <v>263.71499999999997</v>
      </c>
      <c r="E18" s="799">
        <v>217.233</v>
      </c>
      <c r="F18" s="799">
        <v>176.63399999999999</v>
      </c>
      <c r="G18" s="803">
        <v>1480.9769999999999</v>
      </c>
      <c r="H18" s="801">
        <v>-3.0347900370177996</v>
      </c>
      <c r="I18" s="801">
        <v>-2.8451527112921298</v>
      </c>
      <c r="J18" s="802" t="s">
        <v>1575</v>
      </c>
    </row>
    <row r="19" spans="1:10" s="2" customFormat="1" ht="12" customHeight="1">
      <c r="A19" s="798" t="s">
        <v>1578</v>
      </c>
      <c r="B19" s="799">
        <v>182.65899999999999</v>
      </c>
      <c r="C19" s="799">
        <v>148.03800000000001</v>
      </c>
      <c r="D19" s="799">
        <v>131.93799999999999</v>
      </c>
      <c r="E19" s="799">
        <v>112.613</v>
      </c>
      <c r="F19" s="799">
        <v>117.04600000000001</v>
      </c>
      <c r="G19" s="800">
        <v>909.71500000000003</v>
      </c>
      <c r="H19" s="801">
        <v>13.988754578983162</v>
      </c>
      <c r="I19" s="801">
        <v>14.069273025701222</v>
      </c>
      <c r="J19" s="802" t="s">
        <v>1823</v>
      </c>
    </row>
    <row r="20" spans="1:10" s="2" customFormat="1" ht="12" customHeight="1">
      <c r="A20" s="798" t="s">
        <v>1824</v>
      </c>
      <c r="B20" s="803">
        <v>1174.33</v>
      </c>
      <c r="C20" s="803">
        <v>1155.9939999999999</v>
      </c>
      <c r="D20" s="803">
        <v>1129.4169999999999</v>
      </c>
      <c r="E20" s="803">
        <v>929.41499999999996</v>
      </c>
      <c r="F20" s="803">
        <v>643.29200000000003</v>
      </c>
      <c r="G20" s="800">
        <v>5849.5019999999995</v>
      </c>
      <c r="H20" s="801">
        <v>1.7828664540285644</v>
      </c>
      <c r="I20" s="801">
        <v>7.5293822980967207E-2</v>
      </c>
      <c r="J20" s="802" t="s">
        <v>1825</v>
      </c>
    </row>
    <row r="21" spans="1:10" s="2" customFormat="1" ht="12" customHeight="1">
      <c r="A21" s="798" t="s">
        <v>1586</v>
      </c>
      <c r="B21" s="803">
        <v>62.686999999999998</v>
      </c>
      <c r="C21" s="803">
        <v>41.786999999999999</v>
      </c>
      <c r="D21" s="803">
        <v>45.814</v>
      </c>
      <c r="E21" s="803">
        <v>61.301000000000002</v>
      </c>
      <c r="F21" s="803">
        <v>63.220999999999997</v>
      </c>
      <c r="G21" s="800">
        <v>348.44900000000001</v>
      </c>
      <c r="H21" s="801">
        <v>14.186050747736758</v>
      </c>
      <c r="I21" s="801">
        <v>7.7978486773108813</v>
      </c>
      <c r="J21" s="802" t="s">
        <v>1587</v>
      </c>
    </row>
    <row r="22" spans="1:10" s="2" customFormat="1" ht="12" customHeight="1">
      <c r="A22" s="798" t="s">
        <v>1826</v>
      </c>
      <c r="B22" s="803">
        <v>174.44399999999999</v>
      </c>
      <c r="C22" s="803">
        <v>109.88200000000001</v>
      </c>
      <c r="D22" s="803">
        <v>113.547</v>
      </c>
      <c r="E22" s="803">
        <v>118.843</v>
      </c>
      <c r="F22" s="803">
        <v>59.948</v>
      </c>
      <c r="G22" s="800">
        <v>649.84199999999998</v>
      </c>
      <c r="H22" s="801">
        <v>3.9929417094893438</v>
      </c>
      <c r="I22" s="801">
        <v>1.1024401172451235</v>
      </c>
      <c r="J22" s="802" t="s">
        <v>1595</v>
      </c>
    </row>
    <row r="23" spans="1:10" s="2" customFormat="1" ht="12" customHeight="1">
      <c r="A23" s="796" t="s">
        <v>1827</v>
      </c>
      <c r="B23" s="803">
        <v>509.86199999999917</v>
      </c>
      <c r="C23" s="803">
        <v>413.76199999999972</v>
      </c>
      <c r="D23" s="803">
        <v>445.70699999999988</v>
      </c>
      <c r="E23" s="803">
        <v>432.48200000000088</v>
      </c>
      <c r="F23" s="803">
        <v>358.97000000000025</v>
      </c>
      <c r="G23" s="803">
        <v>2658.1179999999999</v>
      </c>
      <c r="H23" s="801">
        <v>11.763803277538656</v>
      </c>
      <c r="I23" s="801">
        <v>8.3857398751703016</v>
      </c>
      <c r="J23" s="797" t="s">
        <v>1828</v>
      </c>
    </row>
    <row r="24" spans="1:10" s="2" customFormat="1" ht="12" customHeight="1">
      <c r="A24" s="796" t="s">
        <v>1829</v>
      </c>
      <c r="B24" s="804">
        <v>86.602000000000004</v>
      </c>
      <c r="C24" s="804">
        <v>64.067999999999998</v>
      </c>
      <c r="D24" s="804">
        <v>63.25</v>
      </c>
      <c r="E24" s="804">
        <v>60.914000000000001</v>
      </c>
      <c r="F24" s="804">
        <v>50.581000000000003</v>
      </c>
      <c r="G24" s="793">
        <v>434.779</v>
      </c>
      <c r="H24" s="794">
        <v>11.185004493516487</v>
      </c>
      <c r="I24" s="794">
        <v>13.163579764916562</v>
      </c>
      <c r="J24" s="797" t="s">
        <v>1830</v>
      </c>
    </row>
    <row r="25" spans="1:10" s="2" customFormat="1" ht="12" customHeight="1">
      <c r="A25" s="796" t="s">
        <v>1831</v>
      </c>
      <c r="B25" s="804">
        <v>1118.1769999999999</v>
      </c>
      <c r="C25" s="804">
        <v>1093.75</v>
      </c>
      <c r="D25" s="804">
        <v>1150.635</v>
      </c>
      <c r="E25" s="804">
        <v>902.88199999999995</v>
      </c>
      <c r="F25" s="804">
        <v>777.80399999999997</v>
      </c>
      <c r="G25" s="793">
        <v>5957.4969999999994</v>
      </c>
      <c r="H25" s="794">
        <v>6.9565258979386755</v>
      </c>
      <c r="I25" s="794">
        <v>2.7160853556874827</v>
      </c>
      <c r="J25" s="797" t="s">
        <v>1832</v>
      </c>
    </row>
    <row r="26" spans="1:10" s="2" customFormat="1" ht="12" customHeight="1">
      <c r="A26" s="798" t="s">
        <v>1833</v>
      </c>
      <c r="B26" s="803">
        <v>236.28</v>
      </c>
      <c r="C26" s="803">
        <v>216.19800000000001</v>
      </c>
      <c r="D26" s="803">
        <v>231.238</v>
      </c>
      <c r="E26" s="803">
        <v>192.09299999999999</v>
      </c>
      <c r="F26" s="803">
        <v>180.816</v>
      </c>
      <c r="G26" s="800">
        <v>1360.306</v>
      </c>
      <c r="H26" s="801">
        <v>-2.9846150056046241</v>
      </c>
      <c r="I26" s="801">
        <v>-6.4171042058800936</v>
      </c>
      <c r="J26" s="802" t="s">
        <v>1833</v>
      </c>
    </row>
    <row r="27" spans="1:10" s="2" customFormat="1" ht="12" customHeight="1">
      <c r="A27" s="798" t="s">
        <v>1834</v>
      </c>
      <c r="B27" s="803">
        <v>175.90799999999999</v>
      </c>
      <c r="C27" s="803">
        <v>158.90199999999999</v>
      </c>
      <c r="D27" s="803">
        <v>200.02600000000001</v>
      </c>
      <c r="E27" s="803">
        <v>158.035</v>
      </c>
      <c r="F27" s="803">
        <v>177.61500000000001</v>
      </c>
      <c r="G27" s="800">
        <v>1038.76</v>
      </c>
      <c r="H27" s="801">
        <v>4.6299160143703517</v>
      </c>
      <c r="I27" s="801">
        <v>5.9060063293204053</v>
      </c>
      <c r="J27" s="802" t="s">
        <v>1835</v>
      </c>
    </row>
    <row r="28" spans="1:10" s="2" customFormat="1" ht="12" customHeight="1">
      <c r="A28" s="798" t="s">
        <v>1599</v>
      </c>
      <c r="B28" s="803">
        <v>614.53899999999999</v>
      </c>
      <c r="C28" s="803">
        <v>631.43600000000004</v>
      </c>
      <c r="D28" s="803">
        <v>626.29999999999995</v>
      </c>
      <c r="E28" s="803">
        <v>476.553</v>
      </c>
      <c r="F28" s="803">
        <v>371.33499999999998</v>
      </c>
      <c r="G28" s="800">
        <v>3077.8989999999994</v>
      </c>
      <c r="H28" s="801">
        <v>12.332585715565259</v>
      </c>
      <c r="I28" s="801">
        <v>6.0905121706493048</v>
      </c>
      <c r="J28" s="802" t="s">
        <v>1836</v>
      </c>
    </row>
    <row r="29" spans="1:10" s="2" customFormat="1" ht="12" customHeight="1">
      <c r="A29" s="798" t="s">
        <v>1837</v>
      </c>
      <c r="B29" s="803">
        <v>91.450000000000045</v>
      </c>
      <c r="C29" s="803">
        <v>87.213999999999942</v>
      </c>
      <c r="D29" s="803">
        <v>93.07100000000014</v>
      </c>
      <c r="E29" s="803">
        <v>76.200999999999908</v>
      </c>
      <c r="F29" s="803">
        <v>48.037999999999897</v>
      </c>
      <c r="G29" s="803">
        <v>480.53199999999987</v>
      </c>
      <c r="H29" s="801">
        <v>5.4713629967938004</v>
      </c>
      <c r="I29" s="801">
        <v>3.4853170466976593</v>
      </c>
      <c r="J29" s="802" t="s">
        <v>1838</v>
      </c>
    </row>
    <row r="30" spans="1:10" s="2" customFormat="1" ht="12" customHeight="1">
      <c r="A30" s="796" t="s">
        <v>1839</v>
      </c>
      <c r="B30" s="804">
        <v>239.92099999999999</v>
      </c>
      <c r="C30" s="804">
        <v>244.31299999999999</v>
      </c>
      <c r="D30" s="804">
        <v>262.36399999999998</v>
      </c>
      <c r="E30" s="804">
        <v>221.435</v>
      </c>
      <c r="F30" s="804">
        <v>179.12899999999999</v>
      </c>
      <c r="G30" s="793">
        <v>1483.816</v>
      </c>
      <c r="H30" s="794">
        <v>11.097167941617741</v>
      </c>
      <c r="I30" s="794">
        <v>16.214114247001305</v>
      </c>
      <c r="J30" s="797" t="s">
        <v>1840</v>
      </c>
    </row>
    <row r="31" spans="1:10" s="2" customFormat="1" ht="12" customHeight="1">
      <c r="A31" s="796" t="s">
        <v>1841</v>
      </c>
      <c r="B31" s="803">
        <v>82.543000000000006</v>
      </c>
      <c r="C31" s="803">
        <v>79.543000000000006</v>
      </c>
      <c r="D31" s="803">
        <v>67.292000000000002</v>
      </c>
      <c r="E31" s="803">
        <v>41.243000000000002</v>
      </c>
      <c r="F31" s="803">
        <v>19.28</v>
      </c>
      <c r="G31" s="800">
        <v>317.553</v>
      </c>
      <c r="H31" s="803">
        <v>-0.65951787798917394</v>
      </c>
      <c r="I31" s="803">
        <v>4.2175633898038143</v>
      </c>
      <c r="J31" s="797" t="s">
        <v>1842</v>
      </c>
    </row>
    <row r="32" spans="1:10" s="2" customFormat="1" ht="12" customHeight="1" thickBot="1">
      <c r="A32" s="796" t="s">
        <v>1843</v>
      </c>
      <c r="B32" s="792">
        <v>1.304</v>
      </c>
      <c r="C32" s="792">
        <v>1.153</v>
      </c>
      <c r="D32" s="792">
        <v>1.667</v>
      </c>
      <c r="E32" s="792">
        <v>1.1759999999999999</v>
      </c>
      <c r="F32" s="792">
        <v>0.59499999999999997</v>
      </c>
      <c r="G32" s="793">
        <v>6.7729999999999997</v>
      </c>
      <c r="H32" s="794">
        <v>-3.6215816703621471</v>
      </c>
      <c r="I32" s="794">
        <v>-16.227581941867669</v>
      </c>
      <c r="J32" s="797" t="s">
        <v>1844</v>
      </c>
    </row>
    <row r="33" spans="1:10" s="2" customFormat="1" ht="12" customHeight="1" thickBot="1">
      <c r="A33" s="805"/>
      <c r="B33" s="1021" t="s">
        <v>1663</v>
      </c>
      <c r="C33" s="1021"/>
      <c r="D33" s="1021"/>
      <c r="E33" s="1021"/>
      <c r="F33" s="1021"/>
      <c r="G33" s="1022" t="s">
        <v>1845</v>
      </c>
      <c r="H33" s="1021" t="s">
        <v>523</v>
      </c>
      <c r="I33" s="1021"/>
      <c r="J33" s="806"/>
    </row>
    <row r="34" spans="1:10" s="2" customFormat="1" ht="21" customHeight="1" thickBot="1">
      <c r="B34" s="704" t="s">
        <v>1846</v>
      </c>
      <c r="C34" s="704" t="s">
        <v>1847</v>
      </c>
      <c r="D34" s="704" t="s">
        <v>1848</v>
      </c>
      <c r="E34" s="704" t="s">
        <v>1849</v>
      </c>
      <c r="F34" s="704" t="s">
        <v>1850</v>
      </c>
      <c r="G34" s="1022"/>
      <c r="H34" s="807" t="s">
        <v>376</v>
      </c>
      <c r="I34" s="703" t="s">
        <v>710</v>
      </c>
      <c r="J34" s="790"/>
    </row>
    <row r="35" spans="1:10" s="556" customFormat="1" ht="12" customHeight="1">
      <c r="A35" s="42" t="s">
        <v>1670</v>
      </c>
      <c r="B35" s="42"/>
      <c r="C35" s="42"/>
      <c r="D35" s="42"/>
      <c r="E35" s="42"/>
      <c r="F35" s="42"/>
      <c r="G35" s="42"/>
      <c r="H35" s="42"/>
      <c r="I35" s="42"/>
    </row>
    <row r="36" spans="1:10" s="556" customFormat="1" ht="12" customHeight="1">
      <c r="A36" s="42" t="s">
        <v>1671</v>
      </c>
      <c r="B36" s="42"/>
      <c r="C36" s="42"/>
      <c r="D36" s="42"/>
      <c r="E36" s="42"/>
      <c r="F36" s="42"/>
      <c r="G36" s="42"/>
      <c r="H36" s="42"/>
      <c r="I36" s="42"/>
    </row>
    <row r="37" spans="1:10" s="264" customFormat="1" ht="12" customHeight="1">
      <c r="A37" s="557"/>
      <c r="B37" s="35"/>
      <c r="C37" s="7"/>
      <c r="D37" s="7"/>
      <c r="E37" s="7"/>
      <c r="F37" s="7"/>
      <c r="G37" s="7"/>
      <c r="H37" s="7"/>
      <c r="I37" s="20"/>
      <c r="J37" s="20"/>
    </row>
    <row r="48" spans="1:10">
      <c r="C48" s="493"/>
    </row>
    <row r="50" spans="1:10">
      <c r="A50" s="385"/>
      <c r="B50" s="385"/>
      <c r="C50" s="808"/>
      <c r="J50" s="809"/>
    </row>
    <row r="52" spans="1:10">
      <c r="C52" s="493"/>
    </row>
    <row r="71" spans="2:2">
      <c r="B71" s="810"/>
    </row>
    <row r="72" spans="2:2">
      <c r="B72" s="811"/>
    </row>
    <row r="73" spans="2:2">
      <c r="B73" s="812"/>
    </row>
    <row r="74" spans="2:2">
      <c r="B74" s="811"/>
    </row>
    <row r="75" spans="2:2">
      <c r="B75" s="811"/>
    </row>
    <row r="76" spans="2:2">
      <c r="B76" s="811"/>
    </row>
    <row r="77" spans="2:2">
      <c r="B77" s="812"/>
    </row>
    <row r="78" spans="2:2">
      <c r="B78" s="812"/>
    </row>
    <row r="79" spans="2:2">
      <c r="B79" s="811"/>
    </row>
    <row r="80" spans="2:2">
      <c r="B80" s="812"/>
    </row>
    <row r="81" spans="1:10">
      <c r="B81" s="811"/>
    </row>
    <row r="82" spans="1:10">
      <c r="A82" s="385"/>
      <c r="B82" s="812"/>
      <c r="J82" s="809"/>
    </row>
    <row r="83" spans="1:10">
      <c r="B83" s="812"/>
    </row>
    <row r="84" spans="1:10">
      <c r="B84" s="810"/>
    </row>
    <row r="85" spans="1:10">
      <c r="B85" s="812"/>
    </row>
    <row r="86" spans="1:10">
      <c r="B86" s="812"/>
    </row>
    <row r="87" spans="1:10">
      <c r="B87" s="810"/>
    </row>
    <row r="88" spans="1:10">
      <c r="A88" s="385"/>
      <c r="B88" s="813"/>
      <c r="J88" s="809"/>
    </row>
    <row r="89" spans="1:10">
      <c r="B89" s="810"/>
    </row>
    <row r="90" spans="1:10">
      <c r="A90" s="385"/>
      <c r="B90" s="813"/>
      <c r="J90" s="809"/>
    </row>
    <row r="91" spans="1:10">
      <c r="A91" s="385"/>
      <c r="B91" s="813"/>
      <c r="J91" s="809"/>
    </row>
    <row r="92" spans="1:10">
      <c r="B92" s="810"/>
    </row>
    <row r="93" spans="1:10">
      <c r="B93" s="810"/>
    </row>
    <row r="94" spans="1:10">
      <c r="B94" s="810"/>
    </row>
    <row r="95" spans="1:10">
      <c r="B95" s="810"/>
    </row>
    <row r="96" spans="1:10">
      <c r="A96" s="385"/>
      <c r="B96" s="813"/>
      <c r="J96" s="809"/>
    </row>
    <row r="97" spans="1:10">
      <c r="A97" s="385"/>
      <c r="B97" s="813"/>
      <c r="J97" s="809"/>
    </row>
    <row r="98" spans="1:10">
      <c r="B98" s="812"/>
    </row>
    <row r="99" spans="1:10">
      <c r="B99" s="812"/>
    </row>
    <row r="100" spans="1:10">
      <c r="B100" s="812"/>
    </row>
    <row r="101" spans="1:10">
      <c r="B101" s="812"/>
    </row>
    <row r="102" spans="1:10">
      <c r="A102" s="385"/>
      <c r="B102" s="814"/>
      <c r="J102" s="809"/>
    </row>
    <row r="103" spans="1:10">
      <c r="B103" s="812"/>
    </row>
    <row r="104" spans="1:10">
      <c r="B104" s="810"/>
    </row>
    <row r="105" spans="1:10">
      <c r="B105" s="812"/>
    </row>
    <row r="106" spans="1:10" ht="12" thickBot="1">
      <c r="A106" s="815"/>
      <c r="B106" s="815"/>
      <c r="J106" s="816"/>
    </row>
  </sheetData>
  <mergeCells count="8">
    <mergeCell ref="B33:F33"/>
    <mergeCell ref="G33:G34"/>
    <mergeCell ref="H33:I33"/>
    <mergeCell ref="A1:J1"/>
    <mergeCell ref="A2:J2"/>
    <mergeCell ref="B5:F5"/>
    <mergeCell ref="G5:G6"/>
    <mergeCell ref="H5:I5"/>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495C3-2CC0-4F83-92EA-02F6FDE88B7D}">
  <dimension ref="A1:J29"/>
  <sheetViews>
    <sheetView showGridLines="0" workbookViewId="0">
      <selection sqref="A1:J1"/>
    </sheetView>
  </sheetViews>
  <sheetFormatPr defaultColWidth="9.140625" defaultRowHeight="11.25"/>
  <cols>
    <col min="1" max="1" width="19.42578125" style="201" customWidth="1"/>
    <col min="2" max="6" width="8.140625" style="201" customWidth="1"/>
    <col min="7" max="7" width="8.85546875" style="201" customWidth="1"/>
    <col min="8" max="8" width="11.42578125" style="201" customWidth="1"/>
    <col min="9" max="9" width="9.7109375" style="201" customWidth="1"/>
    <col min="10" max="10" width="14.7109375" style="201" customWidth="1"/>
    <col min="11" max="16384" width="9.140625" style="201"/>
  </cols>
  <sheetData>
    <row r="1" spans="1:10">
      <c r="A1" s="942" t="s">
        <v>1851</v>
      </c>
      <c r="B1" s="942"/>
      <c r="C1" s="942"/>
      <c r="D1" s="942"/>
      <c r="E1" s="942"/>
      <c r="F1" s="942"/>
      <c r="G1" s="942"/>
      <c r="H1" s="942"/>
      <c r="I1" s="942"/>
      <c r="J1" s="942"/>
    </row>
    <row r="2" spans="1:10" s="498" customFormat="1">
      <c r="A2" s="943" t="s">
        <v>1852</v>
      </c>
      <c r="B2" s="943"/>
      <c r="C2" s="943"/>
      <c r="D2" s="943"/>
      <c r="E2" s="943"/>
      <c r="F2" s="943"/>
      <c r="G2" s="943"/>
      <c r="H2" s="943"/>
      <c r="I2" s="943"/>
      <c r="J2" s="943"/>
    </row>
    <row r="3" spans="1:10" s="498" customFormat="1">
      <c r="A3" s="202"/>
      <c r="B3" s="202"/>
      <c r="C3" s="202"/>
      <c r="D3" s="202"/>
      <c r="E3" s="202"/>
      <c r="F3" s="202"/>
      <c r="G3" s="202"/>
      <c r="H3" s="202"/>
      <c r="I3" s="202"/>
      <c r="J3" s="202"/>
    </row>
    <row r="4" spans="1:10" ht="12" thickBot="1">
      <c r="H4" s="1034" t="s">
        <v>1853</v>
      </c>
      <c r="I4" s="1034"/>
    </row>
    <row r="5" spans="1:10" s="2" customFormat="1" ht="10.9" customHeight="1" thickBot="1">
      <c r="B5" s="1021" t="s">
        <v>1644</v>
      </c>
      <c r="C5" s="1021"/>
      <c r="D5" s="1021"/>
      <c r="E5" s="1021"/>
      <c r="F5" s="1021"/>
      <c r="G5" s="1022" t="s">
        <v>1645</v>
      </c>
      <c r="H5" s="1036" t="s">
        <v>88</v>
      </c>
      <c r="I5" s="1037"/>
    </row>
    <row r="6" spans="1:10" s="2" customFormat="1" ht="23.25" thickBot="1">
      <c r="B6" s="704" t="s">
        <v>1646</v>
      </c>
      <c r="C6" s="704" t="s">
        <v>1647</v>
      </c>
      <c r="D6" s="704" t="s">
        <v>1648</v>
      </c>
      <c r="E6" s="704" t="s">
        <v>1649</v>
      </c>
      <c r="F6" s="704" t="s">
        <v>1650</v>
      </c>
      <c r="G6" s="1022"/>
      <c r="H6" s="789" t="s">
        <v>94</v>
      </c>
      <c r="I6" s="703" t="s">
        <v>95</v>
      </c>
    </row>
    <row r="7" spans="1:10" s="2" customFormat="1">
      <c r="A7" s="507" t="s">
        <v>686</v>
      </c>
      <c r="B7" s="817">
        <v>3357.9029999999998</v>
      </c>
      <c r="C7" s="817">
        <v>3122.33</v>
      </c>
      <c r="D7" s="817">
        <v>3195.7950000000001</v>
      </c>
      <c r="E7" s="817">
        <v>2851.8130000000001</v>
      </c>
      <c r="F7" s="817">
        <v>2313.0830000000001</v>
      </c>
      <c r="G7" s="817">
        <v>18216.816999999999</v>
      </c>
      <c r="H7" s="818">
        <v>4.3477733940917176</v>
      </c>
      <c r="I7" s="818">
        <v>3.7351049055062617</v>
      </c>
      <c r="J7" s="507" t="s">
        <v>686</v>
      </c>
    </row>
    <row r="8" spans="1:10" s="2" customFormat="1">
      <c r="A8" s="30" t="s">
        <v>1651</v>
      </c>
      <c r="B8" s="817">
        <v>3013.0909999999999</v>
      </c>
      <c r="C8" s="817">
        <v>2809.1280000000002</v>
      </c>
      <c r="D8" s="817">
        <v>2882.5630000000001</v>
      </c>
      <c r="E8" s="817">
        <v>2570.308</v>
      </c>
      <c r="F8" s="817">
        <v>2073.5410000000002</v>
      </c>
      <c r="G8" s="817">
        <v>16362.883000000002</v>
      </c>
      <c r="H8" s="818">
        <v>3.9831989207884675</v>
      </c>
      <c r="I8" s="818">
        <v>3.4980477673186954</v>
      </c>
      <c r="J8" s="30" t="s">
        <v>1651</v>
      </c>
    </row>
    <row r="9" spans="1:10" s="2" customFormat="1">
      <c r="A9" s="30" t="s">
        <v>1652</v>
      </c>
      <c r="B9" s="819">
        <v>763.26599999999996</v>
      </c>
      <c r="C9" s="819">
        <v>716.75400000000002</v>
      </c>
      <c r="D9" s="819">
        <v>760.46199999999999</v>
      </c>
      <c r="E9" s="819">
        <v>674.14200000000005</v>
      </c>
      <c r="F9" s="819">
        <v>533.46900000000005</v>
      </c>
      <c r="G9" s="819">
        <v>4256.8130000000001</v>
      </c>
      <c r="H9" s="820">
        <v>4.8986974005733828</v>
      </c>
      <c r="I9" s="820">
        <v>5.2865207793572893</v>
      </c>
      <c r="J9" s="30" t="s">
        <v>1652</v>
      </c>
    </row>
    <row r="10" spans="1:10" s="2" customFormat="1">
      <c r="A10" s="30" t="s">
        <v>1653</v>
      </c>
      <c r="B10" s="819">
        <v>284.96199999999999</v>
      </c>
      <c r="C10" s="819">
        <v>262.94799999999998</v>
      </c>
      <c r="D10" s="819">
        <v>284.685</v>
      </c>
      <c r="E10" s="819">
        <v>261.95299999999997</v>
      </c>
      <c r="F10" s="819">
        <v>224.84899999999999</v>
      </c>
      <c r="G10" s="819">
        <v>1678.9559999999997</v>
      </c>
      <c r="H10" s="820">
        <v>2.225953070236784</v>
      </c>
      <c r="I10" s="820">
        <v>4.7367974528141445</v>
      </c>
      <c r="J10" s="30" t="s">
        <v>1653</v>
      </c>
    </row>
    <row r="11" spans="1:10" s="2" customFormat="1">
      <c r="A11" s="30" t="s">
        <v>1654</v>
      </c>
      <c r="B11" s="819">
        <v>193.50299999999999</v>
      </c>
      <c r="C11" s="819">
        <v>177.48699999999999</v>
      </c>
      <c r="D11" s="819">
        <v>199.553</v>
      </c>
      <c r="E11" s="819">
        <v>161.84299999999999</v>
      </c>
      <c r="F11" s="819">
        <v>133.661</v>
      </c>
      <c r="G11" s="819">
        <v>1044.335</v>
      </c>
      <c r="H11" s="820">
        <v>4.425184697495439</v>
      </c>
      <c r="I11" s="820">
        <v>1.7617453751747689</v>
      </c>
      <c r="J11" s="30" t="s">
        <v>1654</v>
      </c>
    </row>
    <row r="12" spans="1:10" s="2" customFormat="1">
      <c r="A12" s="30" t="s">
        <v>1655</v>
      </c>
      <c r="B12" s="819">
        <v>826.19100000000003</v>
      </c>
      <c r="C12" s="819">
        <v>784.22900000000004</v>
      </c>
      <c r="D12" s="819">
        <v>827.52300000000002</v>
      </c>
      <c r="E12" s="819">
        <v>759.428</v>
      </c>
      <c r="F12" s="819">
        <v>696.20699999999999</v>
      </c>
      <c r="G12" s="819">
        <v>4937.1939999999995</v>
      </c>
      <c r="H12" s="820">
        <v>3.2128504021997202</v>
      </c>
      <c r="I12" s="820">
        <v>2.1165866229838883</v>
      </c>
      <c r="J12" s="30" t="s">
        <v>1655</v>
      </c>
    </row>
    <row r="13" spans="1:10" s="2" customFormat="1">
      <c r="A13" s="30" t="s">
        <v>1656</v>
      </c>
      <c r="B13" s="819">
        <v>77.801000000000002</v>
      </c>
      <c r="C13" s="819">
        <v>77.846999999999994</v>
      </c>
      <c r="D13" s="819">
        <v>79.263999999999996</v>
      </c>
      <c r="E13" s="819">
        <v>67.736000000000004</v>
      </c>
      <c r="F13" s="819">
        <v>60.872999999999998</v>
      </c>
      <c r="G13" s="819">
        <v>457.01899999999995</v>
      </c>
      <c r="H13" s="820">
        <v>1.7738243181372439</v>
      </c>
      <c r="I13" s="820">
        <v>6.9493100067162175</v>
      </c>
      <c r="J13" s="30" t="s">
        <v>1656</v>
      </c>
    </row>
    <row r="14" spans="1:10" s="2" customFormat="1">
      <c r="A14" s="30" t="s">
        <v>1657</v>
      </c>
      <c r="B14" s="819">
        <v>187.37299999999999</v>
      </c>
      <c r="C14" s="819">
        <v>180.732</v>
      </c>
      <c r="D14" s="819">
        <v>180.7</v>
      </c>
      <c r="E14" s="819">
        <v>156.5</v>
      </c>
      <c r="F14" s="819">
        <v>114.577</v>
      </c>
      <c r="G14" s="819">
        <v>976.27299999999991</v>
      </c>
      <c r="H14" s="820">
        <v>6.0996257099337043</v>
      </c>
      <c r="I14" s="820">
        <v>4.9795422408370058</v>
      </c>
      <c r="J14" s="30" t="s">
        <v>1657</v>
      </c>
    </row>
    <row r="15" spans="1:10" s="2" customFormat="1">
      <c r="A15" s="30" t="s">
        <v>1658</v>
      </c>
      <c r="B15" s="819">
        <v>679.995</v>
      </c>
      <c r="C15" s="819">
        <v>609.13099999999997</v>
      </c>
      <c r="D15" s="819">
        <v>550.37599999999998</v>
      </c>
      <c r="E15" s="819">
        <v>488.70600000000002</v>
      </c>
      <c r="F15" s="819">
        <v>309.90499999999997</v>
      </c>
      <c r="G15" s="819">
        <v>3012.2930000000001</v>
      </c>
      <c r="H15" s="820">
        <v>4.2185847625178212</v>
      </c>
      <c r="I15" s="820">
        <v>2.273010462271813</v>
      </c>
      <c r="J15" s="30" t="s">
        <v>1658</v>
      </c>
    </row>
    <row r="16" spans="1:10" s="2" customFormat="1">
      <c r="A16" s="30" t="s">
        <v>1659</v>
      </c>
      <c r="B16" s="817">
        <v>130.21899999999999</v>
      </c>
      <c r="C16" s="817">
        <v>112.215</v>
      </c>
      <c r="D16" s="817">
        <v>106.151</v>
      </c>
      <c r="E16" s="817">
        <v>89.828999999999994</v>
      </c>
      <c r="F16" s="817">
        <v>66.974000000000004</v>
      </c>
      <c r="G16" s="817">
        <v>595.63499999999999</v>
      </c>
      <c r="H16" s="818">
        <v>2.3734276729559696</v>
      </c>
      <c r="I16" s="818">
        <v>5.4124222195479206</v>
      </c>
      <c r="J16" s="30" t="s">
        <v>1659</v>
      </c>
    </row>
    <row r="17" spans="1:10" s="2" customFormat="1" ht="12" thickBot="1">
      <c r="A17" s="30" t="s">
        <v>1661</v>
      </c>
      <c r="B17" s="817">
        <v>214.59299999999999</v>
      </c>
      <c r="C17" s="817">
        <v>200.98699999999999</v>
      </c>
      <c r="D17" s="817">
        <v>207.08099999999999</v>
      </c>
      <c r="E17" s="817">
        <v>191.67599999999999</v>
      </c>
      <c r="F17" s="817">
        <v>172.56800000000001</v>
      </c>
      <c r="G17" s="817">
        <v>1258.299</v>
      </c>
      <c r="H17" s="818">
        <v>11.118417986650854</v>
      </c>
      <c r="I17" s="818">
        <v>6.0960370994940831</v>
      </c>
      <c r="J17" s="30" t="s">
        <v>1661</v>
      </c>
    </row>
    <row r="18" spans="1:10" s="2" customFormat="1" ht="10.9" customHeight="1" thickBot="1">
      <c r="A18" s="821"/>
      <c r="B18" s="1021" t="s">
        <v>1663</v>
      </c>
      <c r="C18" s="1021"/>
      <c r="D18" s="1021"/>
      <c r="E18" s="1021"/>
      <c r="F18" s="1021"/>
      <c r="G18" s="1022" t="s">
        <v>1664</v>
      </c>
      <c r="H18" s="1021" t="s">
        <v>523</v>
      </c>
      <c r="I18" s="1021"/>
      <c r="J18" s="822"/>
    </row>
    <row r="19" spans="1:10" s="2" customFormat="1" ht="34.5" thickBot="1">
      <c r="B19" s="704" t="s">
        <v>89</v>
      </c>
      <c r="C19" s="704" t="s">
        <v>1666</v>
      </c>
      <c r="D19" s="704" t="s">
        <v>1667</v>
      </c>
      <c r="E19" s="704" t="s">
        <v>1668</v>
      </c>
      <c r="F19" s="704" t="s">
        <v>1669</v>
      </c>
      <c r="G19" s="1022"/>
      <c r="H19" s="789" t="s">
        <v>376</v>
      </c>
      <c r="I19" s="703" t="s">
        <v>710</v>
      </c>
    </row>
    <row r="20" spans="1:10" s="386" customFormat="1">
      <c r="A20" s="42" t="s">
        <v>1670</v>
      </c>
      <c r="B20" s="42"/>
      <c r="C20" s="42"/>
      <c r="D20" s="42"/>
      <c r="E20" s="42"/>
      <c r="F20" s="42"/>
      <c r="G20" s="42"/>
      <c r="H20" s="42"/>
      <c r="I20" s="42"/>
      <c r="J20" s="42"/>
    </row>
    <row r="21" spans="1:10" s="386" customFormat="1">
      <c r="A21" s="42" t="s">
        <v>1671</v>
      </c>
      <c r="B21" s="42"/>
      <c r="C21" s="42"/>
      <c r="D21" s="42"/>
      <c r="E21" s="42"/>
      <c r="F21" s="42"/>
      <c r="G21" s="42"/>
      <c r="H21" s="42"/>
      <c r="I21" s="42"/>
      <c r="J21" s="42"/>
    </row>
    <row r="22" spans="1:10" s="2" customFormat="1"/>
    <row r="23" spans="1:10" s="2" customFormat="1">
      <c r="A23" s="995"/>
      <c r="B23" s="995"/>
      <c r="C23" s="995"/>
      <c r="D23" s="995"/>
      <c r="E23" s="995"/>
      <c r="F23" s="995"/>
      <c r="G23" s="995"/>
      <c r="H23" s="995"/>
      <c r="I23" s="995"/>
      <c r="J23" s="995"/>
    </row>
    <row r="24" spans="1:10" s="790" customFormat="1">
      <c r="A24" s="995"/>
      <c r="B24" s="995"/>
      <c r="C24" s="995"/>
      <c r="D24" s="995"/>
      <c r="E24" s="995"/>
      <c r="F24" s="995"/>
      <c r="G24" s="995"/>
      <c r="H24" s="995"/>
      <c r="I24" s="995"/>
      <c r="J24" s="995"/>
    </row>
    <row r="25" spans="1:10" s="2" customFormat="1">
      <c r="A25" s="720"/>
      <c r="B25" s="720"/>
      <c r="C25" s="720"/>
      <c r="D25" s="720"/>
      <c r="E25" s="720"/>
      <c r="F25" s="720"/>
      <c r="G25" s="720"/>
      <c r="H25" s="720"/>
      <c r="I25" s="720"/>
    </row>
    <row r="26" spans="1:10" s="450" customFormat="1">
      <c r="A26" s="93" t="s">
        <v>140</v>
      </c>
      <c r="B26" s="470"/>
      <c r="C26" s="471"/>
      <c r="D26" s="471"/>
      <c r="E26" s="471"/>
      <c r="F26" s="95"/>
      <c r="G26" s="472"/>
      <c r="H26" s="472"/>
      <c r="I26" s="446"/>
      <c r="J26" s="445"/>
    </row>
    <row r="27" spans="1:10" s="450" customFormat="1" ht="12">
      <c r="A27" s="823" t="s">
        <v>1854</v>
      </c>
      <c r="B27" s="473"/>
      <c r="C27" s="474"/>
      <c r="D27" s="448"/>
      <c r="E27" s="455"/>
      <c r="F27" s="475"/>
      <c r="G27" s="455"/>
      <c r="H27" s="455"/>
      <c r="I27" s="446"/>
      <c r="J27" s="446"/>
    </row>
    <row r="28" spans="1:10" s="2" customFormat="1">
      <c r="A28" s="720"/>
      <c r="B28" s="720"/>
      <c r="C28" s="720"/>
      <c r="D28" s="720"/>
      <c r="E28" s="720"/>
      <c r="F28" s="720"/>
      <c r="G28" s="720"/>
      <c r="H28" s="720"/>
      <c r="I28" s="720"/>
    </row>
    <row r="29" spans="1:10" s="2" customFormat="1"/>
  </sheetData>
  <mergeCells count="11">
    <mergeCell ref="A1:J1"/>
    <mergeCell ref="A2:J2"/>
    <mergeCell ref="H4:I4"/>
    <mergeCell ref="B5:F5"/>
    <mergeCell ref="G5:G6"/>
    <mergeCell ref="H5:I5"/>
    <mergeCell ref="B18:F18"/>
    <mergeCell ref="G18:G19"/>
    <mergeCell ref="H18:I18"/>
    <mergeCell ref="A23:J23"/>
    <mergeCell ref="A24:J24"/>
  </mergeCells>
  <hyperlinks>
    <hyperlink ref="A27" r:id="rId1" xr:uid="{AA992E59-4CA5-4A12-8583-065563197E88}"/>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72C51-BF8F-4AB8-9586-9609A4B9BC80}">
  <dimension ref="A1:J32"/>
  <sheetViews>
    <sheetView showGridLines="0" workbookViewId="0">
      <selection sqref="A1:J1"/>
    </sheetView>
  </sheetViews>
  <sheetFormatPr defaultColWidth="9.140625" defaultRowHeight="11.25"/>
  <cols>
    <col min="1" max="1" width="16.140625" style="201" customWidth="1"/>
    <col min="2" max="2" width="9.42578125" style="201" customWidth="1"/>
    <col min="3" max="5" width="8" style="201" customWidth="1"/>
    <col min="6" max="6" width="10.42578125" style="201" customWidth="1"/>
    <col min="7" max="7" width="9.7109375" style="201" customWidth="1"/>
    <col min="8" max="8" width="10.85546875" style="201" customWidth="1"/>
    <col min="9" max="9" width="12.28515625" style="201" customWidth="1"/>
    <col min="10" max="10" width="18.28515625" style="201" customWidth="1"/>
    <col min="11" max="16384" width="9.140625" style="201"/>
  </cols>
  <sheetData>
    <row r="1" spans="1:10">
      <c r="A1" s="942" t="s">
        <v>1855</v>
      </c>
      <c r="B1" s="942"/>
      <c r="C1" s="942"/>
      <c r="D1" s="942"/>
      <c r="E1" s="942"/>
      <c r="F1" s="942"/>
      <c r="G1" s="942"/>
      <c r="H1" s="942"/>
      <c r="I1" s="942"/>
      <c r="J1" s="942"/>
    </row>
    <row r="2" spans="1:10">
      <c r="A2" s="943" t="s">
        <v>1856</v>
      </c>
      <c r="B2" s="943"/>
      <c r="C2" s="943"/>
      <c r="D2" s="943"/>
      <c r="E2" s="943"/>
      <c r="F2" s="943"/>
      <c r="G2" s="943"/>
      <c r="H2" s="943"/>
      <c r="I2" s="943"/>
      <c r="J2" s="943"/>
    </row>
    <row r="4" spans="1:10" ht="12" thickBot="1">
      <c r="H4" s="1034" t="s">
        <v>1853</v>
      </c>
      <c r="I4" s="1034"/>
    </row>
    <row r="5" spans="1:10" s="2" customFormat="1" ht="12" customHeight="1" thickBot="1">
      <c r="B5" s="1021" t="s">
        <v>1644</v>
      </c>
      <c r="C5" s="1021"/>
      <c r="D5" s="1021"/>
      <c r="E5" s="1021"/>
      <c r="F5" s="1021"/>
      <c r="G5" s="1022" t="s">
        <v>1645</v>
      </c>
      <c r="H5" s="1021" t="s">
        <v>88</v>
      </c>
      <c r="I5" s="1021"/>
    </row>
    <row r="6" spans="1:10" s="2" customFormat="1" ht="23.25" thickBot="1">
      <c r="B6" s="704" t="s">
        <v>1646</v>
      </c>
      <c r="C6" s="704" t="s">
        <v>1647</v>
      </c>
      <c r="D6" s="704" t="s">
        <v>1648</v>
      </c>
      <c r="E6" s="704" t="s">
        <v>1649</v>
      </c>
      <c r="F6" s="704" t="s">
        <v>1650</v>
      </c>
      <c r="G6" s="1022"/>
      <c r="H6" s="789" t="s">
        <v>94</v>
      </c>
      <c r="I6" s="703" t="s">
        <v>95</v>
      </c>
    </row>
    <row r="7" spans="1:10" s="2" customFormat="1">
      <c r="A7" s="707" t="s">
        <v>686</v>
      </c>
      <c r="B7" s="824">
        <v>9383.0130000000008</v>
      </c>
      <c r="C7" s="824">
        <v>8082.4570000000003</v>
      </c>
      <c r="D7" s="824">
        <v>7804.3450000000003</v>
      </c>
      <c r="E7" s="824">
        <v>7130.7290000000003</v>
      </c>
      <c r="F7" s="824">
        <v>5563.6809999999996</v>
      </c>
      <c r="G7" s="824">
        <v>45807.554000000004</v>
      </c>
      <c r="H7" s="825">
        <v>3.5450816099202029</v>
      </c>
      <c r="I7" s="825">
        <v>2.6663086340028173</v>
      </c>
      <c r="J7" s="707" t="s">
        <v>686</v>
      </c>
    </row>
    <row r="8" spans="1:10" s="2" customFormat="1">
      <c r="A8" s="707" t="s">
        <v>1651</v>
      </c>
      <c r="B8" s="824">
        <v>7955.1840000000002</v>
      </c>
      <c r="C8" s="824">
        <v>6835.1509999999998</v>
      </c>
      <c r="D8" s="824">
        <v>6586.848</v>
      </c>
      <c r="E8" s="824">
        <v>6016.2879999999996</v>
      </c>
      <c r="F8" s="824">
        <v>4587.8540000000003</v>
      </c>
      <c r="G8" s="824">
        <v>38296.690999999999</v>
      </c>
      <c r="H8" s="825">
        <v>3.1515004403449325</v>
      </c>
      <c r="I8" s="825">
        <v>2.1952366126882339</v>
      </c>
      <c r="J8" s="707" t="s">
        <v>546</v>
      </c>
    </row>
    <row r="9" spans="1:10" s="2" customFormat="1">
      <c r="A9" s="711" t="s">
        <v>1652</v>
      </c>
      <c r="B9" s="826">
        <v>1570.0730000000001</v>
      </c>
      <c r="C9" s="826">
        <v>1386.0909999999999</v>
      </c>
      <c r="D9" s="826">
        <v>1429.144</v>
      </c>
      <c r="E9" s="826">
        <v>1282.414</v>
      </c>
      <c r="F9" s="826">
        <v>990.98599999999999</v>
      </c>
      <c r="G9" s="826">
        <v>8082.902</v>
      </c>
      <c r="H9" s="827">
        <v>4.2266938041771027</v>
      </c>
      <c r="I9" s="827">
        <v>5.6883733403697079</v>
      </c>
      <c r="J9" s="711" t="s">
        <v>1652</v>
      </c>
    </row>
    <row r="10" spans="1:10" s="2" customFormat="1">
      <c r="A10" s="711" t="s">
        <v>1653</v>
      </c>
      <c r="B10" s="826">
        <v>565.83900000000006</v>
      </c>
      <c r="C10" s="826">
        <v>454.96199999999999</v>
      </c>
      <c r="D10" s="826">
        <v>461.55900000000003</v>
      </c>
      <c r="E10" s="826">
        <v>444.209</v>
      </c>
      <c r="F10" s="826">
        <v>362.12400000000002</v>
      </c>
      <c r="G10" s="826">
        <v>2857.7380000000003</v>
      </c>
      <c r="H10" s="827">
        <v>4.8104262330306113</v>
      </c>
      <c r="I10" s="827">
        <v>3.9041434575837428</v>
      </c>
      <c r="J10" s="711" t="s">
        <v>1653</v>
      </c>
    </row>
    <row r="11" spans="1:10" s="2" customFormat="1">
      <c r="A11" s="714" t="s">
        <v>1654</v>
      </c>
      <c r="B11" s="826">
        <v>394.63</v>
      </c>
      <c r="C11" s="826">
        <v>327.02800000000002</v>
      </c>
      <c r="D11" s="826">
        <v>336.13900000000001</v>
      </c>
      <c r="E11" s="826">
        <v>290.596</v>
      </c>
      <c r="F11" s="826">
        <v>228.25399999999999</v>
      </c>
      <c r="G11" s="826">
        <v>1864.9279999999999</v>
      </c>
      <c r="H11" s="827">
        <v>4.364406667601088</v>
      </c>
      <c r="I11" s="827">
        <v>0.48195484549158607</v>
      </c>
      <c r="J11" s="714" t="s">
        <v>1654</v>
      </c>
    </row>
    <row r="12" spans="1:10" s="2" customFormat="1">
      <c r="A12" s="714" t="s">
        <v>1655</v>
      </c>
      <c r="B12" s="826">
        <v>1916.037</v>
      </c>
      <c r="C12" s="826">
        <v>1767.3119999999999</v>
      </c>
      <c r="D12" s="826">
        <v>1877.115</v>
      </c>
      <c r="E12" s="826">
        <v>1741.5419999999999</v>
      </c>
      <c r="F12" s="826">
        <v>1553.3309999999999</v>
      </c>
      <c r="G12" s="826">
        <v>11102.406000000001</v>
      </c>
      <c r="H12" s="827">
        <v>1.8948567490212298</v>
      </c>
      <c r="I12" s="827">
        <v>0.18768938476161168</v>
      </c>
      <c r="J12" s="714" t="s">
        <v>1655</v>
      </c>
    </row>
    <row r="13" spans="1:10" s="2" customFormat="1">
      <c r="A13" s="714" t="s">
        <v>1656</v>
      </c>
      <c r="B13" s="826">
        <v>190.03399999999999</v>
      </c>
      <c r="C13" s="826">
        <v>160.589</v>
      </c>
      <c r="D13" s="826">
        <v>153.636</v>
      </c>
      <c r="E13" s="826">
        <v>136.22300000000001</v>
      </c>
      <c r="F13" s="826">
        <v>116.315</v>
      </c>
      <c r="G13" s="826">
        <v>921.02599999999995</v>
      </c>
      <c r="H13" s="827">
        <v>5.6055394088259334</v>
      </c>
      <c r="I13" s="827">
        <v>6.4831493149893049</v>
      </c>
      <c r="J13" s="714" t="s">
        <v>1656</v>
      </c>
    </row>
    <row r="14" spans="1:10" s="2" customFormat="1">
      <c r="A14" s="711" t="s">
        <v>1657</v>
      </c>
      <c r="B14" s="826">
        <v>430.65800000000002</v>
      </c>
      <c r="C14" s="826">
        <v>357.71699999999998</v>
      </c>
      <c r="D14" s="826">
        <v>310.291</v>
      </c>
      <c r="E14" s="826">
        <v>279.94499999999999</v>
      </c>
      <c r="F14" s="826">
        <v>197.922</v>
      </c>
      <c r="G14" s="826">
        <v>1853.8249999999998</v>
      </c>
      <c r="H14" s="827">
        <v>9.7900350791320108</v>
      </c>
      <c r="I14" s="827">
        <v>6.3191297296119302</v>
      </c>
      <c r="J14" s="711" t="s">
        <v>1657</v>
      </c>
    </row>
    <row r="15" spans="1:10" s="2" customFormat="1">
      <c r="A15" s="711" t="s">
        <v>1658</v>
      </c>
      <c r="B15" s="826">
        <v>2887.913</v>
      </c>
      <c r="C15" s="826">
        <v>2381.4520000000002</v>
      </c>
      <c r="D15" s="826">
        <v>2018.9639999999999</v>
      </c>
      <c r="E15" s="826">
        <v>1841.3589999999999</v>
      </c>
      <c r="F15" s="826">
        <v>1138.922</v>
      </c>
      <c r="G15" s="826">
        <v>11613.866000000002</v>
      </c>
      <c r="H15" s="827">
        <v>1.8617847724036665</v>
      </c>
      <c r="I15" s="827">
        <v>0.73049969808258197</v>
      </c>
      <c r="J15" s="711" t="s">
        <v>1658</v>
      </c>
    </row>
    <row r="16" spans="1:10" s="2" customFormat="1">
      <c r="A16" s="707" t="s">
        <v>1659</v>
      </c>
      <c r="B16" s="828">
        <v>420.22899999999998</v>
      </c>
      <c r="C16" s="828">
        <v>346.05900000000003</v>
      </c>
      <c r="D16" s="824">
        <v>318.23399999999998</v>
      </c>
      <c r="E16" s="828">
        <v>270.82499999999999</v>
      </c>
      <c r="F16" s="828">
        <v>192.685</v>
      </c>
      <c r="G16" s="824">
        <v>1773.231</v>
      </c>
      <c r="H16" s="825">
        <v>2.564171403606835</v>
      </c>
      <c r="I16" s="825">
        <v>5.144407971196685</v>
      </c>
      <c r="J16" s="707" t="s">
        <v>1660</v>
      </c>
    </row>
    <row r="17" spans="1:10" s="2" customFormat="1" ht="12" thickBot="1">
      <c r="A17" s="707" t="s">
        <v>1661</v>
      </c>
      <c r="B17" s="824">
        <v>1007.6</v>
      </c>
      <c r="C17" s="824">
        <v>901.24699999999996</v>
      </c>
      <c r="D17" s="824">
        <v>899.26300000000003</v>
      </c>
      <c r="E17" s="824">
        <v>843.61599999999999</v>
      </c>
      <c r="F17" s="824">
        <v>783.14200000000005</v>
      </c>
      <c r="G17" s="824">
        <v>5737.6320000000005</v>
      </c>
      <c r="H17" s="825">
        <v>7.2020955264723057</v>
      </c>
      <c r="I17" s="825">
        <v>5.1352076379452143</v>
      </c>
      <c r="J17" s="707" t="s">
        <v>1662</v>
      </c>
    </row>
    <row r="18" spans="1:10" s="2" customFormat="1" ht="12" customHeight="1" thickBot="1">
      <c r="A18" s="821"/>
      <c r="B18" s="1021" t="s">
        <v>1663</v>
      </c>
      <c r="C18" s="1021"/>
      <c r="D18" s="1021"/>
      <c r="E18" s="1021"/>
      <c r="F18" s="1021"/>
      <c r="G18" s="1022" t="s">
        <v>1664</v>
      </c>
      <c r="H18" s="1038" t="s">
        <v>523</v>
      </c>
      <c r="I18" s="1038"/>
      <c r="J18" s="142"/>
    </row>
    <row r="19" spans="1:10" s="2" customFormat="1" ht="23.25" thickBot="1">
      <c r="B19" s="704" t="s">
        <v>89</v>
      </c>
      <c r="C19" s="704" t="s">
        <v>1666</v>
      </c>
      <c r="D19" s="704" t="s">
        <v>1667</v>
      </c>
      <c r="E19" s="704" t="s">
        <v>1668</v>
      </c>
      <c r="F19" s="704" t="s">
        <v>1669</v>
      </c>
      <c r="G19" s="1022"/>
      <c r="H19" s="807" t="s">
        <v>376</v>
      </c>
      <c r="I19" s="703" t="s">
        <v>710</v>
      </c>
    </row>
    <row r="20" spans="1:10" s="386" customFormat="1">
      <c r="A20" s="42" t="s">
        <v>1670</v>
      </c>
      <c r="B20" s="42"/>
      <c r="C20" s="42"/>
      <c r="D20" s="42"/>
      <c r="E20" s="42"/>
      <c r="F20" s="42"/>
      <c r="G20" s="42"/>
      <c r="H20" s="42"/>
      <c r="I20" s="42"/>
      <c r="J20" s="42"/>
    </row>
    <row r="21" spans="1:10" s="386" customFormat="1">
      <c r="A21" s="42" t="s">
        <v>1671</v>
      </c>
      <c r="B21" s="42"/>
      <c r="C21" s="42"/>
      <c r="D21" s="42"/>
      <c r="E21" s="42"/>
      <c r="F21" s="42"/>
      <c r="G21" s="42"/>
      <c r="H21" s="42"/>
      <c r="I21" s="42"/>
      <c r="J21" s="42"/>
    </row>
    <row r="22" spans="1:10" s="97" customFormat="1">
      <c r="A22" s="719"/>
      <c r="B22" s="231"/>
      <c r="C22" s="5"/>
      <c r="D22" s="5"/>
      <c r="E22" s="5"/>
      <c r="F22" s="5"/>
      <c r="G22" s="5"/>
      <c r="H22" s="5"/>
      <c r="I22" s="223"/>
      <c r="J22" s="223"/>
    </row>
    <row r="23" spans="1:10" s="2" customFormat="1">
      <c r="A23" s="1039"/>
      <c r="B23" s="1039"/>
      <c r="C23" s="1039"/>
      <c r="D23" s="1039"/>
      <c r="E23" s="1039"/>
      <c r="F23" s="1039"/>
      <c r="G23" s="1039"/>
      <c r="H23" s="1039"/>
      <c r="I23" s="1039"/>
      <c r="J23" s="1039"/>
    </row>
    <row r="24" spans="1:10" s="790" customFormat="1">
      <c r="A24" s="1040"/>
      <c r="B24" s="1040"/>
      <c r="C24" s="1040"/>
      <c r="D24" s="1040"/>
      <c r="E24" s="1040"/>
      <c r="F24" s="1040"/>
      <c r="G24" s="1040"/>
      <c r="H24" s="1040"/>
      <c r="I24" s="1040"/>
      <c r="J24" s="1040"/>
    </row>
    <row r="25" spans="1:10" s="2" customFormat="1">
      <c r="A25" s="720"/>
      <c r="B25" s="720"/>
      <c r="C25" s="720"/>
      <c r="D25" s="720"/>
      <c r="E25" s="720"/>
      <c r="F25" s="720"/>
      <c r="G25" s="720"/>
      <c r="H25" s="720"/>
      <c r="I25" s="720"/>
    </row>
    <row r="26" spans="1:10" s="450" customFormat="1">
      <c r="A26" s="93" t="s">
        <v>140</v>
      </c>
      <c r="B26" s="470"/>
      <c r="C26" s="471"/>
      <c r="D26" s="471"/>
      <c r="E26" s="471"/>
      <c r="F26" s="95"/>
      <c r="G26" s="472"/>
      <c r="H26" s="472"/>
      <c r="I26" s="446"/>
      <c r="J26" s="445"/>
    </row>
    <row r="27" spans="1:10" s="450" customFormat="1" ht="12">
      <c r="A27" s="823" t="s">
        <v>1857</v>
      </c>
      <c r="B27" s="473"/>
      <c r="C27" s="474"/>
      <c r="D27" s="448"/>
      <c r="E27" s="455"/>
      <c r="F27" s="475"/>
      <c r="G27" s="455"/>
      <c r="H27" s="455"/>
      <c r="I27" s="446"/>
      <c r="J27" s="446"/>
    </row>
    <row r="28" spans="1:10" s="2" customFormat="1">
      <c r="A28" s="829"/>
      <c r="B28" s="829"/>
      <c r="C28" s="829"/>
      <c r="D28" s="829"/>
      <c r="E28" s="829"/>
      <c r="F28" s="829"/>
      <c r="G28" s="829"/>
      <c r="H28" s="829"/>
      <c r="I28" s="829"/>
      <c r="J28" s="829"/>
    </row>
    <row r="29" spans="1:10" s="2" customFormat="1">
      <c r="A29" s="829"/>
      <c r="B29" s="829"/>
      <c r="C29" s="829"/>
      <c r="D29" s="829"/>
      <c r="E29" s="829"/>
      <c r="F29" s="829"/>
      <c r="G29" s="829"/>
      <c r="H29" s="829"/>
      <c r="I29" s="829"/>
      <c r="J29" s="829"/>
    </row>
    <row r="30" spans="1:10" s="2" customFormat="1"/>
    <row r="31" spans="1:10" s="2" customFormat="1"/>
    <row r="32" spans="1:10" s="2" customFormat="1"/>
  </sheetData>
  <mergeCells count="11">
    <mergeCell ref="A1:J1"/>
    <mergeCell ref="A2:J2"/>
    <mergeCell ref="H4:I4"/>
    <mergeCell ref="B5:F5"/>
    <mergeCell ref="G5:G6"/>
    <mergeCell ref="H5:I5"/>
    <mergeCell ref="B18:F18"/>
    <mergeCell ref="G18:G19"/>
    <mergeCell ref="H18:I18"/>
    <mergeCell ref="A23:J23"/>
    <mergeCell ref="A24:J24"/>
  </mergeCells>
  <hyperlinks>
    <hyperlink ref="A27" r:id="rId1" xr:uid="{154D3696-FB2E-4989-B7C9-58EEEE69ED07}"/>
    <hyperlink ref="J7" r:id="rId2" xr:uid="{F05947CC-61E5-44BC-A41D-3A2EFB08A3F6}"/>
    <hyperlink ref="J8" r:id="rId3" display="  Continente" xr:uid="{E6C2F7C1-F37D-42B1-89D2-3EC4D72A8A9B}"/>
    <hyperlink ref="J16" r:id="rId4" display="  R.A. Açores" xr:uid="{00429012-F1C0-4BD3-83E1-95AF56B9589B}"/>
    <hyperlink ref="J17" r:id="rId5" display="  R.A. Madeira" xr:uid="{1376C030-10E1-4761-8E26-03497CF7DB0A}"/>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6E364-F97E-48D6-AA38-F28E3B37CF83}">
  <dimension ref="A1:K31"/>
  <sheetViews>
    <sheetView showGridLines="0" workbookViewId="0">
      <selection sqref="A1:J1"/>
    </sheetView>
  </sheetViews>
  <sheetFormatPr defaultColWidth="9.140625" defaultRowHeight="11.25"/>
  <cols>
    <col min="1" max="1" width="17.7109375" style="201" customWidth="1"/>
    <col min="2" max="2" width="10" style="201" customWidth="1"/>
    <col min="3" max="3" width="9.7109375" style="201" customWidth="1"/>
    <col min="4" max="4" width="9.28515625" style="201" customWidth="1"/>
    <col min="5" max="5" width="9.42578125" style="201" customWidth="1"/>
    <col min="6" max="7" width="10" style="201" customWidth="1"/>
    <col min="8" max="8" width="11" style="201" customWidth="1"/>
    <col min="9" max="9" width="10.28515625" style="201" customWidth="1"/>
    <col min="10" max="10" width="12.42578125" style="201" customWidth="1"/>
    <col min="11" max="16384" width="9.140625" style="201"/>
  </cols>
  <sheetData>
    <row r="1" spans="1:11">
      <c r="A1" s="942" t="s">
        <v>1858</v>
      </c>
      <c r="B1" s="942"/>
      <c r="C1" s="942"/>
      <c r="D1" s="942"/>
      <c r="E1" s="942"/>
      <c r="F1" s="942"/>
      <c r="G1" s="942"/>
      <c r="H1" s="942"/>
      <c r="I1" s="942"/>
      <c r="J1" s="942"/>
    </row>
    <row r="2" spans="1:11">
      <c r="A2" s="943" t="s">
        <v>1859</v>
      </c>
      <c r="B2" s="943"/>
      <c r="C2" s="943"/>
      <c r="D2" s="943"/>
      <c r="E2" s="943"/>
      <c r="F2" s="943"/>
      <c r="G2" s="943"/>
      <c r="H2" s="943"/>
      <c r="I2" s="943"/>
      <c r="J2" s="943"/>
    </row>
    <row r="3" spans="1:11">
      <c r="A3" s="202"/>
      <c r="B3" s="202"/>
      <c r="C3" s="202"/>
      <c r="D3" s="202"/>
      <c r="E3" s="202"/>
      <c r="F3" s="202"/>
      <c r="G3" s="202"/>
      <c r="H3" s="202"/>
      <c r="I3" s="202"/>
      <c r="J3" s="202"/>
    </row>
    <row r="4" spans="1:11" ht="13.5" thickBot="1">
      <c r="A4" s="519"/>
      <c r="B4" s="519"/>
      <c r="C4" s="519"/>
      <c r="D4" s="519"/>
      <c r="E4" s="519"/>
      <c r="F4" s="519"/>
      <c r="G4" s="519"/>
      <c r="H4" s="1025" t="s">
        <v>1643</v>
      </c>
      <c r="I4" s="1026"/>
      <c r="J4" s="519"/>
    </row>
    <row r="5" spans="1:11" s="2" customFormat="1" ht="12" customHeight="1" thickBot="1">
      <c r="A5" s="711"/>
      <c r="B5" s="1021" t="s">
        <v>1644</v>
      </c>
      <c r="C5" s="1021"/>
      <c r="D5" s="1021"/>
      <c r="E5" s="1021"/>
      <c r="F5" s="1021"/>
      <c r="G5" s="1022" t="s">
        <v>1645</v>
      </c>
      <c r="H5" s="1021" t="s">
        <v>88</v>
      </c>
      <c r="I5" s="1021"/>
      <c r="J5" s="711"/>
    </row>
    <row r="6" spans="1:11" s="2" customFormat="1" ht="23.25" thickBot="1">
      <c r="A6" s="711"/>
      <c r="B6" s="704" t="s">
        <v>1646</v>
      </c>
      <c r="C6" s="704" t="s">
        <v>1647</v>
      </c>
      <c r="D6" s="704" t="s">
        <v>1648</v>
      </c>
      <c r="E6" s="704" t="s">
        <v>1649</v>
      </c>
      <c r="F6" s="704" t="s">
        <v>1650</v>
      </c>
      <c r="G6" s="1022"/>
      <c r="H6" s="789" t="s">
        <v>94</v>
      </c>
      <c r="I6" s="703" t="s">
        <v>95</v>
      </c>
      <c r="J6" s="711"/>
    </row>
    <row r="7" spans="1:11" s="2" customFormat="1">
      <c r="A7" s="707" t="s">
        <v>686</v>
      </c>
      <c r="B7" s="817">
        <v>891128.34600000002</v>
      </c>
      <c r="C7" s="817">
        <v>751806.14500000002</v>
      </c>
      <c r="D7" s="817">
        <v>717314.92799999996</v>
      </c>
      <c r="E7" s="817">
        <v>571108.37600000005</v>
      </c>
      <c r="F7" s="817">
        <v>406132.73</v>
      </c>
      <c r="G7" s="817">
        <v>3886666.852</v>
      </c>
      <c r="H7" s="818">
        <v>10.571108996221739</v>
      </c>
      <c r="I7" s="818">
        <v>8.4258072519792506</v>
      </c>
      <c r="J7" s="707" t="s">
        <v>686</v>
      </c>
      <c r="K7" s="710"/>
    </row>
    <row r="8" spans="1:11" s="2" customFormat="1">
      <c r="A8" s="707" t="s">
        <v>1651</v>
      </c>
      <c r="B8" s="817">
        <v>752512.05099999998</v>
      </c>
      <c r="C8" s="817">
        <v>637439.85800000001</v>
      </c>
      <c r="D8" s="817">
        <v>605916.78700000001</v>
      </c>
      <c r="E8" s="817">
        <v>478848.30200000003</v>
      </c>
      <c r="F8" s="817">
        <v>331872.02600000001</v>
      </c>
      <c r="G8" s="817">
        <v>3243683.5260000001</v>
      </c>
      <c r="H8" s="818">
        <v>9.2740787544740186</v>
      </c>
      <c r="I8" s="818">
        <v>6.5818349723711975</v>
      </c>
      <c r="J8" s="707" t="s">
        <v>546</v>
      </c>
      <c r="K8" s="710"/>
    </row>
    <row r="9" spans="1:11" s="2" customFormat="1">
      <c r="A9" s="711" t="s">
        <v>1652</v>
      </c>
      <c r="B9" s="819">
        <v>125562.30899999999</v>
      </c>
      <c r="C9" s="819">
        <v>119638.164</v>
      </c>
      <c r="D9" s="819">
        <v>125549.454</v>
      </c>
      <c r="E9" s="819">
        <v>96133.754000000001</v>
      </c>
      <c r="F9" s="819">
        <v>67668.570999999996</v>
      </c>
      <c r="G9" s="819">
        <v>624284.67799999996</v>
      </c>
      <c r="H9" s="820">
        <v>10.734454014306777</v>
      </c>
      <c r="I9" s="820">
        <v>11.014036341847941</v>
      </c>
      <c r="J9" s="711" t="s">
        <v>1652</v>
      </c>
    </row>
    <row r="10" spans="1:11" s="2" customFormat="1">
      <c r="A10" s="711" t="s">
        <v>1653</v>
      </c>
      <c r="B10" s="819">
        <v>36889.480000000003</v>
      </c>
      <c r="C10" s="819">
        <v>29481.576000000001</v>
      </c>
      <c r="D10" s="819">
        <v>29971.838</v>
      </c>
      <c r="E10" s="819">
        <v>27979.343000000001</v>
      </c>
      <c r="F10" s="819">
        <v>22232.822</v>
      </c>
      <c r="G10" s="819">
        <v>183075.97200000004</v>
      </c>
      <c r="H10" s="820">
        <v>12.597695673532044</v>
      </c>
      <c r="I10" s="820">
        <v>11.519671453918988</v>
      </c>
      <c r="J10" s="711" t="s">
        <v>1653</v>
      </c>
    </row>
    <row r="11" spans="1:11" s="2" customFormat="1">
      <c r="A11" s="714" t="s">
        <v>1654</v>
      </c>
      <c r="B11" s="819">
        <v>25305.455999999998</v>
      </c>
      <c r="C11" s="819">
        <v>20926.957999999999</v>
      </c>
      <c r="D11" s="819">
        <v>22389.169000000002</v>
      </c>
      <c r="E11" s="819">
        <v>17562.663</v>
      </c>
      <c r="F11" s="819">
        <v>13561.368</v>
      </c>
      <c r="G11" s="819">
        <v>117552.696</v>
      </c>
      <c r="H11" s="820">
        <v>7.5525065020173088</v>
      </c>
      <c r="I11" s="820">
        <v>6.8569714016396972</v>
      </c>
      <c r="J11" s="714" t="s">
        <v>1654</v>
      </c>
    </row>
    <row r="12" spans="1:11" s="2" customFormat="1">
      <c r="A12" s="714" t="s">
        <v>1655</v>
      </c>
      <c r="B12" s="819">
        <v>204058.16500000001</v>
      </c>
      <c r="C12" s="819">
        <v>204974.954</v>
      </c>
      <c r="D12" s="819">
        <v>228139.095</v>
      </c>
      <c r="E12" s="819">
        <v>177320.93400000001</v>
      </c>
      <c r="F12" s="819">
        <v>140206.54800000001</v>
      </c>
      <c r="G12" s="819">
        <v>1146017.4880000001</v>
      </c>
      <c r="H12" s="820">
        <v>7.8651980756075091</v>
      </c>
      <c r="I12" s="820">
        <v>3.163345625940579</v>
      </c>
      <c r="J12" s="714" t="s">
        <v>1655</v>
      </c>
    </row>
    <row r="13" spans="1:11" s="2" customFormat="1">
      <c r="A13" s="714" t="s">
        <v>1656</v>
      </c>
      <c r="B13" s="819">
        <v>14039.677</v>
      </c>
      <c r="C13" s="819">
        <v>11501.951999999999</v>
      </c>
      <c r="D13" s="819">
        <v>10484.18</v>
      </c>
      <c r="E13" s="819">
        <v>8359.6370000000006</v>
      </c>
      <c r="F13" s="819">
        <v>6416.2669999999998</v>
      </c>
      <c r="G13" s="819">
        <v>59888.572</v>
      </c>
      <c r="H13" s="820">
        <v>8.4665330169601845</v>
      </c>
      <c r="I13" s="820">
        <v>10.013822136271358</v>
      </c>
      <c r="J13" s="714" t="s">
        <v>1656</v>
      </c>
    </row>
    <row r="14" spans="1:11" s="2" customFormat="1">
      <c r="A14" s="711" t="s">
        <v>1657</v>
      </c>
      <c r="B14" s="819">
        <v>41599.082000000002</v>
      </c>
      <c r="C14" s="819">
        <v>32381.537</v>
      </c>
      <c r="D14" s="819">
        <v>27258.373</v>
      </c>
      <c r="E14" s="819">
        <v>22698.449000000001</v>
      </c>
      <c r="F14" s="819">
        <v>14521.721</v>
      </c>
      <c r="G14" s="819">
        <v>157737.97</v>
      </c>
      <c r="H14" s="820">
        <v>9.9632701355715909</v>
      </c>
      <c r="I14" s="820">
        <v>7.8435343971119806</v>
      </c>
      <c r="J14" s="711" t="s">
        <v>1657</v>
      </c>
    </row>
    <row r="15" spans="1:11" s="2" customFormat="1">
      <c r="A15" s="711" t="s">
        <v>1658</v>
      </c>
      <c r="B15" s="819">
        <v>305057.88199999998</v>
      </c>
      <c r="C15" s="819">
        <v>218534.717</v>
      </c>
      <c r="D15" s="819">
        <v>162124.67800000001</v>
      </c>
      <c r="E15" s="819">
        <v>128793.522</v>
      </c>
      <c r="F15" s="819">
        <v>67264.729000000007</v>
      </c>
      <c r="G15" s="819">
        <v>955126.15</v>
      </c>
      <c r="H15" s="820">
        <v>9.3347763454457748</v>
      </c>
      <c r="I15" s="820">
        <v>6.6855183562314977</v>
      </c>
      <c r="J15" s="711" t="s">
        <v>1658</v>
      </c>
    </row>
    <row r="16" spans="1:11" s="2" customFormat="1">
      <c r="A16" s="707" t="s">
        <v>1659</v>
      </c>
      <c r="B16" s="817">
        <v>41485.790999999997</v>
      </c>
      <c r="C16" s="817">
        <v>31603.054</v>
      </c>
      <c r="D16" s="817">
        <v>25988.966</v>
      </c>
      <c r="E16" s="817">
        <v>18393.559000000001</v>
      </c>
      <c r="F16" s="817">
        <v>10777.99</v>
      </c>
      <c r="G16" s="817">
        <v>140902.09100000001</v>
      </c>
      <c r="H16" s="818">
        <v>12.541467762875882</v>
      </c>
      <c r="I16" s="818">
        <v>12.963986877836248</v>
      </c>
      <c r="J16" s="707" t="s">
        <v>1660</v>
      </c>
    </row>
    <row r="17" spans="1:11" s="2" customFormat="1" ht="12" thickBot="1">
      <c r="A17" s="707" t="s">
        <v>1661</v>
      </c>
      <c r="B17" s="817">
        <v>97130.504000000001</v>
      </c>
      <c r="C17" s="817">
        <v>82763.232999999993</v>
      </c>
      <c r="D17" s="817">
        <v>85409.175000000003</v>
      </c>
      <c r="E17" s="817">
        <v>73866.514999999999</v>
      </c>
      <c r="F17" s="817">
        <v>63482.714</v>
      </c>
      <c r="G17" s="817">
        <v>502081.23499999999</v>
      </c>
      <c r="H17" s="818">
        <v>20.774160715640818</v>
      </c>
      <c r="I17" s="818">
        <v>20.539884879555387</v>
      </c>
      <c r="J17" s="707" t="s">
        <v>1662</v>
      </c>
    </row>
    <row r="18" spans="1:11" s="2" customFormat="1" ht="10.9" customHeight="1" thickBot="1">
      <c r="A18" s="830"/>
      <c r="B18" s="1021" t="s">
        <v>1663</v>
      </c>
      <c r="C18" s="1021"/>
      <c r="D18" s="1021"/>
      <c r="E18" s="1021"/>
      <c r="F18" s="1021"/>
      <c r="G18" s="1022" t="s">
        <v>1664</v>
      </c>
      <c r="H18" s="1021" t="s">
        <v>1665</v>
      </c>
      <c r="I18" s="1021"/>
      <c r="J18" s="831"/>
    </row>
    <row r="19" spans="1:11" s="2" customFormat="1" ht="34.5" customHeight="1" thickBot="1">
      <c r="A19" s="711"/>
      <c r="B19" s="704" t="s">
        <v>89</v>
      </c>
      <c r="C19" s="704" t="s">
        <v>1666</v>
      </c>
      <c r="D19" s="704" t="s">
        <v>1667</v>
      </c>
      <c r="E19" s="704" t="s">
        <v>1668</v>
      </c>
      <c r="F19" s="704" t="s">
        <v>1669</v>
      </c>
      <c r="G19" s="1022"/>
      <c r="H19" s="807" t="s">
        <v>376</v>
      </c>
      <c r="I19" s="703" t="s">
        <v>710</v>
      </c>
      <c r="J19" s="711"/>
      <c r="K19" s="718"/>
    </row>
    <row r="20" spans="1:11" s="386" customFormat="1">
      <c r="A20" s="42" t="s">
        <v>1670</v>
      </c>
      <c r="B20" s="42"/>
      <c r="C20" s="42"/>
      <c r="D20" s="42"/>
      <c r="E20" s="42"/>
      <c r="F20" s="42"/>
      <c r="G20" s="42"/>
      <c r="H20" s="42"/>
      <c r="I20" s="42"/>
      <c r="J20" s="556"/>
    </row>
    <row r="21" spans="1:11" s="386" customFormat="1">
      <c r="A21" s="42" t="s">
        <v>1671</v>
      </c>
      <c r="B21" s="30"/>
      <c r="C21" s="30"/>
      <c r="D21" s="30"/>
      <c r="E21" s="30"/>
      <c r="F21" s="30"/>
      <c r="G21" s="30"/>
      <c r="H21" s="30"/>
      <c r="I21" s="30"/>
    </row>
    <row r="22" spans="1:11" s="97" customFormat="1">
      <c r="A22" s="719"/>
      <c r="B22" s="231"/>
      <c r="C22" s="5"/>
      <c r="D22" s="5"/>
      <c r="E22" s="5"/>
      <c r="F22" s="5"/>
      <c r="G22" s="5"/>
      <c r="H22" s="5"/>
      <c r="I22" s="223"/>
      <c r="J22" s="223"/>
      <c r="K22" s="719"/>
    </row>
    <row r="23" spans="1:11" s="2" customFormat="1">
      <c r="A23" s="720"/>
      <c r="B23" s="720"/>
      <c r="C23" s="720"/>
      <c r="D23" s="720"/>
      <c r="E23" s="720"/>
      <c r="F23" s="720"/>
      <c r="G23" s="720"/>
      <c r="H23" s="720"/>
      <c r="I23" s="720"/>
    </row>
    <row r="24" spans="1:11" s="450" customFormat="1">
      <c r="A24" s="93" t="s">
        <v>140</v>
      </c>
      <c r="B24" s="470"/>
      <c r="C24" s="471"/>
      <c r="D24" s="471"/>
      <c r="E24" s="471"/>
      <c r="F24" s="95"/>
      <c r="G24" s="472"/>
      <c r="H24" s="472"/>
      <c r="I24" s="446"/>
      <c r="J24" s="445"/>
      <c r="K24" s="727"/>
    </row>
    <row r="25" spans="1:11" s="450" customFormat="1" ht="12">
      <c r="A25" s="823" t="s">
        <v>1860</v>
      </c>
      <c r="B25" s="473"/>
      <c r="C25" s="474"/>
      <c r="D25" s="448"/>
      <c r="E25" s="455"/>
      <c r="F25" s="475"/>
      <c r="G25" s="455"/>
      <c r="H25" s="455"/>
      <c r="I25" s="446"/>
      <c r="J25" s="446"/>
      <c r="K25" s="734"/>
    </row>
    <row r="26" spans="1:11" s="2" customFormat="1">
      <c r="A26" s="720"/>
      <c r="B26" s="720"/>
      <c r="C26" s="720"/>
      <c r="D26" s="720"/>
      <c r="E26" s="720"/>
      <c r="F26" s="720"/>
      <c r="G26" s="720"/>
      <c r="H26" s="720"/>
      <c r="I26" s="720"/>
      <c r="J26" s="832"/>
    </row>
    <row r="27" spans="1:11" s="2" customFormat="1">
      <c r="A27" s="720"/>
      <c r="B27" s="720"/>
      <c r="C27" s="720"/>
      <c r="D27" s="720"/>
      <c r="E27" s="720"/>
      <c r="F27" s="720"/>
      <c r="G27" s="720"/>
      <c r="H27" s="720"/>
      <c r="I27" s="720"/>
      <c r="J27" s="832"/>
    </row>
    <row r="28" spans="1:11" s="2" customFormat="1"/>
    <row r="29" spans="1:11" s="2" customFormat="1"/>
    <row r="30" spans="1:11" s="2" customFormat="1"/>
    <row r="31" spans="1:11" s="2" customFormat="1"/>
  </sheetData>
  <mergeCells count="9">
    <mergeCell ref="B18:F18"/>
    <mergeCell ref="G18:G19"/>
    <mergeCell ref="H18:I18"/>
    <mergeCell ref="A1:J1"/>
    <mergeCell ref="A2:J2"/>
    <mergeCell ref="H4:I4"/>
    <mergeCell ref="B5:F5"/>
    <mergeCell ref="G5:G6"/>
    <mergeCell ref="H5:I5"/>
  </mergeCells>
  <conditionalFormatting sqref="K19">
    <cfRule type="cellIs" dxfId="0" priority="1" operator="between">
      <formula>0.001</formula>
      <formula>0.499</formula>
    </cfRule>
  </conditionalFormatting>
  <hyperlinks>
    <hyperlink ref="A25" r:id="rId1" xr:uid="{A7D279F0-4654-4966-9E4C-CB1EA6946857}"/>
    <hyperlink ref="J7" r:id="rId2" xr:uid="{63E3B25D-5022-411C-9629-ABFC440214F3}"/>
    <hyperlink ref="J8" r:id="rId3" display="  Continente" xr:uid="{6238E998-45B5-4483-964D-949865629B30}"/>
    <hyperlink ref="J16" r:id="rId4" display="  R.A. Açores" xr:uid="{40331F2B-9F90-4BF7-9C6A-AAB9A03344D4}"/>
    <hyperlink ref="J17" r:id="rId5" display="  R.A. Madeira" xr:uid="{C9E616D0-87A1-4F9D-8C2C-7D5C0565060E}"/>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A6D5C-24F2-4D34-98DD-76E53ADBE7CB}">
  <dimension ref="A1:P52"/>
  <sheetViews>
    <sheetView showGridLines="0" workbookViewId="0">
      <selection sqref="A1:J1"/>
    </sheetView>
  </sheetViews>
  <sheetFormatPr defaultColWidth="9.140625" defaultRowHeight="11.25"/>
  <cols>
    <col min="1" max="1" width="15.7109375" style="201" customWidth="1"/>
    <col min="2" max="6" width="8.7109375" style="201" customWidth="1"/>
    <col min="7" max="7" width="7.5703125" style="201" customWidth="1"/>
    <col min="8" max="8" width="11.85546875" style="201" customWidth="1"/>
    <col min="9" max="9" width="10.7109375" style="201" customWidth="1"/>
    <col min="10" max="10" width="15.140625" style="201" customWidth="1"/>
    <col min="11" max="16384" width="9.140625" style="201"/>
  </cols>
  <sheetData>
    <row r="1" spans="1:12" ht="12" customHeight="1">
      <c r="A1" s="942" t="s">
        <v>1641</v>
      </c>
      <c r="B1" s="942"/>
      <c r="C1" s="942"/>
      <c r="D1" s="942"/>
      <c r="E1" s="942"/>
      <c r="F1" s="942"/>
      <c r="G1" s="942"/>
      <c r="H1" s="942"/>
      <c r="I1" s="942"/>
      <c r="J1" s="942"/>
    </row>
    <row r="2" spans="1:12" s="498" customFormat="1" ht="12" customHeight="1">
      <c r="A2" s="1024" t="s">
        <v>1642</v>
      </c>
      <c r="B2" s="1024"/>
      <c r="C2" s="1024"/>
      <c r="D2" s="1024"/>
      <c r="E2" s="1024"/>
      <c r="F2" s="1024"/>
      <c r="G2" s="1024"/>
      <c r="H2" s="1024"/>
      <c r="I2" s="1024"/>
      <c r="J2" s="1024"/>
    </row>
    <row r="3" spans="1:12" ht="12" customHeight="1">
      <c r="A3" s="362"/>
      <c r="B3" s="362"/>
      <c r="C3" s="362"/>
      <c r="D3" s="362"/>
      <c r="E3" s="362"/>
      <c r="F3" s="362"/>
      <c r="G3" s="362"/>
      <c r="H3" s="362"/>
      <c r="I3" s="362"/>
      <c r="J3" s="362"/>
    </row>
    <row r="4" spans="1:12" ht="12" customHeight="1" thickBot="1">
      <c r="A4" s="362"/>
      <c r="B4" s="362"/>
      <c r="C4" s="362"/>
      <c r="D4" s="362"/>
      <c r="E4" s="362"/>
      <c r="F4" s="362"/>
      <c r="G4" s="362"/>
      <c r="H4" s="1025" t="s">
        <v>1643</v>
      </c>
      <c r="I4" s="1026"/>
      <c r="J4" s="362"/>
    </row>
    <row r="5" spans="1:12" s="2" customFormat="1" ht="12" customHeight="1" thickBot="1">
      <c r="A5" s="702"/>
      <c r="B5" s="1021" t="s">
        <v>1644</v>
      </c>
      <c r="C5" s="1021"/>
      <c r="D5" s="1021"/>
      <c r="E5" s="1021"/>
      <c r="F5" s="1021"/>
      <c r="G5" s="1022" t="s">
        <v>1645</v>
      </c>
      <c r="H5" s="1023" t="s">
        <v>88</v>
      </c>
      <c r="I5" s="1023"/>
      <c r="J5" s="702"/>
    </row>
    <row r="6" spans="1:12" s="2" customFormat="1" ht="21" customHeight="1" thickBot="1">
      <c r="A6" s="702"/>
      <c r="B6" s="704" t="s">
        <v>1646</v>
      </c>
      <c r="C6" s="704" t="s">
        <v>1647</v>
      </c>
      <c r="D6" s="704" t="s">
        <v>1648</v>
      </c>
      <c r="E6" s="704" t="s">
        <v>1649</v>
      </c>
      <c r="F6" s="704" t="s">
        <v>1650</v>
      </c>
      <c r="G6" s="1022"/>
      <c r="H6" s="705" t="s">
        <v>94</v>
      </c>
      <c r="I6" s="706" t="s">
        <v>95</v>
      </c>
      <c r="J6" s="702"/>
    </row>
    <row r="7" spans="1:12" s="2" customFormat="1" ht="12" customHeight="1">
      <c r="A7" s="707" t="s">
        <v>686</v>
      </c>
      <c r="B7" s="708">
        <v>701585.08600000001</v>
      </c>
      <c r="C7" s="708">
        <v>583477.94400000002</v>
      </c>
      <c r="D7" s="708">
        <v>550426.89199999999</v>
      </c>
      <c r="E7" s="708">
        <v>435614.745</v>
      </c>
      <c r="F7" s="708">
        <v>301322.842</v>
      </c>
      <c r="G7" s="708">
        <v>2969866.9720000001</v>
      </c>
      <c r="H7" s="709">
        <v>9.2088121436392498</v>
      </c>
      <c r="I7" s="709">
        <v>8.2728297468292737</v>
      </c>
      <c r="J7" s="707" t="s">
        <v>686</v>
      </c>
      <c r="K7" s="710"/>
      <c r="L7" s="710"/>
    </row>
    <row r="8" spans="1:12" s="2" customFormat="1" ht="12" customHeight="1">
      <c r="A8" s="707" t="s">
        <v>1651</v>
      </c>
      <c r="B8" s="708">
        <v>595855.43200000003</v>
      </c>
      <c r="C8" s="708">
        <v>498138.68199999997</v>
      </c>
      <c r="D8" s="708">
        <v>468264.94</v>
      </c>
      <c r="E8" s="708">
        <v>366906.946</v>
      </c>
      <c r="F8" s="708">
        <v>248306.701</v>
      </c>
      <c r="G8" s="708">
        <v>2496632.8219999997</v>
      </c>
      <c r="H8" s="709">
        <v>7.9371028329875628</v>
      </c>
      <c r="I8" s="709">
        <v>6.3574595064781931</v>
      </c>
      <c r="J8" s="707" t="s">
        <v>546</v>
      </c>
      <c r="K8" s="710"/>
      <c r="L8" s="710"/>
    </row>
    <row r="9" spans="1:12" s="2" customFormat="1" ht="12" customHeight="1">
      <c r="A9" s="711" t="s">
        <v>1652</v>
      </c>
      <c r="B9" s="712">
        <v>99772.464999999997</v>
      </c>
      <c r="C9" s="712">
        <v>93819.538</v>
      </c>
      <c r="D9" s="712">
        <v>100487.981</v>
      </c>
      <c r="E9" s="712">
        <v>75953.061000000002</v>
      </c>
      <c r="F9" s="712">
        <v>50883.877</v>
      </c>
      <c r="G9" s="712">
        <v>486260.50600000005</v>
      </c>
      <c r="H9" s="713">
        <v>9.6654161908561491</v>
      </c>
      <c r="I9" s="713">
        <v>10.708685455712242</v>
      </c>
      <c r="J9" s="711" t="s">
        <v>1652</v>
      </c>
      <c r="K9" s="710"/>
    </row>
    <row r="10" spans="1:12" s="2" customFormat="1" ht="12" customHeight="1">
      <c r="A10" s="711" t="s">
        <v>1653</v>
      </c>
      <c r="B10" s="712">
        <v>28939.927</v>
      </c>
      <c r="C10" s="712">
        <v>22571.612000000001</v>
      </c>
      <c r="D10" s="712">
        <v>22524.58</v>
      </c>
      <c r="E10" s="712">
        <v>21232.962</v>
      </c>
      <c r="F10" s="712">
        <v>16302.425999999999</v>
      </c>
      <c r="G10" s="712">
        <v>137760.454</v>
      </c>
      <c r="H10" s="713">
        <v>12.950484864792003</v>
      </c>
      <c r="I10" s="713">
        <v>12.342284217735596</v>
      </c>
      <c r="J10" s="711" t="s">
        <v>1653</v>
      </c>
      <c r="K10" s="710"/>
    </row>
    <row r="11" spans="1:12" s="2" customFormat="1" ht="12" customHeight="1">
      <c r="A11" s="714" t="s">
        <v>1654</v>
      </c>
      <c r="B11" s="712">
        <v>19431.506000000001</v>
      </c>
      <c r="C11" s="712">
        <v>15399.273999999999</v>
      </c>
      <c r="D11" s="712">
        <v>15941.686</v>
      </c>
      <c r="E11" s="712">
        <v>12554.627</v>
      </c>
      <c r="F11" s="712">
        <v>9365.6650000000009</v>
      </c>
      <c r="G11" s="712">
        <v>84799.069000000003</v>
      </c>
      <c r="H11" s="713">
        <v>7.675719610661929</v>
      </c>
      <c r="I11" s="713">
        <v>7.837698158714673</v>
      </c>
      <c r="J11" s="714" t="s">
        <v>1654</v>
      </c>
      <c r="K11" s="710"/>
    </row>
    <row r="12" spans="1:12" s="2" customFormat="1" ht="12" customHeight="1">
      <c r="A12" s="714" t="s">
        <v>1655</v>
      </c>
      <c r="B12" s="712">
        <v>162526.10200000001</v>
      </c>
      <c r="C12" s="712">
        <v>167925.17499999999</v>
      </c>
      <c r="D12" s="712">
        <v>187060.9</v>
      </c>
      <c r="E12" s="712">
        <v>144266.342</v>
      </c>
      <c r="F12" s="712">
        <v>110895.039</v>
      </c>
      <c r="G12" s="712">
        <v>917959.36599999992</v>
      </c>
      <c r="H12" s="713">
        <v>2.8994855579770586</v>
      </c>
      <c r="I12" s="713">
        <v>2.3257063100963364</v>
      </c>
      <c r="J12" s="714" t="s">
        <v>1655</v>
      </c>
      <c r="K12" s="710"/>
    </row>
    <row r="13" spans="1:12" s="2" customFormat="1" ht="12" customHeight="1">
      <c r="A13" s="714" t="s">
        <v>1656</v>
      </c>
      <c r="B13" s="712">
        <v>11364.529</v>
      </c>
      <c r="C13" s="712">
        <v>8946.8709999999992</v>
      </c>
      <c r="D13" s="712">
        <v>7961.1729999999998</v>
      </c>
      <c r="E13" s="712">
        <v>6275.893</v>
      </c>
      <c r="F13" s="712">
        <v>4752.335</v>
      </c>
      <c r="G13" s="712">
        <v>45987.533000000003</v>
      </c>
      <c r="H13" s="713">
        <v>8.4739982347547169</v>
      </c>
      <c r="I13" s="713">
        <v>10.18214812087912</v>
      </c>
      <c r="J13" s="714" t="s">
        <v>1656</v>
      </c>
      <c r="K13" s="710"/>
    </row>
    <row r="14" spans="1:12" s="2" customFormat="1" ht="12" customHeight="1">
      <c r="A14" s="711" t="s">
        <v>1657</v>
      </c>
      <c r="B14" s="712">
        <v>33189.148000000001</v>
      </c>
      <c r="C14" s="712">
        <v>24621.957999999999</v>
      </c>
      <c r="D14" s="712">
        <v>19814.89</v>
      </c>
      <c r="E14" s="712">
        <v>17047.871999999999</v>
      </c>
      <c r="F14" s="712">
        <v>10155.866</v>
      </c>
      <c r="G14" s="712">
        <v>117862.064</v>
      </c>
      <c r="H14" s="713">
        <v>11.041257151789225</v>
      </c>
      <c r="I14" s="713">
        <v>8.2480134389768551</v>
      </c>
      <c r="J14" s="711" t="s">
        <v>1657</v>
      </c>
      <c r="K14" s="710"/>
    </row>
    <row r="15" spans="1:12" s="2" customFormat="1" ht="12" customHeight="1">
      <c r="A15" s="711" t="s">
        <v>1658</v>
      </c>
      <c r="B15" s="712">
        <v>240631.755</v>
      </c>
      <c r="C15" s="712">
        <v>164854.25399999999</v>
      </c>
      <c r="D15" s="712">
        <v>114473.73</v>
      </c>
      <c r="E15" s="712">
        <v>89576.188999999998</v>
      </c>
      <c r="F15" s="712">
        <v>45951.493000000002</v>
      </c>
      <c r="G15" s="712">
        <v>706003.83</v>
      </c>
      <c r="H15" s="713">
        <v>9.8372921850042587</v>
      </c>
      <c r="I15" s="713">
        <v>7.1006773779212438</v>
      </c>
      <c r="J15" s="711" t="s">
        <v>1658</v>
      </c>
      <c r="K15" s="710"/>
    </row>
    <row r="16" spans="1:12" s="2" customFormat="1" ht="12" customHeight="1">
      <c r="A16" s="707" t="s">
        <v>1659</v>
      </c>
      <c r="B16" s="708">
        <v>33583.493999999999</v>
      </c>
      <c r="C16" s="708">
        <v>26077.486000000001</v>
      </c>
      <c r="D16" s="708">
        <v>20880.608</v>
      </c>
      <c r="E16" s="708">
        <v>14360.671</v>
      </c>
      <c r="F16" s="708">
        <v>7691.6840000000002</v>
      </c>
      <c r="G16" s="708">
        <v>111389.37700000001</v>
      </c>
      <c r="H16" s="709">
        <v>7.6668036673435296</v>
      </c>
      <c r="I16" s="709">
        <v>11.917339213526063</v>
      </c>
      <c r="J16" s="707" t="s">
        <v>1660</v>
      </c>
      <c r="K16" s="710"/>
    </row>
    <row r="17" spans="1:16" s="2" customFormat="1" ht="12" customHeight="1" thickBot="1">
      <c r="A17" s="707" t="s">
        <v>1661</v>
      </c>
      <c r="B17" s="708">
        <v>72146.16</v>
      </c>
      <c r="C17" s="708">
        <v>59261.775999999998</v>
      </c>
      <c r="D17" s="708">
        <v>61281.343999999997</v>
      </c>
      <c r="E17" s="708">
        <v>54347.127999999997</v>
      </c>
      <c r="F17" s="708">
        <v>45324.457000000002</v>
      </c>
      <c r="G17" s="708">
        <v>361844.77300000004</v>
      </c>
      <c r="H17" s="709">
        <v>21.881292519977563</v>
      </c>
      <c r="I17" s="709">
        <v>22.236025429284638</v>
      </c>
      <c r="J17" s="707" t="s">
        <v>1662</v>
      </c>
    </row>
    <row r="18" spans="1:16" s="2" customFormat="1" ht="12" customHeight="1" thickBot="1">
      <c r="A18" s="715"/>
      <c r="B18" s="1021" t="s">
        <v>1663</v>
      </c>
      <c r="C18" s="1021"/>
      <c r="D18" s="1021"/>
      <c r="E18" s="1021"/>
      <c r="F18" s="1021"/>
      <c r="G18" s="1022" t="s">
        <v>1664</v>
      </c>
      <c r="H18" s="1023" t="s">
        <v>1665</v>
      </c>
      <c r="I18" s="1023"/>
      <c r="J18" s="716"/>
    </row>
    <row r="19" spans="1:16" s="2" customFormat="1" ht="21" customHeight="1" thickBot="1">
      <c r="A19" s="702"/>
      <c r="B19" s="704" t="s">
        <v>89</v>
      </c>
      <c r="C19" s="704" t="s">
        <v>1666</v>
      </c>
      <c r="D19" s="704" t="s">
        <v>1667</v>
      </c>
      <c r="E19" s="704" t="s">
        <v>1668</v>
      </c>
      <c r="F19" s="704" t="s">
        <v>1669</v>
      </c>
      <c r="G19" s="1022"/>
      <c r="H19" s="717" t="s">
        <v>376</v>
      </c>
      <c r="I19" s="706" t="s">
        <v>710</v>
      </c>
      <c r="J19" s="702"/>
      <c r="K19" s="718"/>
    </row>
    <row r="20" spans="1:16" s="386" customFormat="1" ht="12" customHeight="1">
      <c r="A20" s="42" t="s">
        <v>1670</v>
      </c>
      <c r="B20" s="42"/>
      <c r="C20" s="42"/>
      <c r="D20" s="42"/>
      <c r="E20" s="42"/>
      <c r="F20" s="42"/>
      <c r="G20" s="42"/>
      <c r="H20" s="42"/>
      <c r="I20" s="42"/>
      <c r="J20" s="42"/>
    </row>
    <row r="21" spans="1:16" s="386" customFormat="1" ht="12" customHeight="1">
      <c r="A21" s="42" t="s">
        <v>1671</v>
      </c>
      <c r="B21" s="42"/>
      <c r="C21" s="42"/>
      <c r="D21" s="42"/>
      <c r="E21" s="42"/>
      <c r="F21" s="42"/>
      <c r="G21" s="42"/>
      <c r="H21" s="42"/>
      <c r="I21" s="42"/>
      <c r="J21" s="42"/>
    </row>
    <row r="22" spans="1:16" s="97" customFormat="1" ht="5.25" customHeight="1">
      <c r="A22" s="270"/>
      <c r="B22" s="674"/>
      <c r="I22" s="373"/>
      <c r="J22" s="373"/>
      <c r="K22" s="719"/>
    </row>
    <row r="23" spans="1:16" s="2" customFormat="1" ht="12" customHeight="1">
      <c r="A23" s="720"/>
      <c r="B23" s="720"/>
      <c r="C23" s="720"/>
      <c r="D23" s="720"/>
      <c r="E23" s="720"/>
      <c r="F23" s="720"/>
      <c r="G23" s="720"/>
      <c r="H23" s="720"/>
      <c r="I23" s="720"/>
      <c r="J23" s="702"/>
    </row>
    <row r="24" spans="1:16" s="450" customFormat="1" ht="12" customHeight="1">
      <c r="A24" s="93" t="s">
        <v>140</v>
      </c>
      <c r="B24" s="721"/>
      <c r="C24" s="722"/>
      <c r="D24" s="722"/>
      <c r="E24" s="722"/>
      <c r="F24" s="723"/>
      <c r="G24" s="724"/>
      <c r="H24" s="724"/>
      <c r="I24" s="725"/>
      <c r="J24" s="726"/>
      <c r="K24" s="727"/>
      <c r="L24" s="447"/>
      <c r="M24" s="448"/>
      <c r="N24" s="449"/>
      <c r="O24" s="449"/>
      <c r="P24" s="449"/>
    </row>
    <row r="25" spans="1:16" s="450" customFormat="1" ht="12" customHeight="1">
      <c r="A25" s="728" t="s">
        <v>1672</v>
      </c>
      <c r="B25" s="729"/>
      <c r="C25" s="730"/>
      <c r="D25" s="731"/>
      <c r="E25" s="732"/>
      <c r="F25" s="733"/>
      <c r="G25" s="732"/>
      <c r="H25" s="732"/>
      <c r="I25" s="725"/>
      <c r="J25" s="725"/>
      <c r="K25" s="734"/>
      <c r="L25" s="449"/>
      <c r="M25" s="448"/>
      <c r="N25" s="449"/>
      <c r="O25" s="449"/>
      <c r="P25" s="449"/>
    </row>
    <row r="26" spans="1:16" s="2" customFormat="1" ht="15" customHeight="1">
      <c r="A26" s="93"/>
      <c r="B26" s="97"/>
      <c r="C26" s="97"/>
      <c r="D26" s="97"/>
      <c r="E26" s="97"/>
      <c r="F26" s="97"/>
      <c r="G26" s="97"/>
      <c r="H26" s="97"/>
      <c r="I26" s="97"/>
      <c r="J26" s="702"/>
    </row>
    <row r="27" spans="1:16" s="386" customFormat="1" ht="10.15" customHeight="1">
      <c r="A27" s="97"/>
      <c r="B27" s="97"/>
      <c r="C27" s="97"/>
      <c r="D27" s="97"/>
      <c r="E27" s="97"/>
      <c r="F27" s="97"/>
      <c r="G27" s="97"/>
      <c r="H27" s="97"/>
      <c r="I27" s="97"/>
    </row>
    <row r="28" spans="1:16" s="386" customFormat="1" ht="10.15" customHeight="1">
      <c r="A28" s="97"/>
      <c r="B28" s="97"/>
      <c r="C28" s="97"/>
      <c r="D28" s="97"/>
      <c r="E28" s="97"/>
      <c r="F28" s="97"/>
      <c r="G28" s="97"/>
      <c r="H28" s="97"/>
      <c r="I28" s="97"/>
    </row>
    <row r="29" spans="1:16" s="97" customFormat="1">
      <c r="J29" s="223"/>
      <c r="K29" s="719"/>
    </row>
    <row r="30" spans="1:16" s="450" customFormat="1" ht="12.75" customHeight="1">
      <c r="A30" s="97"/>
      <c r="B30" s="97"/>
      <c r="C30" s="97"/>
      <c r="D30" s="97"/>
      <c r="E30" s="97"/>
      <c r="F30" s="97"/>
      <c r="G30" s="97"/>
      <c r="H30" s="97"/>
      <c r="I30" s="97"/>
      <c r="J30" s="445"/>
      <c r="K30" s="727"/>
      <c r="L30" s="447"/>
      <c r="M30" s="448"/>
      <c r="N30" s="449"/>
      <c r="O30" s="449"/>
      <c r="P30" s="449"/>
    </row>
    <row r="31" spans="1:16" s="450" customFormat="1" ht="12.75" customHeight="1">
      <c r="A31" s="97"/>
      <c r="B31" s="97"/>
      <c r="C31" s="97"/>
      <c r="D31" s="97"/>
      <c r="E31" s="97"/>
      <c r="F31" s="97"/>
      <c r="G31" s="97"/>
      <c r="H31" s="97"/>
      <c r="I31" s="97"/>
      <c r="J31" s="446"/>
      <c r="K31" s="734"/>
      <c r="L31" s="449"/>
      <c r="M31" s="448"/>
      <c r="N31" s="449"/>
      <c r="O31" s="449"/>
      <c r="P31" s="449"/>
    </row>
    <row r="32" spans="1:16" s="2" customFormat="1" ht="14.45" customHeight="1">
      <c r="A32" s="97"/>
      <c r="B32" s="97"/>
      <c r="C32" s="97"/>
      <c r="D32" s="97"/>
      <c r="E32" s="97"/>
      <c r="F32" s="97"/>
      <c r="G32" s="97"/>
      <c r="H32" s="97"/>
      <c r="I32" s="97"/>
    </row>
    <row r="33" spans="1:10" s="2" customFormat="1" ht="13.15" customHeight="1">
      <c r="A33" s="97"/>
      <c r="B33" s="97"/>
      <c r="C33" s="97"/>
      <c r="D33" s="97"/>
      <c r="E33" s="97"/>
      <c r="F33" s="97"/>
      <c r="G33" s="97"/>
      <c r="H33" s="97"/>
      <c r="I33" s="97"/>
    </row>
    <row r="34" spans="1:10" s="2" customFormat="1" ht="10.15" customHeight="1">
      <c r="A34" s="97"/>
      <c r="B34" s="97"/>
      <c r="C34" s="97"/>
      <c r="D34" s="97"/>
      <c r="E34" s="97"/>
      <c r="F34" s="97"/>
      <c r="G34" s="97"/>
      <c r="H34" s="97"/>
      <c r="I34" s="97"/>
    </row>
    <row r="35" spans="1:10" s="2" customFormat="1"/>
    <row r="36" spans="1:10" s="2" customFormat="1"/>
    <row r="37" spans="1:10" s="2" customFormat="1"/>
    <row r="38" spans="1:10" s="2" customFormat="1"/>
    <row r="39" spans="1:10" s="2" customFormat="1"/>
    <row r="40" spans="1:10" s="2" customFormat="1"/>
    <row r="41" spans="1:10">
      <c r="A41" s="2"/>
      <c r="B41" s="2"/>
      <c r="C41" s="2"/>
      <c r="D41" s="2"/>
      <c r="E41" s="2"/>
      <c r="F41" s="2"/>
      <c r="G41" s="2"/>
      <c r="H41" s="2"/>
      <c r="I41" s="2"/>
      <c r="J41" s="2"/>
    </row>
    <row r="42" spans="1:10">
      <c r="A42" s="2"/>
      <c r="B42" s="2"/>
      <c r="C42" s="2"/>
      <c r="D42" s="2"/>
      <c r="E42" s="2"/>
      <c r="F42" s="2"/>
      <c r="G42" s="2"/>
      <c r="H42" s="2"/>
      <c r="I42" s="2"/>
      <c r="J42" s="2"/>
    </row>
    <row r="43" spans="1:10">
      <c r="A43" s="2"/>
      <c r="B43" s="2"/>
      <c r="C43" s="2"/>
      <c r="D43" s="2"/>
      <c r="E43" s="2"/>
      <c r="F43" s="2"/>
      <c r="G43" s="2"/>
      <c r="H43" s="2"/>
      <c r="I43" s="2"/>
      <c r="J43" s="2"/>
    </row>
    <row r="44" spans="1:10">
      <c r="A44" s="2"/>
      <c r="B44" s="2"/>
      <c r="C44" s="2"/>
      <c r="D44" s="2"/>
      <c r="E44" s="2"/>
      <c r="F44" s="2"/>
      <c r="G44" s="2"/>
      <c r="H44" s="2"/>
      <c r="I44" s="2"/>
      <c r="J44" s="2"/>
    </row>
    <row r="45" spans="1:10">
      <c r="A45" s="2"/>
      <c r="B45" s="2"/>
      <c r="C45" s="2"/>
      <c r="D45" s="2"/>
      <c r="E45" s="2"/>
      <c r="F45" s="2"/>
      <c r="G45" s="2"/>
      <c r="H45" s="2"/>
      <c r="I45" s="2"/>
      <c r="J45" s="2"/>
    </row>
    <row r="46" spans="1:10">
      <c r="A46" s="2"/>
      <c r="B46" s="2"/>
      <c r="C46" s="2"/>
      <c r="D46" s="2"/>
      <c r="E46" s="2"/>
      <c r="F46" s="2"/>
      <c r="G46" s="2"/>
      <c r="H46" s="2"/>
      <c r="I46" s="2"/>
      <c r="J46" s="2"/>
    </row>
    <row r="47" spans="1:10">
      <c r="A47" s="2"/>
      <c r="B47" s="2"/>
      <c r="C47" s="2"/>
      <c r="D47" s="2"/>
      <c r="E47" s="2"/>
      <c r="F47" s="2"/>
      <c r="G47" s="2"/>
      <c r="H47" s="2"/>
      <c r="I47" s="2"/>
      <c r="J47" s="2"/>
    </row>
    <row r="48" spans="1:10">
      <c r="A48" s="2"/>
      <c r="B48" s="2"/>
      <c r="C48" s="2"/>
      <c r="D48" s="2"/>
      <c r="E48" s="2"/>
      <c r="F48" s="2"/>
      <c r="G48" s="2"/>
      <c r="H48" s="2"/>
      <c r="I48" s="2"/>
      <c r="J48" s="2"/>
    </row>
    <row r="49" spans="1:10">
      <c r="A49" s="2"/>
      <c r="B49" s="2"/>
      <c r="C49" s="2"/>
      <c r="D49" s="2"/>
      <c r="E49" s="2"/>
      <c r="F49" s="2"/>
      <c r="G49" s="2"/>
      <c r="H49" s="2"/>
      <c r="I49" s="2"/>
      <c r="J49" s="2"/>
    </row>
    <row r="50" spans="1:10">
      <c r="A50" s="2"/>
      <c r="B50" s="2"/>
      <c r="C50" s="2"/>
      <c r="D50" s="2"/>
      <c r="E50" s="2"/>
      <c r="F50" s="2"/>
      <c r="G50" s="2"/>
      <c r="H50" s="2"/>
      <c r="I50" s="2"/>
      <c r="J50" s="2"/>
    </row>
    <row r="51" spans="1:10">
      <c r="A51" s="2"/>
      <c r="B51" s="2"/>
      <c r="C51" s="2"/>
      <c r="D51" s="2"/>
      <c r="E51" s="2"/>
      <c r="F51" s="2"/>
      <c r="G51" s="2"/>
      <c r="H51" s="2"/>
      <c r="I51" s="2"/>
      <c r="J51" s="2"/>
    </row>
    <row r="52" spans="1:10">
      <c r="A52" s="2"/>
      <c r="B52" s="2"/>
      <c r="C52" s="2"/>
      <c r="D52" s="2"/>
      <c r="E52" s="2"/>
      <c r="F52" s="2"/>
      <c r="G52" s="2"/>
      <c r="H52" s="2"/>
      <c r="I52" s="2"/>
      <c r="J52" s="2"/>
    </row>
  </sheetData>
  <mergeCells count="9">
    <mergeCell ref="B18:F18"/>
    <mergeCell ref="G18:G19"/>
    <mergeCell ref="H18:I18"/>
    <mergeCell ref="A1:J1"/>
    <mergeCell ref="A2:J2"/>
    <mergeCell ref="H4:I4"/>
    <mergeCell ref="B5:F5"/>
    <mergeCell ref="G5:G6"/>
    <mergeCell ref="H5:I5"/>
  </mergeCells>
  <conditionalFormatting sqref="K19">
    <cfRule type="cellIs" dxfId="1" priority="1" operator="between">
      <formula>0.001</formula>
      <formula>0.499</formula>
    </cfRule>
  </conditionalFormatting>
  <hyperlinks>
    <hyperlink ref="A25" r:id="rId1" xr:uid="{246795A9-7463-4939-AB1F-C92E1D227BEB}"/>
    <hyperlink ref="J7" r:id="rId2" xr:uid="{835927BF-AD08-41BF-8491-721A3488D68E}"/>
    <hyperlink ref="J8" r:id="rId3" display="  Continente" xr:uid="{ABD2F432-63A3-448D-A2FB-BA5088606A4B}"/>
    <hyperlink ref="J16" r:id="rId4" display="  R.A. Açores" xr:uid="{9726F2B1-BC29-4688-BC96-433AACD575C3}"/>
    <hyperlink ref="J17" r:id="rId5" display="  R.A. Madeira" xr:uid="{03279465-4D13-4910-A26D-5440EF6CED0D}"/>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C6DEF-4C7E-4FB8-93D9-1A93F13BBF61}">
  <dimension ref="A1:Q131"/>
  <sheetViews>
    <sheetView showGridLines="0" workbookViewId="0">
      <selection sqref="A1:K1"/>
    </sheetView>
  </sheetViews>
  <sheetFormatPr defaultColWidth="7.85546875" defaultRowHeight="11.25"/>
  <cols>
    <col min="1" max="1" width="30.85546875" style="163" customWidth="1"/>
    <col min="2" max="8" width="9" style="163" customWidth="1"/>
    <col min="9" max="10" width="11.28515625" style="163" customWidth="1"/>
    <col min="11" max="11" width="30.85546875" style="163" customWidth="1"/>
    <col min="12" max="16384" width="7.85546875" style="163"/>
  </cols>
  <sheetData>
    <row r="1" spans="1:17" ht="12" customHeight="1">
      <c r="A1" s="942" t="s">
        <v>1861</v>
      </c>
      <c r="B1" s="942"/>
      <c r="C1" s="942"/>
      <c r="D1" s="942"/>
      <c r="E1" s="942"/>
      <c r="F1" s="942"/>
      <c r="G1" s="942"/>
      <c r="H1" s="942"/>
      <c r="I1" s="942"/>
      <c r="J1" s="942"/>
      <c r="K1" s="942"/>
    </row>
    <row r="2" spans="1:17" ht="12" customHeight="1">
      <c r="A2" s="928" t="s">
        <v>1862</v>
      </c>
      <c r="B2" s="928"/>
      <c r="C2" s="928"/>
      <c r="D2" s="928"/>
      <c r="E2" s="928"/>
      <c r="F2" s="928"/>
      <c r="G2" s="928"/>
      <c r="H2" s="928"/>
      <c r="I2" s="928"/>
      <c r="J2" s="928"/>
      <c r="K2" s="928"/>
    </row>
    <row r="3" spans="1:17" ht="12" customHeight="1" thickBot="1"/>
    <row r="4" spans="1:17" s="97" customFormat="1" ht="12" customHeight="1" thickBot="1">
      <c r="A4" s="833"/>
      <c r="B4" s="1036" t="s">
        <v>309</v>
      </c>
      <c r="C4" s="1041"/>
      <c r="D4" s="1041"/>
      <c r="E4" s="1041"/>
      <c r="F4" s="1041"/>
      <c r="G4" s="1041"/>
      <c r="H4" s="1037"/>
      <c r="I4" s="1042" t="s">
        <v>390</v>
      </c>
      <c r="J4" s="1043"/>
    </row>
    <row r="5" spans="1:17" s="97" customFormat="1" ht="21" customHeight="1" thickBot="1">
      <c r="A5" s="679"/>
      <c r="B5" s="834" t="s">
        <v>487</v>
      </c>
      <c r="C5" s="834" t="s">
        <v>488</v>
      </c>
      <c r="D5" s="834" t="s">
        <v>489</v>
      </c>
      <c r="E5" s="834" t="s">
        <v>683</v>
      </c>
      <c r="F5" s="834" t="s">
        <v>684</v>
      </c>
      <c r="G5" s="834" t="s">
        <v>685</v>
      </c>
      <c r="H5" s="834" t="s">
        <v>1863</v>
      </c>
      <c r="I5" s="834" t="s">
        <v>487</v>
      </c>
      <c r="J5" s="834" t="s">
        <v>1864</v>
      </c>
    </row>
    <row r="6" spans="1:17" s="97" customFormat="1" ht="12" customHeight="1">
      <c r="A6" s="264" t="s">
        <v>1865</v>
      </c>
      <c r="B6" s="679"/>
      <c r="C6" s="679"/>
      <c r="D6" s="679"/>
      <c r="E6" s="679"/>
      <c r="F6" s="679"/>
      <c r="G6" s="679"/>
      <c r="H6" s="679"/>
      <c r="I6" s="835"/>
      <c r="J6" s="835"/>
      <c r="K6" s="836" t="s">
        <v>1865</v>
      </c>
      <c r="P6" s="268"/>
      <c r="Q6" s="268"/>
    </row>
    <row r="7" spans="1:17" s="97" customFormat="1" ht="12" customHeight="1">
      <c r="A7" s="837" t="s">
        <v>1866</v>
      </c>
      <c r="B7" s="838">
        <v>4533</v>
      </c>
      <c r="C7" s="838">
        <v>3646</v>
      </c>
      <c r="D7" s="838">
        <v>4659</v>
      </c>
      <c r="E7" s="838">
        <v>3878</v>
      </c>
      <c r="F7" s="838">
        <v>4905</v>
      </c>
      <c r="G7" s="838">
        <v>4879</v>
      </c>
      <c r="H7" s="838">
        <v>5059</v>
      </c>
      <c r="I7" s="333">
        <v>10.6</v>
      </c>
      <c r="J7" s="333">
        <v>2.9</v>
      </c>
      <c r="K7" s="837" t="s">
        <v>719</v>
      </c>
    </row>
    <row r="8" spans="1:17" s="97" customFormat="1" ht="12" customHeight="1">
      <c r="A8" s="837" t="s">
        <v>1956</v>
      </c>
      <c r="B8" s="838">
        <v>59674</v>
      </c>
      <c r="C8" s="838">
        <v>49841</v>
      </c>
      <c r="D8" s="838">
        <v>78069</v>
      </c>
      <c r="E8" s="838">
        <v>57880</v>
      </c>
      <c r="F8" s="838">
        <v>77911</v>
      </c>
      <c r="G8" s="838">
        <v>53417</v>
      </c>
      <c r="H8" s="838">
        <v>230022</v>
      </c>
      <c r="I8" s="333">
        <v>0</v>
      </c>
      <c r="J8" s="333">
        <v>35.200000000000003</v>
      </c>
      <c r="K8" s="839" t="s">
        <v>1867</v>
      </c>
    </row>
    <row r="9" spans="1:17" s="97" customFormat="1" ht="12" customHeight="1">
      <c r="A9" s="368" t="s">
        <v>1868</v>
      </c>
      <c r="B9" s="838"/>
      <c r="C9" s="838"/>
      <c r="D9" s="838"/>
      <c r="E9" s="838"/>
      <c r="F9" s="838"/>
      <c r="G9" s="838"/>
      <c r="H9" s="838"/>
      <c r="I9" s="333"/>
      <c r="J9" s="333"/>
      <c r="K9" s="840" t="s">
        <v>1869</v>
      </c>
    </row>
    <row r="10" spans="1:17" s="97" customFormat="1" ht="12" customHeight="1">
      <c r="A10" s="837" t="s">
        <v>1866</v>
      </c>
      <c r="B10" s="838">
        <v>31</v>
      </c>
      <c r="C10" s="838">
        <v>17</v>
      </c>
      <c r="D10" s="838">
        <v>38</v>
      </c>
      <c r="E10" s="838">
        <v>18</v>
      </c>
      <c r="F10" s="838">
        <v>52</v>
      </c>
      <c r="G10" s="838">
        <v>29</v>
      </c>
      <c r="H10" s="838">
        <v>22</v>
      </c>
      <c r="I10" s="333">
        <v>0</v>
      </c>
      <c r="J10" s="333">
        <v>6.7</v>
      </c>
      <c r="K10" s="841" t="s">
        <v>719</v>
      </c>
    </row>
    <row r="11" spans="1:17" s="97" customFormat="1" ht="12" customHeight="1">
      <c r="A11" s="837" t="s">
        <v>1956</v>
      </c>
      <c r="B11" s="838">
        <v>9900</v>
      </c>
      <c r="C11" s="838">
        <v>2592</v>
      </c>
      <c r="D11" s="838">
        <v>4090</v>
      </c>
      <c r="E11" s="838">
        <v>22214</v>
      </c>
      <c r="F11" s="838">
        <v>8100</v>
      </c>
      <c r="G11" s="838">
        <v>3195</v>
      </c>
      <c r="H11" s="838">
        <v>150302</v>
      </c>
      <c r="I11" s="333">
        <v>17.899999999999999</v>
      </c>
      <c r="J11" s="333">
        <v>344.9</v>
      </c>
      <c r="K11" s="839" t="s">
        <v>1867</v>
      </c>
    </row>
    <row r="12" spans="1:17" s="97" customFormat="1" ht="12" customHeight="1">
      <c r="A12" s="368" t="s">
        <v>1870</v>
      </c>
      <c r="B12" s="838"/>
      <c r="C12" s="838"/>
      <c r="D12" s="838"/>
      <c r="E12" s="838"/>
      <c r="F12" s="838"/>
      <c r="G12" s="838"/>
      <c r="H12" s="838"/>
      <c r="I12" s="333"/>
      <c r="J12" s="333"/>
      <c r="K12" s="842" t="s">
        <v>1871</v>
      </c>
    </row>
    <row r="13" spans="1:17" s="97" customFormat="1" ht="12" customHeight="1">
      <c r="A13" s="837" t="s">
        <v>1866</v>
      </c>
      <c r="B13" s="838">
        <v>4467</v>
      </c>
      <c r="C13" s="838">
        <v>3592</v>
      </c>
      <c r="D13" s="838">
        <v>4586</v>
      </c>
      <c r="E13" s="838">
        <v>3844</v>
      </c>
      <c r="F13" s="838">
        <v>4828</v>
      </c>
      <c r="G13" s="838">
        <v>4823</v>
      </c>
      <c r="H13" s="838">
        <v>5003</v>
      </c>
      <c r="I13" s="333">
        <v>10.7</v>
      </c>
      <c r="J13" s="333">
        <v>2.7</v>
      </c>
      <c r="K13" s="837" t="s">
        <v>719</v>
      </c>
    </row>
    <row r="14" spans="1:17" s="97" customFormat="1" ht="12" customHeight="1">
      <c r="A14" s="837" t="s">
        <v>1956</v>
      </c>
      <c r="B14" s="838">
        <v>49688</v>
      </c>
      <c r="C14" s="838">
        <v>47149</v>
      </c>
      <c r="D14" s="838">
        <v>73946</v>
      </c>
      <c r="E14" s="838">
        <v>35103</v>
      </c>
      <c r="F14" s="838">
        <v>69794</v>
      </c>
      <c r="G14" s="838">
        <v>50197</v>
      </c>
      <c r="H14" s="838">
        <v>79614</v>
      </c>
      <c r="I14" s="333">
        <v>-3</v>
      </c>
      <c r="J14" s="333">
        <v>1.7</v>
      </c>
      <c r="K14" s="843" t="s">
        <v>1867</v>
      </c>
    </row>
    <row r="15" spans="1:17" s="97" customFormat="1" ht="12" customHeight="1">
      <c r="A15" s="368" t="s">
        <v>1872</v>
      </c>
      <c r="B15" s="838"/>
      <c r="C15" s="838"/>
      <c r="D15" s="838"/>
      <c r="E15" s="838"/>
      <c r="F15" s="838"/>
      <c r="G15" s="838"/>
      <c r="H15" s="838"/>
      <c r="I15" s="333"/>
      <c r="J15" s="333"/>
      <c r="K15" s="844" t="s">
        <v>1604</v>
      </c>
    </row>
    <row r="16" spans="1:17" s="97" customFormat="1" ht="12" customHeight="1">
      <c r="A16" s="837" t="s">
        <v>1866</v>
      </c>
      <c r="B16" s="838">
        <v>35</v>
      </c>
      <c r="C16" s="838">
        <v>37</v>
      </c>
      <c r="D16" s="838">
        <v>35</v>
      </c>
      <c r="E16" s="838">
        <v>16</v>
      </c>
      <c r="F16" s="838">
        <v>25</v>
      </c>
      <c r="G16" s="838">
        <v>27</v>
      </c>
      <c r="H16" s="838">
        <v>34</v>
      </c>
      <c r="I16" s="333">
        <v>16.7</v>
      </c>
      <c r="J16" s="333">
        <v>29.8</v>
      </c>
      <c r="K16" s="841" t="s">
        <v>719</v>
      </c>
    </row>
    <row r="17" spans="1:11" s="97" customFormat="1" ht="12" customHeight="1">
      <c r="A17" s="837" t="s">
        <v>1956</v>
      </c>
      <c r="B17" s="838">
        <v>86</v>
      </c>
      <c r="C17" s="838">
        <v>100</v>
      </c>
      <c r="D17" s="838">
        <v>33</v>
      </c>
      <c r="E17" s="838">
        <v>563</v>
      </c>
      <c r="F17" s="838">
        <v>17</v>
      </c>
      <c r="G17" s="838">
        <v>25</v>
      </c>
      <c r="H17" s="838">
        <v>106</v>
      </c>
      <c r="I17" s="333">
        <v>28.4</v>
      </c>
      <c r="J17" s="333">
        <v>-81</v>
      </c>
      <c r="K17" s="839" t="s">
        <v>1867</v>
      </c>
    </row>
    <row r="18" spans="1:11" s="97" customFormat="1" ht="12" customHeight="1">
      <c r="A18" s="553" t="s">
        <v>1873</v>
      </c>
      <c r="B18" s="838"/>
      <c r="C18" s="838"/>
      <c r="D18" s="838"/>
      <c r="E18" s="838"/>
      <c r="F18" s="838"/>
      <c r="G18" s="838"/>
      <c r="H18" s="838"/>
      <c r="I18" s="333"/>
      <c r="J18" s="333"/>
      <c r="K18" s="845" t="s">
        <v>1874</v>
      </c>
    </row>
    <row r="19" spans="1:11" s="97" customFormat="1" ht="12" customHeight="1">
      <c r="A19" s="368" t="s">
        <v>1868</v>
      </c>
      <c r="B19" s="838"/>
      <c r="C19" s="838"/>
      <c r="D19" s="838"/>
      <c r="E19" s="838"/>
      <c r="F19" s="838"/>
      <c r="G19" s="838"/>
      <c r="H19" s="838"/>
      <c r="I19" s="333"/>
      <c r="J19" s="333"/>
      <c r="K19" s="837" t="s">
        <v>1869</v>
      </c>
    </row>
    <row r="20" spans="1:11" s="97" customFormat="1" ht="12" customHeight="1">
      <c r="A20" s="837" t="s">
        <v>1866</v>
      </c>
      <c r="B20" s="838">
        <v>0</v>
      </c>
      <c r="C20" s="838">
        <v>0</v>
      </c>
      <c r="D20" s="838">
        <v>0</v>
      </c>
      <c r="E20" s="838">
        <v>0</v>
      </c>
      <c r="F20" s="838">
        <v>0</v>
      </c>
      <c r="G20" s="838">
        <v>0</v>
      </c>
      <c r="H20" s="838">
        <v>1</v>
      </c>
      <c r="I20" s="107">
        <v>-100</v>
      </c>
      <c r="J20" s="107">
        <v>-66.7</v>
      </c>
      <c r="K20" s="846" t="s">
        <v>719</v>
      </c>
    </row>
    <row r="21" spans="1:11" s="97" customFormat="1" ht="12" customHeight="1">
      <c r="A21" s="837" t="s">
        <v>1956</v>
      </c>
      <c r="B21" s="838">
        <v>0</v>
      </c>
      <c r="C21" s="838">
        <v>0</v>
      </c>
      <c r="D21" s="838">
        <v>0</v>
      </c>
      <c r="E21" s="838">
        <v>0</v>
      </c>
      <c r="F21" s="838">
        <v>0</v>
      </c>
      <c r="G21" s="838">
        <v>0</v>
      </c>
      <c r="H21" s="838">
        <v>1811</v>
      </c>
      <c r="I21" s="107">
        <v>-100</v>
      </c>
      <c r="J21" s="107">
        <v>1107.3</v>
      </c>
      <c r="K21" s="847" t="s">
        <v>1867</v>
      </c>
    </row>
    <row r="22" spans="1:11" s="97" customFormat="1" ht="12" customHeight="1">
      <c r="A22" s="368" t="s">
        <v>1870</v>
      </c>
      <c r="B22" s="838"/>
      <c r="C22" s="838"/>
      <c r="D22" s="838"/>
      <c r="E22" s="838"/>
      <c r="F22" s="838"/>
      <c r="G22" s="838"/>
      <c r="H22" s="838"/>
      <c r="I22" s="333"/>
      <c r="J22" s="333"/>
      <c r="K22" s="837" t="s">
        <v>1604</v>
      </c>
    </row>
    <row r="23" spans="1:11" s="97" customFormat="1" ht="12" customHeight="1">
      <c r="A23" s="837" t="s">
        <v>1866</v>
      </c>
      <c r="B23" s="838">
        <v>138</v>
      </c>
      <c r="C23" s="838">
        <v>103</v>
      </c>
      <c r="D23" s="838">
        <v>168</v>
      </c>
      <c r="E23" s="838">
        <v>136</v>
      </c>
      <c r="F23" s="838">
        <v>185</v>
      </c>
      <c r="G23" s="838">
        <v>211</v>
      </c>
      <c r="H23" s="838">
        <v>188</v>
      </c>
      <c r="I23" s="107">
        <v>35.299999999999997</v>
      </c>
      <c r="J23" s="107">
        <v>25.9</v>
      </c>
      <c r="K23" s="846" t="s">
        <v>719</v>
      </c>
    </row>
    <row r="24" spans="1:11" s="97" customFormat="1" ht="12" customHeight="1">
      <c r="A24" s="837" t="s">
        <v>1956</v>
      </c>
      <c r="B24" s="838">
        <v>2242</v>
      </c>
      <c r="C24" s="838">
        <v>555</v>
      </c>
      <c r="D24" s="838">
        <v>1440</v>
      </c>
      <c r="E24" s="838">
        <v>896</v>
      </c>
      <c r="F24" s="838">
        <v>1557</v>
      </c>
      <c r="G24" s="838">
        <v>850</v>
      </c>
      <c r="H24" s="838">
        <v>978</v>
      </c>
      <c r="I24" s="107">
        <v>202.6</v>
      </c>
      <c r="J24" s="107">
        <v>46.8</v>
      </c>
      <c r="K24" s="847" t="s">
        <v>1867</v>
      </c>
    </row>
    <row r="25" spans="1:11" s="97" customFormat="1" ht="12" customHeight="1">
      <c r="A25" s="368" t="s">
        <v>1872</v>
      </c>
      <c r="B25" s="838"/>
      <c r="C25" s="838"/>
      <c r="D25" s="838"/>
      <c r="E25" s="838"/>
      <c r="F25" s="838"/>
      <c r="G25" s="838"/>
      <c r="H25" s="838"/>
      <c r="I25" s="333"/>
      <c r="J25" s="333"/>
      <c r="K25" s="837" t="s">
        <v>1604</v>
      </c>
    </row>
    <row r="26" spans="1:11" s="97" customFormat="1" ht="12" customHeight="1">
      <c r="A26" s="837" t="s">
        <v>1866</v>
      </c>
      <c r="B26" s="838">
        <v>1</v>
      </c>
      <c r="C26" s="838">
        <v>0</v>
      </c>
      <c r="D26" s="838">
        <v>2</v>
      </c>
      <c r="E26" s="838">
        <v>0</v>
      </c>
      <c r="F26" s="838">
        <v>0</v>
      </c>
      <c r="G26" s="838">
        <v>1</v>
      </c>
      <c r="H26" s="838">
        <v>1</v>
      </c>
      <c r="I26" s="107" t="s">
        <v>344</v>
      </c>
      <c r="J26" s="107">
        <v>66.7</v>
      </c>
      <c r="K26" s="846" t="s">
        <v>719</v>
      </c>
    </row>
    <row r="27" spans="1:11" s="97" customFormat="1" ht="12" customHeight="1">
      <c r="A27" s="837" t="s">
        <v>1956</v>
      </c>
      <c r="B27" s="838">
        <v>5</v>
      </c>
      <c r="C27" s="838">
        <v>0</v>
      </c>
      <c r="D27" s="838">
        <v>2</v>
      </c>
      <c r="E27" s="838">
        <v>0</v>
      </c>
      <c r="F27" s="838">
        <v>0</v>
      </c>
      <c r="G27" s="838">
        <v>2</v>
      </c>
      <c r="H27" s="838">
        <v>50</v>
      </c>
      <c r="I27" s="107" t="s">
        <v>344</v>
      </c>
      <c r="J27" s="107">
        <v>436.4</v>
      </c>
      <c r="K27" s="847" t="s">
        <v>1867</v>
      </c>
    </row>
    <row r="28" spans="1:11" s="97" customFormat="1" ht="12" customHeight="1">
      <c r="A28" s="553" t="s">
        <v>1875</v>
      </c>
      <c r="B28" s="838"/>
      <c r="C28" s="838"/>
      <c r="D28" s="838"/>
      <c r="E28" s="838"/>
      <c r="F28" s="838"/>
      <c r="G28" s="838"/>
      <c r="H28" s="838"/>
      <c r="I28" s="333"/>
      <c r="J28" s="333"/>
      <c r="K28" s="848" t="s">
        <v>1876</v>
      </c>
    </row>
    <row r="29" spans="1:11" s="97" customFormat="1" ht="12" customHeight="1">
      <c r="A29" s="368" t="s">
        <v>1868</v>
      </c>
      <c r="B29" s="838"/>
      <c r="C29" s="838"/>
      <c r="D29" s="838"/>
      <c r="E29" s="838"/>
      <c r="F29" s="838"/>
      <c r="G29" s="838"/>
      <c r="H29" s="838"/>
      <c r="I29" s="333"/>
      <c r="J29" s="333"/>
      <c r="K29" s="837" t="s">
        <v>1869</v>
      </c>
    </row>
    <row r="30" spans="1:11" s="97" customFormat="1" ht="12" customHeight="1">
      <c r="A30" s="837" t="s">
        <v>1866</v>
      </c>
      <c r="B30" s="838">
        <v>4</v>
      </c>
      <c r="C30" s="838">
        <v>1</v>
      </c>
      <c r="D30" s="838">
        <v>2</v>
      </c>
      <c r="E30" s="838">
        <v>2</v>
      </c>
      <c r="F30" s="838">
        <v>2</v>
      </c>
      <c r="G30" s="838">
        <v>5</v>
      </c>
      <c r="H30" s="838">
        <v>3</v>
      </c>
      <c r="I30" s="107">
        <v>-20</v>
      </c>
      <c r="J30" s="107">
        <v>-20.8</v>
      </c>
      <c r="K30" s="846" t="s">
        <v>719</v>
      </c>
    </row>
    <row r="31" spans="1:11" s="97" customFormat="1" ht="12" customHeight="1">
      <c r="A31" s="837" t="s">
        <v>1956</v>
      </c>
      <c r="B31" s="838">
        <v>250</v>
      </c>
      <c r="C31" s="838">
        <v>50</v>
      </c>
      <c r="D31" s="838">
        <v>100</v>
      </c>
      <c r="E31" s="838">
        <v>100</v>
      </c>
      <c r="F31" s="838">
        <v>100</v>
      </c>
      <c r="G31" s="838">
        <v>320</v>
      </c>
      <c r="H31" s="838">
        <v>2480</v>
      </c>
      <c r="I31" s="107">
        <v>-9.1</v>
      </c>
      <c r="J31" s="107">
        <v>25.5</v>
      </c>
      <c r="K31" s="847" t="s">
        <v>1867</v>
      </c>
    </row>
    <row r="32" spans="1:11" s="97" customFormat="1" ht="12" customHeight="1">
      <c r="A32" s="368" t="s">
        <v>1870</v>
      </c>
      <c r="B32" s="838"/>
      <c r="C32" s="838"/>
      <c r="D32" s="838"/>
      <c r="E32" s="838"/>
      <c r="F32" s="838"/>
      <c r="G32" s="838"/>
      <c r="H32" s="838"/>
      <c r="I32" s="333"/>
      <c r="J32" s="333"/>
      <c r="K32" s="843" t="s">
        <v>1871</v>
      </c>
    </row>
    <row r="33" spans="1:11" s="97" customFormat="1" ht="12" customHeight="1">
      <c r="A33" s="837" t="s">
        <v>1866</v>
      </c>
      <c r="B33" s="838">
        <v>195</v>
      </c>
      <c r="C33" s="838">
        <v>174</v>
      </c>
      <c r="D33" s="838">
        <v>217</v>
      </c>
      <c r="E33" s="838">
        <v>185</v>
      </c>
      <c r="F33" s="838">
        <v>248</v>
      </c>
      <c r="G33" s="838">
        <v>228</v>
      </c>
      <c r="H33" s="838">
        <v>214</v>
      </c>
      <c r="I33" s="333">
        <v>-7.1</v>
      </c>
      <c r="J33" s="333">
        <v>1.9</v>
      </c>
      <c r="K33" s="846" t="s">
        <v>719</v>
      </c>
    </row>
    <row r="34" spans="1:11" s="97" customFormat="1" ht="12" customHeight="1">
      <c r="A34" s="837" t="s">
        <v>1956</v>
      </c>
      <c r="B34" s="838">
        <v>2891</v>
      </c>
      <c r="C34" s="838">
        <v>1491</v>
      </c>
      <c r="D34" s="838">
        <v>1433</v>
      </c>
      <c r="E34" s="838">
        <v>1613</v>
      </c>
      <c r="F34" s="838">
        <v>2531</v>
      </c>
      <c r="G34" s="838">
        <v>1164</v>
      </c>
      <c r="H34" s="838">
        <v>1883</v>
      </c>
      <c r="I34" s="333">
        <v>79.8</v>
      </c>
      <c r="J34" s="333">
        <v>-38.5</v>
      </c>
      <c r="K34" s="847" t="s">
        <v>1867</v>
      </c>
    </row>
    <row r="35" spans="1:11" s="97" customFormat="1" ht="12" customHeight="1">
      <c r="A35" s="368" t="s">
        <v>1872</v>
      </c>
      <c r="B35" s="838"/>
      <c r="C35" s="838"/>
      <c r="D35" s="838"/>
      <c r="E35" s="838"/>
      <c r="F35" s="838"/>
      <c r="G35" s="838"/>
      <c r="H35" s="838"/>
      <c r="I35" s="333"/>
      <c r="J35" s="333"/>
      <c r="K35" s="837" t="s">
        <v>1604</v>
      </c>
    </row>
    <row r="36" spans="1:11" s="97" customFormat="1" ht="12" customHeight="1">
      <c r="A36" s="837" t="s">
        <v>1866</v>
      </c>
      <c r="B36" s="838">
        <v>3</v>
      </c>
      <c r="C36" s="838">
        <v>1</v>
      </c>
      <c r="D36" s="838">
        <v>1</v>
      </c>
      <c r="E36" s="838">
        <v>0</v>
      </c>
      <c r="F36" s="838">
        <v>2</v>
      </c>
      <c r="G36" s="838">
        <v>1</v>
      </c>
      <c r="H36" s="838">
        <v>4</v>
      </c>
      <c r="I36" s="107">
        <v>50</v>
      </c>
      <c r="J36" s="107">
        <v>-14.3</v>
      </c>
      <c r="K36" s="846" t="s">
        <v>719</v>
      </c>
    </row>
    <row r="37" spans="1:11" s="97" customFormat="1" ht="12" customHeight="1">
      <c r="A37" s="837" t="s">
        <v>1956</v>
      </c>
      <c r="B37" s="838">
        <v>50</v>
      </c>
      <c r="C37" s="838">
        <v>5</v>
      </c>
      <c r="D37" s="838">
        <v>0</v>
      </c>
      <c r="E37" s="838">
        <v>0</v>
      </c>
      <c r="F37" s="838">
        <v>0</v>
      </c>
      <c r="G37" s="838">
        <v>0</v>
      </c>
      <c r="H37" s="838">
        <v>5</v>
      </c>
      <c r="I37" s="107" t="s">
        <v>344</v>
      </c>
      <c r="J37" s="107" t="s">
        <v>344</v>
      </c>
      <c r="K37" s="847" t="s">
        <v>1867</v>
      </c>
    </row>
    <row r="38" spans="1:11" s="97" customFormat="1" ht="12" customHeight="1">
      <c r="A38" s="553" t="s">
        <v>64</v>
      </c>
      <c r="B38" s="838"/>
      <c r="C38" s="838"/>
      <c r="D38" s="838"/>
      <c r="E38" s="838"/>
      <c r="F38" s="838"/>
      <c r="G38" s="838"/>
      <c r="H38" s="838"/>
      <c r="I38" s="333"/>
      <c r="J38" s="333"/>
      <c r="K38" s="849" t="s">
        <v>65</v>
      </c>
    </row>
    <row r="39" spans="1:11" s="97" customFormat="1" ht="12" customHeight="1">
      <c r="A39" s="368" t="s">
        <v>1868</v>
      </c>
      <c r="B39" s="838"/>
      <c r="C39" s="838"/>
      <c r="D39" s="838"/>
      <c r="E39" s="838"/>
      <c r="F39" s="838"/>
      <c r="G39" s="838"/>
      <c r="H39" s="838"/>
      <c r="I39" s="333"/>
      <c r="J39" s="333"/>
      <c r="K39" s="841" t="s">
        <v>1869</v>
      </c>
    </row>
    <row r="40" spans="1:11" s="97" customFormat="1" ht="12" customHeight="1">
      <c r="A40" s="837" t="s">
        <v>1866</v>
      </c>
      <c r="B40" s="838">
        <v>0</v>
      </c>
      <c r="C40" s="838">
        <v>0</v>
      </c>
      <c r="D40" s="838">
        <v>0</v>
      </c>
      <c r="E40" s="838">
        <v>0</v>
      </c>
      <c r="F40" s="838">
        <v>2</v>
      </c>
      <c r="G40" s="838">
        <v>0</v>
      </c>
      <c r="H40" s="838">
        <v>0</v>
      </c>
      <c r="I40" s="107">
        <v>-100</v>
      </c>
      <c r="J40" s="107">
        <v>-75</v>
      </c>
      <c r="K40" s="846" t="s">
        <v>719</v>
      </c>
    </row>
    <row r="41" spans="1:11" s="97" customFormat="1" ht="12" customHeight="1">
      <c r="A41" s="837" t="s">
        <v>1956</v>
      </c>
      <c r="B41" s="838">
        <v>0</v>
      </c>
      <c r="C41" s="838">
        <v>0</v>
      </c>
      <c r="D41" s="838">
        <v>0</v>
      </c>
      <c r="E41" s="838">
        <v>0</v>
      </c>
      <c r="F41" s="838">
        <v>550</v>
      </c>
      <c r="G41" s="838">
        <v>0</v>
      </c>
      <c r="H41" s="838">
        <v>0</v>
      </c>
      <c r="I41" s="107">
        <v>-100</v>
      </c>
      <c r="J41" s="107">
        <v>37.5</v>
      </c>
      <c r="K41" s="847" t="s">
        <v>1867</v>
      </c>
    </row>
    <row r="42" spans="1:11" s="97" customFormat="1" ht="12" customHeight="1">
      <c r="A42" s="368" t="s">
        <v>1870</v>
      </c>
      <c r="B42" s="838"/>
      <c r="C42" s="838"/>
      <c r="D42" s="838"/>
      <c r="E42" s="838"/>
      <c r="F42" s="838"/>
      <c r="G42" s="838"/>
      <c r="H42" s="838"/>
      <c r="I42" s="333"/>
      <c r="J42" s="333"/>
      <c r="K42" s="843" t="s">
        <v>1871</v>
      </c>
    </row>
    <row r="43" spans="1:11" s="97" customFormat="1" ht="12" customHeight="1">
      <c r="A43" s="837" t="s">
        <v>1866</v>
      </c>
      <c r="B43" s="838">
        <v>590</v>
      </c>
      <c r="C43" s="838">
        <v>500</v>
      </c>
      <c r="D43" s="838">
        <v>622</v>
      </c>
      <c r="E43" s="838">
        <v>516</v>
      </c>
      <c r="F43" s="838">
        <v>675</v>
      </c>
      <c r="G43" s="838">
        <v>633</v>
      </c>
      <c r="H43" s="838">
        <v>697</v>
      </c>
      <c r="I43" s="333">
        <v>11.1</v>
      </c>
      <c r="J43" s="333">
        <v>8.1999999999999993</v>
      </c>
      <c r="K43" s="846" t="s">
        <v>719</v>
      </c>
    </row>
    <row r="44" spans="1:11" s="97" customFormat="1" ht="12" customHeight="1">
      <c r="A44" s="837" t="s">
        <v>1956</v>
      </c>
      <c r="B44" s="838">
        <v>5770</v>
      </c>
      <c r="C44" s="838">
        <v>4311</v>
      </c>
      <c r="D44" s="838">
        <v>11081</v>
      </c>
      <c r="E44" s="838">
        <v>5253</v>
      </c>
      <c r="F44" s="838">
        <v>7678</v>
      </c>
      <c r="G44" s="838">
        <v>5582</v>
      </c>
      <c r="H44" s="838">
        <v>5166</v>
      </c>
      <c r="I44" s="333">
        <v>-3.7</v>
      </c>
      <c r="J44" s="333">
        <v>2.9</v>
      </c>
      <c r="K44" s="850" t="s">
        <v>1867</v>
      </c>
    </row>
    <row r="45" spans="1:11" s="97" customFormat="1" ht="12" customHeight="1">
      <c r="A45" s="368" t="s">
        <v>1872</v>
      </c>
      <c r="B45" s="838"/>
      <c r="C45" s="838"/>
      <c r="D45" s="838"/>
      <c r="E45" s="838"/>
      <c r="F45" s="838"/>
      <c r="G45" s="838"/>
      <c r="H45" s="838"/>
      <c r="I45" s="333"/>
      <c r="J45" s="333"/>
      <c r="K45" s="837" t="s">
        <v>1604</v>
      </c>
    </row>
    <row r="46" spans="1:11" s="97" customFormat="1" ht="12" customHeight="1">
      <c r="A46" s="837" t="s">
        <v>1866</v>
      </c>
      <c r="B46" s="838">
        <v>6</v>
      </c>
      <c r="C46" s="838">
        <v>6</v>
      </c>
      <c r="D46" s="838">
        <v>8</v>
      </c>
      <c r="E46" s="838">
        <v>1</v>
      </c>
      <c r="F46" s="838">
        <v>1</v>
      </c>
      <c r="G46" s="838">
        <v>4</v>
      </c>
      <c r="H46" s="838">
        <v>6</v>
      </c>
      <c r="I46" s="107">
        <v>200</v>
      </c>
      <c r="J46" s="107">
        <v>-95.5</v>
      </c>
      <c r="K46" s="846" t="s">
        <v>719</v>
      </c>
    </row>
    <row r="47" spans="1:11" s="97" customFormat="1" ht="12" customHeight="1">
      <c r="A47" s="837" t="s">
        <v>1956</v>
      </c>
      <c r="B47" s="838">
        <v>0</v>
      </c>
      <c r="C47" s="838">
        <v>18</v>
      </c>
      <c r="D47" s="838">
        <v>8</v>
      </c>
      <c r="E47" s="838">
        <v>0</v>
      </c>
      <c r="F47" s="838">
        <v>0</v>
      </c>
      <c r="G47" s="838">
        <v>0</v>
      </c>
      <c r="H47" s="838">
        <v>33</v>
      </c>
      <c r="I47" s="107">
        <v>-100</v>
      </c>
      <c r="J47" s="107">
        <v>-98.7</v>
      </c>
      <c r="K47" s="850" t="s">
        <v>1867</v>
      </c>
    </row>
    <row r="48" spans="1:11" s="97" customFormat="1" ht="12" customHeight="1">
      <c r="A48" s="553" t="s">
        <v>1877</v>
      </c>
      <c r="B48" s="838"/>
      <c r="C48" s="838"/>
      <c r="D48" s="838"/>
      <c r="E48" s="838"/>
      <c r="F48" s="838"/>
      <c r="G48" s="838"/>
      <c r="H48" s="838"/>
      <c r="I48" s="333"/>
      <c r="J48" s="333"/>
      <c r="K48" s="849" t="s">
        <v>1878</v>
      </c>
    </row>
    <row r="49" spans="1:11" s="97" customFormat="1" ht="12" customHeight="1">
      <c r="A49" s="368" t="s">
        <v>1868</v>
      </c>
      <c r="B49" s="838"/>
      <c r="C49" s="838"/>
      <c r="D49" s="838"/>
      <c r="E49" s="838"/>
      <c r="F49" s="838"/>
      <c r="G49" s="838"/>
      <c r="H49" s="838"/>
      <c r="I49" s="333"/>
      <c r="J49" s="333"/>
      <c r="K49" s="837" t="s">
        <v>1869</v>
      </c>
    </row>
    <row r="50" spans="1:11" s="97" customFormat="1" ht="12" customHeight="1">
      <c r="A50" s="837" t="s">
        <v>1866</v>
      </c>
      <c r="B50" s="838">
        <v>27</v>
      </c>
      <c r="C50" s="838">
        <v>16</v>
      </c>
      <c r="D50" s="838">
        <v>36</v>
      </c>
      <c r="E50" s="838">
        <v>16</v>
      </c>
      <c r="F50" s="838">
        <v>48</v>
      </c>
      <c r="G50" s="838">
        <v>24</v>
      </c>
      <c r="H50" s="838">
        <v>18</v>
      </c>
      <c r="I50" s="333">
        <v>35</v>
      </c>
      <c r="J50" s="333">
        <v>16.399999999999999</v>
      </c>
      <c r="K50" s="846" t="s">
        <v>719</v>
      </c>
    </row>
    <row r="51" spans="1:11" s="97" customFormat="1" ht="12" customHeight="1">
      <c r="A51" s="837" t="s">
        <v>1956</v>
      </c>
      <c r="B51" s="838">
        <v>9650</v>
      </c>
      <c r="C51" s="838">
        <v>2542</v>
      </c>
      <c r="D51" s="838">
        <v>3990</v>
      </c>
      <c r="E51" s="838">
        <v>22114</v>
      </c>
      <c r="F51" s="838">
        <v>7450</v>
      </c>
      <c r="G51" s="838">
        <v>2875</v>
      </c>
      <c r="H51" s="838">
        <v>146011</v>
      </c>
      <c r="I51" s="333">
        <v>23.3</v>
      </c>
      <c r="J51" s="333">
        <v>365.8</v>
      </c>
      <c r="K51" s="850" t="s">
        <v>1867</v>
      </c>
    </row>
    <row r="52" spans="1:11" s="97" customFormat="1" ht="12" customHeight="1">
      <c r="A52" s="368" t="s">
        <v>1870</v>
      </c>
      <c r="B52" s="838"/>
      <c r="C52" s="838"/>
      <c r="D52" s="838"/>
      <c r="E52" s="838"/>
      <c r="F52" s="838"/>
      <c r="G52" s="838"/>
      <c r="H52" s="838"/>
      <c r="I52" s="333"/>
      <c r="J52" s="333"/>
      <c r="K52" s="843" t="s">
        <v>1871</v>
      </c>
    </row>
    <row r="53" spans="1:11" s="97" customFormat="1" ht="12" customHeight="1">
      <c r="A53" s="837" t="s">
        <v>1866</v>
      </c>
      <c r="B53" s="838">
        <v>3544</v>
      </c>
      <c r="C53" s="838">
        <v>2815</v>
      </c>
      <c r="D53" s="838">
        <v>3579</v>
      </c>
      <c r="E53" s="838">
        <v>3007</v>
      </c>
      <c r="F53" s="838">
        <v>3720</v>
      </c>
      <c r="G53" s="838">
        <v>3751</v>
      </c>
      <c r="H53" s="838">
        <v>3904</v>
      </c>
      <c r="I53" s="333">
        <v>11</v>
      </c>
      <c r="J53" s="333">
        <v>1</v>
      </c>
      <c r="K53" s="846" t="s">
        <v>719</v>
      </c>
    </row>
    <row r="54" spans="1:11" s="97" customFormat="1" ht="12" customHeight="1">
      <c r="A54" s="837" t="s">
        <v>1956</v>
      </c>
      <c r="B54" s="838">
        <v>38785</v>
      </c>
      <c r="C54" s="838">
        <v>40792</v>
      </c>
      <c r="D54" s="838">
        <v>59992</v>
      </c>
      <c r="E54" s="838">
        <v>27341</v>
      </c>
      <c r="F54" s="838">
        <v>58028</v>
      </c>
      <c r="G54" s="838">
        <v>42601</v>
      </c>
      <c r="H54" s="838">
        <v>71587</v>
      </c>
      <c r="I54" s="333">
        <v>-9.5</v>
      </c>
      <c r="J54" s="333">
        <v>3.3</v>
      </c>
      <c r="K54" s="850" t="s">
        <v>1867</v>
      </c>
    </row>
    <row r="55" spans="1:11" s="97" customFormat="1" ht="12" customHeight="1">
      <c r="A55" s="368" t="s">
        <v>1872</v>
      </c>
      <c r="B55" s="838"/>
      <c r="C55" s="838"/>
      <c r="D55" s="838"/>
      <c r="E55" s="838"/>
      <c r="F55" s="838"/>
      <c r="G55" s="838"/>
      <c r="H55" s="838"/>
      <c r="I55" s="333"/>
      <c r="J55" s="333"/>
      <c r="K55" s="837" t="s">
        <v>1604</v>
      </c>
    </row>
    <row r="56" spans="1:11" s="5" customFormat="1" ht="12" customHeight="1">
      <c r="A56" s="837" t="s">
        <v>1866</v>
      </c>
      <c r="B56" s="838">
        <v>25</v>
      </c>
      <c r="C56" s="838">
        <v>30</v>
      </c>
      <c r="D56" s="838">
        <v>24</v>
      </c>
      <c r="E56" s="838">
        <v>15</v>
      </c>
      <c r="F56" s="838">
        <v>22</v>
      </c>
      <c r="G56" s="838">
        <v>21</v>
      </c>
      <c r="H56" s="838">
        <v>23</v>
      </c>
      <c r="I56" s="333">
        <v>-3.8</v>
      </c>
      <c r="J56" s="333">
        <v>28</v>
      </c>
      <c r="K56" s="846" t="s">
        <v>719</v>
      </c>
    </row>
    <row r="57" spans="1:11" s="5" customFormat="1" ht="12" customHeight="1" thickBot="1">
      <c r="A57" s="837" t="s">
        <v>1956</v>
      </c>
      <c r="B57" s="838">
        <v>31</v>
      </c>
      <c r="C57" s="838">
        <v>77</v>
      </c>
      <c r="D57" s="838">
        <v>23</v>
      </c>
      <c r="E57" s="838">
        <v>563</v>
      </c>
      <c r="F57" s="838">
        <v>17</v>
      </c>
      <c r="G57" s="838">
        <v>23</v>
      </c>
      <c r="H57" s="838">
        <v>18</v>
      </c>
      <c r="I57" s="333">
        <v>121.4</v>
      </c>
      <c r="J57" s="333">
        <v>-84.3</v>
      </c>
      <c r="K57" s="850" t="s">
        <v>1867</v>
      </c>
    </row>
    <row r="58" spans="1:11" s="5" customFormat="1" ht="12" customHeight="1" thickBot="1">
      <c r="A58" s="851"/>
      <c r="B58" s="1036" t="s">
        <v>373</v>
      </c>
      <c r="C58" s="1041"/>
      <c r="D58" s="1041"/>
      <c r="E58" s="1041"/>
      <c r="F58" s="1041"/>
      <c r="G58" s="1041"/>
      <c r="H58" s="1037"/>
      <c r="I58" s="1044" t="s">
        <v>296</v>
      </c>
      <c r="J58" s="1045"/>
      <c r="K58" s="851"/>
    </row>
    <row r="59" spans="1:11" s="5" customFormat="1" ht="21" customHeight="1" thickBot="1">
      <c r="A59" s="851"/>
      <c r="B59" s="834" t="s">
        <v>487</v>
      </c>
      <c r="C59" s="834" t="s">
        <v>488</v>
      </c>
      <c r="D59" s="834" t="s">
        <v>896</v>
      </c>
      <c r="E59" s="834" t="s">
        <v>708</v>
      </c>
      <c r="F59" s="834" t="s">
        <v>684</v>
      </c>
      <c r="G59" s="834" t="s">
        <v>709</v>
      </c>
      <c r="H59" s="834" t="s">
        <v>1863</v>
      </c>
      <c r="I59" s="834" t="s">
        <v>487</v>
      </c>
      <c r="J59" s="834" t="s">
        <v>1879</v>
      </c>
      <c r="K59" s="851"/>
    </row>
    <row r="60" spans="1:11" s="5" customFormat="1" ht="12" customHeight="1">
      <c r="A60" s="264" t="s">
        <v>1880</v>
      </c>
      <c r="B60" s="852"/>
      <c r="C60" s="852"/>
      <c r="D60" s="852"/>
      <c r="E60" s="852"/>
      <c r="F60" s="852"/>
      <c r="G60" s="852"/>
      <c r="H60" s="852"/>
      <c r="I60" s="852"/>
      <c r="J60" s="852"/>
      <c r="K60" s="853"/>
    </row>
    <row r="61" spans="1:11" s="5" customFormat="1" ht="12" customHeight="1">
      <c r="A61" s="264" t="s">
        <v>1881</v>
      </c>
      <c r="B61" s="852"/>
      <c r="C61" s="852"/>
      <c r="D61" s="852"/>
      <c r="E61" s="852"/>
      <c r="F61" s="852"/>
      <c r="G61" s="852"/>
      <c r="H61" s="852"/>
      <c r="I61" s="852"/>
      <c r="J61" s="852"/>
      <c r="K61" s="853"/>
    </row>
    <row r="62" spans="1:11" s="5" customFormat="1" ht="12" customHeight="1">
      <c r="A62" s="851"/>
      <c r="B62" s="854"/>
      <c r="C62" s="854"/>
      <c r="D62" s="854"/>
      <c r="E62" s="854"/>
      <c r="F62" s="854"/>
      <c r="G62" s="854"/>
      <c r="H62" s="854"/>
      <c r="I62" s="373"/>
      <c r="J62" s="373"/>
      <c r="K62" s="851"/>
    </row>
    <row r="63" spans="1:11" s="5" customFormat="1" ht="12" customHeight="1">
      <c r="A63" s="855" t="s">
        <v>1882</v>
      </c>
      <c r="B63" s="97"/>
      <c r="C63" s="97"/>
      <c r="D63" s="97"/>
      <c r="E63" s="97"/>
      <c r="F63" s="97"/>
      <c r="G63" s="97"/>
      <c r="H63" s="97"/>
      <c r="I63" s="97"/>
      <c r="J63" s="97"/>
    </row>
    <row r="64" spans="1:11" s="5" customFormat="1" ht="12" customHeight="1">
      <c r="A64" s="855" t="s">
        <v>1883</v>
      </c>
      <c r="B64" s="97"/>
      <c r="C64" s="97"/>
      <c r="D64" s="97"/>
      <c r="E64" s="97"/>
      <c r="F64" s="97"/>
      <c r="G64" s="97"/>
      <c r="H64" s="97"/>
      <c r="I64" s="97"/>
      <c r="J64" s="97"/>
    </row>
    <row r="65" spans="1:11" s="5" customFormat="1" ht="12" customHeight="1">
      <c r="A65" s="855" t="s">
        <v>1884</v>
      </c>
      <c r="B65" s="97"/>
      <c r="C65" s="97"/>
      <c r="D65" s="97"/>
      <c r="E65" s="97"/>
      <c r="F65" s="97"/>
      <c r="G65" s="97"/>
      <c r="H65" s="97"/>
      <c r="I65" s="97"/>
      <c r="J65" s="97"/>
    </row>
    <row r="66" spans="1:11" s="97" customFormat="1" ht="12" customHeight="1">
      <c r="A66" s="855" t="s">
        <v>1885</v>
      </c>
    </row>
    <row r="67" spans="1:11" s="5" customFormat="1" ht="12" customHeight="1">
      <c r="A67" s="853" t="s">
        <v>1886</v>
      </c>
      <c r="B67" s="97"/>
      <c r="C67" s="97"/>
      <c r="D67" s="97"/>
      <c r="E67" s="97"/>
      <c r="F67" s="97"/>
      <c r="G67" s="97"/>
      <c r="H67" s="97"/>
      <c r="I67" s="97"/>
      <c r="J67" s="97"/>
    </row>
    <row r="68" spans="1:11" s="5" customFormat="1" ht="12" customHeight="1">
      <c r="A68" s="853" t="s">
        <v>1887</v>
      </c>
      <c r="B68" s="97"/>
      <c r="C68" s="97"/>
      <c r="D68" s="97"/>
      <c r="E68" s="97"/>
      <c r="F68" s="97"/>
      <c r="G68" s="97"/>
      <c r="H68" s="97"/>
      <c r="I68" s="97"/>
      <c r="J68" s="97"/>
    </row>
    <row r="69" spans="1:11" s="5" customFormat="1" ht="12" customHeight="1">
      <c r="A69" s="853" t="s">
        <v>1888</v>
      </c>
      <c r="B69" s="97"/>
      <c r="C69" s="97"/>
      <c r="D69" s="97"/>
      <c r="E69" s="97"/>
      <c r="F69" s="97"/>
      <c r="G69" s="97"/>
      <c r="H69" s="97"/>
      <c r="I69" s="97"/>
      <c r="J69" s="97"/>
    </row>
    <row r="70" spans="1:11" s="97" customFormat="1" ht="12" customHeight="1">
      <c r="A70" s="853" t="s">
        <v>1889</v>
      </c>
    </row>
    <row r="71" spans="1:11" s="97" customFormat="1" ht="12" customHeight="1">
      <c r="A71" s="264"/>
    </row>
    <row r="72" spans="1:11" s="97" customFormat="1" ht="12" customHeight="1">
      <c r="A72" s="93" t="s">
        <v>140</v>
      </c>
    </row>
    <row r="73" spans="1:11" s="30" customFormat="1" ht="12" customHeight="1">
      <c r="A73" s="95" t="s">
        <v>1890</v>
      </c>
    </row>
    <row r="74" spans="1:11" s="97" customFormat="1"/>
    <row r="75" spans="1:11" s="97" customFormat="1"/>
    <row r="76" spans="1:11" s="97" customFormat="1"/>
    <row r="77" spans="1:11" s="97" customFormat="1"/>
    <row r="78" spans="1:11">
      <c r="A78" s="97"/>
      <c r="B78" s="97"/>
      <c r="C78" s="97"/>
      <c r="D78" s="97"/>
      <c r="E78" s="97"/>
      <c r="F78" s="97"/>
      <c r="G78" s="97"/>
      <c r="H78" s="97"/>
      <c r="I78" s="97"/>
      <c r="J78" s="97"/>
      <c r="K78" s="97"/>
    </row>
    <row r="79" spans="1:11">
      <c r="A79" s="97"/>
      <c r="B79" s="97"/>
      <c r="C79" s="97"/>
      <c r="D79" s="97"/>
      <c r="E79" s="97"/>
      <c r="F79" s="97"/>
      <c r="G79" s="97"/>
      <c r="H79" s="97"/>
      <c r="I79" s="97"/>
      <c r="J79" s="97"/>
      <c r="K79" s="97"/>
    </row>
    <row r="80" spans="1:11">
      <c r="A80" s="97"/>
      <c r="B80" s="97"/>
      <c r="C80" s="97"/>
      <c r="D80" s="97"/>
      <c r="E80" s="97"/>
      <c r="F80" s="97"/>
      <c r="G80" s="97"/>
      <c r="H80" s="97"/>
      <c r="I80" s="97"/>
      <c r="J80" s="97"/>
      <c r="K80" s="97"/>
    </row>
    <row r="81" spans="1:10">
      <c r="A81" s="97"/>
      <c r="B81" s="97"/>
      <c r="C81" s="97"/>
      <c r="D81" s="97"/>
      <c r="E81" s="97"/>
      <c r="F81" s="97"/>
      <c r="G81" s="97"/>
      <c r="H81" s="97"/>
      <c r="I81" s="97"/>
      <c r="J81" s="97"/>
    </row>
    <row r="82" spans="1:10">
      <c r="A82" s="97"/>
      <c r="B82" s="97"/>
      <c r="C82" s="97"/>
      <c r="D82" s="97"/>
      <c r="E82" s="97"/>
      <c r="F82" s="97"/>
      <c r="G82" s="97"/>
      <c r="H82" s="97"/>
      <c r="I82" s="97"/>
      <c r="J82" s="97"/>
    </row>
    <row r="83" spans="1:10">
      <c r="A83" s="97"/>
      <c r="B83" s="97"/>
      <c r="C83" s="97"/>
      <c r="D83" s="97"/>
      <c r="E83" s="97"/>
      <c r="F83" s="97"/>
      <c r="G83" s="97"/>
      <c r="H83" s="97"/>
      <c r="I83" s="97"/>
      <c r="J83" s="97"/>
    </row>
    <row r="84" spans="1:10">
      <c r="A84" s="97"/>
      <c r="B84" s="97"/>
      <c r="C84" s="97"/>
      <c r="D84" s="97"/>
      <c r="E84" s="97"/>
      <c r="F84" s="97"/>
      <c r="G84" s="97"/>
      <c r="H84" s="97"/>
      <c r="I84" s="97"/>
      <c r="J84" s="97"/>
    </row>
    <row r="85" spans="1:10">
      <c r="A85" s="97"/>
      <c r="B85" s="97"/>
      <c r="C85" s="97"/>
      <c r="D85" s="97"/>
      <c r="E85" s="97"/>
      <c r="F85" s="97"/>
      <c r="G85" s="97"/>
      <c r="H85" s="97"/>
      <c r="I85" s="97"/>
      <c r="J85" s="97"/>
    </row>
    <row r="86" spans="1:10">
      <c r="A86" s="97"/>
      <c r="B86" s="97"/>
      <c r="C86" s="97"/>
      <c r="D86" s="97"/>
      <c r="E86" s="97"/>
      <c r="F86" s="97"/>
      <c r="G86" s="97"/>
      <c r="H86" s="97"/>
      <c r="I86" s="97"/>
      <c r="J86" s="97"/>
    </row>
    <row r="87" spans="1:10">
      <c r="A87" s="97"/>
      <c r="B87" s="97"/>
      <c r="C87" s="97"/>
      <c r="D87" s="97"/>
      <c r="E87" s="97"/>
      <c r="F87" s="97"/>
      <c r="G87" s="97"/>
      <c r="H87" s="97"/>
      <c r="I87" s="97"/>
      <c r="J87" s="97"/>
    </row>
    <row r="88" spans="1:10">
      <c r="A88" s="97"/>
      <c r="B88" s="97"/>
      <c r="C88" s="97"/>
      <c r="D88" s="97"/>
      <c r="E88" s="97"/>
      <c r="F88" s="97"/>
      <c r="G88" s="97"/>
      <c r="H88" s="97"/>
      <c r="I88" s="97"/>
      <c r="J88" s="97"/>
    </row>
    <row r="89" spans="1:10">
      <c r="A89" s="97"/>
      <c r="B89" s="97"/>
      <c r="C89" s="97"/>
      <c r="D89" s="97"/>
      <c r="E89" s="97"/>
      <c r="F89" s="97"/>
      <c r="G89" s="97"/>
      <c r="H89" s="97"/>
      <c r="I89" s="97"/>
      <c r="J89" s="97"/>
    </row>
    <row r="90" spans="1:10">
      <c r="A90" s="97"/>
      <c r="B90" s="97"/>
      <c r="C90" s="97"/>
      <c r="D90" s="97"/>
      <c r="E90" s="97"/>
      <c r="F90" s="97"/>
      <c r="G90" s="97"/>
      <c r="H90" s="97"/>
      <c r="I90" s="97"/>
      <c r="J90" s="97"/>
    </row>
    <row r="91" spans="1:10">
      <c r="A91" s="97"/>
      <c r="B91" s="97"/>
      <c r="C91" s="97"/>
      <c r="D91" s="97"/>
      <c r="E91" s="97"/>
      <c r="F91" s="97"/>
      <c r="G91" s="97"/>
      <c r="H91" s="97"/>
      <c r="I91" s="97"/>
      <c r="J91" s="97"/>
    </row>
    <row r="92" spans="1:10">
      <c r="A92" s="97"/>
      <c r="B92" s="97"/>
      <c r="C92" s="97"/>
      <c r="D92" s="97"/>
      <c r="E92" s="97"/>
      <c r="F92" s="97"/>
      <c r="G92" s="97"/>
      <c r="H92" s="97"/>
      <c r="I92" s="97"/>
      <c r="J92" s="97"/>
    </row>
    <row r="93" spans="1:10">
      <c r="A93" s="97"/>
      <c r="B93" s="97"/>
      <c r="C93" s="97"/>
      <c r="D93" s="97"/>
      <c r="E93" s="97"/>
      <c r="F93" s="97"/>
      <c r="G93" s="97"/>
      <c r="H93" s="97"/>
      <c r="I93" s="97"/>
      <c r="J93" s="97"/>
    </row>
    <row r="94" spans="1:10">
      <c r="A94" s="97"/>
      <c r="B94" s="97"/>
      <c r="C94" s="97"/>
      <c r="D94" s="97"/>
      <c r="E94" s="97"/>
      <c r="F94" s="97"/>
      <c r="G94" s="97"/>
      <c r="H94" s="97"/>
      <c r="I94" s="97"/>
      <c r="J94" s="97"/>
    </row>
    <row r="95" spans="1:10">
      <c r="A95" s="97"/>
      <c r="B95" s="97"/>
      <c r="C95" s="97"/>
      <c r="D95" s="97"/>
      <c r="E95" s="97"/>
      <c r="F95" s="97"/>
      <c r="G95" s="97"/>
      <c r="H95" s="97"/>
      <c r="I95" s="97"/>
      <c r="J95" s="97"/>
    </row>
    <row r="96" spans="1:10">
      <c r="A96" s="97"/>
      <c r="B96" s="97"/>
      <c r="C96" s="97"/>
      <c r="D96" s="97"/>
      <c r="E96" s="97"/>
      <c r="F96" s="97"/>
      <c r="G96" s="97"/>
      <c r="H96" s="97"/>
      <c r="I96" s="97"/>
      <c r="J96" s="97"/>
    </row>
    <row r="97" spans="1:10">
      <c r="A97" s="97"/>
      <c r="B97" s="97"/>
      <c r="C97" s="97"/>
      <c r="D97" s="97"/>
      <c r="E97" s="97"/>
      <c r="F97" s="97"/>
      <c r="G97" s="97"/>
      <c r="H97" s="97"/>
      <c r="I97" s="97"/>
      <c r="J97" s="97"/>
    </row>
    <row r="98" spans="1:10">
      <c r="A98" s="97"/>
      <c r="B98" s="97"/>
      <c r="C98" s="97"/>
      <c r="D98" s="97"/>
      <c r="E98" s="97"/>
      <c r="F98" s="97"/>
      <c r="G98" s="97"/>
      <c r="H98" s="97"/>
      <c r="I98" s="97"/>
      <c r="J98" s="97"/>
    </row>
    <row r="99" spans="1:10">
      <c r="A99" s="97"/>
      <c r="B99" s="97"/>
      <c r="C99" s="97"/>
      <c r="D99" s="97"/>
      <c r="E99" s="97"/>
      <c r="F99" s="97"/>
      <c r="G99" s="97"/>
      <c r="H99" s="97"/>
      <c r="I99" s="97"/>
      <c r="J99" s="97"/>
    </row>
    <row r="100" spans="1:10">
      <c r="A100" s="97"/>
      <c r="B100" s="97"/>
      <c r="C100" s="97"/>
      <c r="D100" s="97"/>
      <c r="E100" s="97"/>
      <c r="F100" s="97"/>
      <c r="G100" s="97"/>
      <c r="H100" s="97"/>
      <c r="I100" s="97"/>
      <c r="J100" s="97"/>
    </row>
    <row r="101" spans="1:10">
      <c r="A101" s="97"/>
      <c r="B101" s="97"/>
      <c r="C101" s="97"/>
      <c r="D101" s="97"/>
      <c r="E101" s="97"/>
      <c r="F101" s="97"/>
      <c r="G101" s="97"/>
      <c r="H101" s="97"/>
      <c r="I101" s="97"/>
      <c r="J101" s="97"/>
    </row>
    <row r="102" spans="1:10">
      <c r="A102" s="97"/>
      <c r="B102" s="97"/>
      <c r="C102" s="97"/>
      <c r="D102" s="97"/>
      <c r="E102" s="97"/>
      <c r="F102" s="97"/>
      <c r="G102" s="97"/>
      <c r="H102" s="97"/>
      <c r="I102" s="97"/>
      <c r="J102" s="97"/>
    </row>
    <row r="103" spans="1:10">
      <c r="A103" s="97"/>
      <c r="B103" s="97"/>
      <c r="C103" s="97"/>
      <c r="D103" s="97"/>
      <c r="E103" s="97"/>
      <c r="F103" s="97"/>
      <c r="G103" s="97"/>
      <c r="H103" s="97"/>
      <c r="I103" s="97"/>
      <c r="J103" s="97"/>
    </row>
    <row r="104" spans="1:10">
      <c r="A104" s="97"/>
      <c r="B104" s="97"/>
      <c r="C104" s="97"/>
      <c r="D104" s="97"/>
      <c r="E104" s="97"/>
      <c r="F104" s="97"/>
      <c r="G104" s="97"/>
      <c r="H104" s="97"/>
      <c r="I104" s="97"/>
      <c r="J104" s="97"/>
    </row>
    <row r="105" spans="1:10">
      <c r="A105" s="97"/>
      <c r="B105" s="97"/>
      <c r="C105" s="97"/>
      <c r="D105" s="97"/>
      <c r="E105" s="97"/>
      <c r="F105" s="97"/>
      <c r="G105" s="97"/>
      <c r="H105" s="97"/>
      <c r="I105" s="97"/>
      <c r="J105" s="97"/>
    </row>
    <row r="106" spans="1:10">
      <c r="A106" s="97"/>
      <c r="B106" s="97"/>
      <c r="C106" s="97"/>
      <c r="D106" s="97"/>
      <c r="E106" s="97"/>
      <c r="F106" s="97"/>
      <c r="G106" s="97"/>
      <c r="H106" s="97"/>
      <c r="I106" s="97"/>
      <c r="J106" s="97"/>
    </row>
    <row r="107" spans="1:10">
      <c r="A107" s="97"/>
      <c r="B107" s="97"/>
      <c r="C107" s="97"/>
      <c r="D107" s="97"/>
      <c r="E107" s="97"/>
      <c r="F107" s="97"/>
      <c r="G107" s="97"/>
      <c r="H107" s="97"/>
      <c r="I107" s="97"/>
      <c r="J107" s="97"/>
    </row>
    <row r="108" spans="1:10">
      <c r="A108" s="97"/>
      <c r="B108" s="97"/>
      <c r="C108" s="97"/>
      <c r="D108" s="97"/>
      <c r="E108" s="97"/>
      <c r="F108" s="97"/>
      <c r="G108" s="97"/>
      <c r="H108" s="97"/>
      <c r="I108" s="97"/>
      <c r="J108" s="97"/>
    </row>
    <row r="109" spans="1:10">
      <c r="A109" s="97"/>
      <c r="B109" s="97"/>
      <c r="C109" s="97"/>
      <c r="D109" s="97"/>
      <c r="E109" s="97"/>
      <c r="F109" s="97"/>
      <c r="G109" s="97"/>
      <c r="H109" s="97"/>
      <c r="I109" s="97"/>
      <c r="J109" s="97"/>
    </row>
    <row r="110" spans="1:10">
      <c r="A110" s="97"/>
      <c r="B110" s="97"/>
      <c r="C110" s="97"/>
      <c r="D110" s="97"/>
      <c r="E110" s="97"/>
      <c r="F110" s="97"/>
      <c r="G110" s="97"/>
      <c r="H110" s="97"/>
      <c r="I110" s="97"/>
      <c r="J110" s="97"/>
    </row>
    <row r="111" spans="1:10">
      <c r="A111" s="97"/>
      <c r="B111" s="97"/>
      <c r="C111" s="97"/>
      <c r="D111" s="97"/>
      <c r="E111" s="97"/>
      <c r="F111" s="97"/>
      <c r="G111" s="97"/>
      <c r="H111" s="97"/>
      <c r="I111" s="97"/>
      <c r="J111" s="97"/>
    </row>
    <row r="112" spans="1:10">
      <c r="A112" s="97"/>
      <c r="B112" s="97"/>
      <c r="C112" s="97"/>
      <c r="D112" s="97"/>
      <c r="E112" s="97"/>
      <c r="F112" s="97"/>
      <c r="G112" s="97"/>
      <c r="H112" s="97"/>
      <c r="I112" s="97"/>
      <c r="J112" s="97"/>
    </row>
    <row r="113" spans="1:10">
      <c r="A113" s="97"/>
      <c r="B113" s="97"/>
      <c r="C113" s="97"/>
      <c r="D113" s="97"/>
      <c r="E113" s="97"/>
      <c r="F113" s="97"/>
      <c r="G113" s="97"/>
      <c r="H113" s="97"/>
      <c r="I113" s="97"/>
      <c r="J113" s="97"/>
    </row>
    <row r="114" spans="1:10">
      <c r="A114" s="97"/>
      <c r="B114" s="97"/>
      <c r="C114" s="97"/>
      <c r="D114" s="97"/>
      <c r="E114" s="97"/>
      <c r="F114" s="97"/>
      <c r="G114" s="97"/>
      <c r="H114" s="97"/>
      <c r="I114" s="97"/>
      <c r="J114" s="97"/>
    </row>
    <row r="115" spans="1:10">
      <c r="A115" s="97"/>
      <c r="B115" s="97"/>
      <c r="C115" s="97"/>
      <c r="D115" s="97"/>
      <c r="E115" s="97"/>
      <c r="F115" s="97"/>
      <c r="G115" s="97"/>
      <c r="H115" s="97"/>
      <c r="I115" s="97"/>
      <c r="J115" s="97"/>
    </row>
    <row r="116" spans="1:10">
      <c r="A116" s="97"/>
      <c r="B116" s="97"/>
      <c r="C116" s="97"/>
      <c r="D116" s="97"/>
      <c r="E116" s="97"/>
      <c r="F116" s="97"/>
      <c r="G116" s="97"/>
      <c r="H116" s="97"/>
      <c r="I116" s="97"/>
      <c r="J116" s="97"/>
    </row>
    <row r="117" spans="1:10">
      <c r="A117" s="97"/>
      <c r="B117" s="97"/>
      <c r="C117" s="97"/>
      <c r="D117" s="97"/>
      <c r="E117" s="97"/>
      <c r="F117" s="97"/>
      <c r="G117" s="97"/>
      <c r="H117" s="97"/>
      <c r="I117" s="97"/>
      <c r="J117" s="97"/>
    </row>
    <row r="118" spans="1:10">
      <c r="A118" s="97"/>
      <c r="B118" s="97"/>
      <c r="C118" s="97"/>
      <c r="D118" s="97"/>
      <c r="E118" s="97"/>
      <c r="F118" s="97"/>
      <c r="G118" s="97"/>
      <c r="H118" s="97"/>
      <c r="I118" s="97"/>
      <c r="J118" s="97"/>
    </row>
    <row r="119" spans="1:10">
      <c r="A119" s="97"/>
      <c r="B119" s="97"/>
      <c r="C119" s="97"/>
      <c r="D119" s="97"/>
      <c r="E119" s="97"/>
      <c r="F119" s="97"/>
      <c r="G119" s="97"/>
      <c r="H119" s="97"/>
      <c r="I119" s="97"/>
      <c r="J119" s="97"/>
    </row>
    <row r="120" spans="1:10">
      <c r="A120" s="97"/>
      <c r="B120" s="97"/>
      <c r="C120" s="97"/>
      <c r="D120" s="97"/>
      <c r="E120" s="97"/>
      <c r="F120" s="97"/>
      <c r="G120" s="97"/>
      <c r="H120" s="97"/>
      <c r="I120" s="97"/>
      <c r="J120" s="97"/>
    </row>
    <row r="121" spans="1:10">
      <c r="A121" s="97"/>
      <c r="B121" s="97"/>
      <c r="C121" s="97"/>
      <c r="D121" s="97"/>
      <c r="E121" s="97"/>
      <c r="F121" s="97"/>
      <c r="G121" s="97"/>
      <c r="H121" s="97"/>
      <c r="I121" s="97"/>
      <c r="J121" s="97"/>
    </row>
    <row r="122" spans="1:10">
      <c r="A122" s="97"/>
      <c r="B122" s="97"/>
      <c r="C122" s="97"/>
      <c r="D122" s="97"/>
      <c r="E122" s="97"/>
      <c r="F122" s="97"/>
      <c r="G122" s="97"/>
      <c r="H122" s="97"/>
      <c r="I122" s="97"/>
      <c r="J122" s="97"/>
    </row>
    <row r="123" spans="1:10">
      <c r="A123" s="97"/>
      <c r="B123" s="97"/>
      <c r="C123" s="97"/>
      <c r="D123" s="97"/>
      <c r="E123" s="97"/>
      <c r="F123" s="97"/>
      <c r="G123" s="97"/>
      <c r="H123" s="97"/>
      <c r="I123" s="97"/>
      <c r="J123" s="97"/>
    </row>
    <row r="124" spans="1:10">
      <c r="A124" s="97"/>
      <c r="B124" s="97"/>
      <c r="C124" s="97"/>
      <c r="D124" s="97"/>
      <c r="E124" s="97"/>
      <c r="F124" s="97"/>
      <c r="G124" s="97"/>
      <c r="H124" s="97"/>
      <c r="I124" s="97"/>
      <c r="J124" s="97"/>
    </row>
    <row r="125" spans="1:10">
      <c r="A125" s="97"/>
      <c r="B125" s="97"/>
      <c r="C125" s="97"/>
      <c r="D125" s="97"/>
      <c r="E125" s="97"/>
      <c r="F125" s="97"/>
      <c r="G125" s="97"/>
      <c r="H125" s="97"/>
      <c r="I125" s="97"/>
      <c r="J125" s="97"/>
    </row>
    <row r="126" spans="1:10">
      <c r="A126" s="97"/>
      <c r="B126" s="97"/>
      <c r="C126" s="97"/>
      <c r="D126" s="97"/>
      <c r="E126" s="97"/>
      <c r="F126" s="97"/>
      <c r="G126" s="97"/>
      <c r="H126" s="97"/>
      <c r="I126" s="97"/>
      <c r="J126" s="97"/>
    </row>
    <row r="127" spans="1:10">
      <c r="A127" s="97"/>
      <c r="B127" s="97"/>
      <c r="C127" s="97"/>
      <c r="D127" s="97"/>
      <c r="E127" s="97"/>
      <c r="F127" s="97"/>
      <c r="G127" s="97"/>
      <c r="H127" s="97"/>
      <c r="I127" s="97"/>
      <c r="J127" s="97"/>
    </row>
    <row r="128" spans="1:10">
      <c r="A128" s="97"/>
      <c r="B128" s="97"/>
      <c r="C128" s="97"/>
      <c r="D128" s="97"/>
      <c r="E128" s="97"/>
      <c r="F128" s="97"/>
      <c r="G128" s="97"/>
      <c r="H128" s="97"/>
      <c r="I128" s="97"/>
      <c r="J128" s="97"/>
    </row>
    <row r="129" spans="1:10">
      <c r="A129" s="97"/>
      <c r="B129" s="97"/>
      <c r="C129" s="97"/>
      <c r="D129" s="97"/>
      <c r="E129" s="97"/>
      <c r="F129" s="97"/>
      <c r="G129" s="97"/>
      <c r="H129" s="97"/>
      <c r="I129" s="97"/>
      <c r="J129" s="97"/>
    </row>
    <row r="130" spans="1:10">
      <c r="A130" s="97"/>
      <c r="B130" s="97"/>
      <c r="C130" s="97"/>
      <c r="D130" s="97"/>
      <c r="E130" s="97"/>
      <c r="F130" s="97"/>
      <c r="G130" s="97"/>
      <c r="H130" s="97"/>
      <c r="I130" s="97"/>
      <c r="J130" s="97"/>
    </row>
    <row r="131" spans="1:10">
      <c r="A131" s="97"/>
      <c r="B131" s="97"/>
      <c r="C131" s="97"/>
      <c r="D131" s="97"/>
      <c r="E131" s="97"/>
      <c r="F131" s="97"/>
      <c r="G131" s="97"/>
      <c r="H131" s="97"/>
      <c r="I131" s="97"/>
      <c r="J131" s="97"/>
    </row>
  </sheetData>
  <mergeCells count="6">
    <mergeCell ref="A1:K1"/>
    <mergeCell ref="A2:K2"/>
    <mergeCell ref="B4:H4"/>
    <mergeCell ref="I4:J4"/>
    <mergeCell ref="B58:H58"/>
    <mergeCell ref="I58:J58"/>
  </mergeCells>
  <hyperlinks>
    <hyperlink ref="A73" r:id="rId1" xr:uid="{81B9BF14-C865-4AA7-8710-03323F6C3B79}"/>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2098A-292A-4DF3-B3A4-69B764DDCB0F}">
  <dimension ref="A1:K207"/>
  <sheetViews>
    <sheetView showGridLines="0" workbookViewId="0">
      <selection sqref="A1:K1"/>
    </sheetView>
  </sheetViews>
  <sheetFormatPr defaultColWidth="24.140625" defaultRowHeight="11.25"/>
  <cols>
    <col min="1" max="1" width="30.85546875" style="201" customWidth="1"/>
    <col min="2" max="8" width="9" style="201" customWidth="1"/>
    <col min="9" max="10" width="11.28515625" style="201" customWidth="1"/>
    <col min="11" max="11" width="30.85546875" style="201" customWidth="1"/>
    <col min="12" max="16384" width="24.140625" style="201"/>
  </cols>
  <sheetData>
    <row r="1" spans="1:11" ht="12" customHeight="1">
      <c r="A1" s="942" t="s">
        <v>1891</v>
      </c>
      <c r="B1" s="942"/>
      <c r="C1" s="942"/>
      <c r="D1" s="942"/>
      <c r="E1" s="942"/>
      <c r="F1" s="942"/>
      <c r="G1" s="942"/>
      <c r="H1" s="942"/>
      <c r="I1" s="942"/>
      <c r="J1" s="942"/>
      <c r="K1" s="942"/>
    </row>
    <row r="2" spans="1:11" ht="12" customHeight="1">
      <c r="A2" s="943" t="s">
        <v>1892</v>
      </c>
      <c r="B2" s="943"/>
      <c r="C2" s="943"/>
      <c r="D2" s="943"/>
      <c r="E2" s="943"/>
      <c r="F2" s="943"/>
      <c r="G2" s="943"/>
      <c r="H2" s="943"/>
      <c r="I2" s="943"/>
      <c r="J2" s="943"/>
      <c r="K2" s="943"/>
    </row>
    <row r="3" spans="1:11" ht="12" customHeight="1" thickBot="1"/>
    <row r="4" spans="1:11" s="97" customFormat="1" ht="12" customHeight="1" thickBot="1">
      <c r="A4" s="833"/>
      <c r="B4" s="1021" t="s">
        <v>309</v>
      </c>
      <c r="C4" s="1021"/>
      <c r="D4" s="1021"/>
      <c r="E4" s="1021"/>
      <c r="F4" s="1021"/>
      <c r="G4" s="1021"/>
      <c r="H4" s="1021"/>
      <c r="I4" s="1046" t="s">
        <v>390</v>
      </c>
      <c r="J4" s="1046"/>
    </row>
    <row r="5" spans="1:11" s="97" customFormat="1" ht="21" customHeight="1" thickBot="1">
      <c r="A5" s="679"/>
      <c r="B5" s="834" t="s">
        <v>487</v>
      </c>
      <c r="C5" s="834" t="s">
        <v>488</v>
      </c>
      <c r="D5" s="834" t="s">
        <v>489</v>
      </c>
      <c r="E5" s="834" t="s">
        <v>683</v>
      </c>
      <c r="F5" s="834" t="s">
        <v>684</v>
      </c>
      <c r="G5" s="834" t="s">
        <v>685</v>
      </c>
      <c r="H5" s="834" t="s">
        <v>1863</v>
      </c>
      <c r="I5" s="834" t="s">
        <v>487</v>
      </c>
      <c r="J5" s="834" t="s">
        <v>1864</v>
      </c>
    </row>
    <row r="6" spans="1:11" s="97" customFormat="1" ht="12" customHeight="1">
      <c r="A6" s="264" t="s">
        <v>1865</v>
      </c>
      <c r="K6" s="836" t="s">
        <v>1865</v>
      </c>
    </row>
    <row r="7" spans="1:11" s="97" customFormat="1" ht="12" customHeight="1">
      <c r="A7" s="837" t="s">
        <v>1866</v>
      </c>
      <c r="B7" s="856">
        <v>933</v>
      </c>
      <c r="C7" s="856">
        <v>672</v>
      </c>
      <c r="D7" s="856">
        <v>1039</v>
      </c>
      <c r="E7" s="856">
        <v>1036</v>
      </c>
      <c r="F7" s="856">
        <v>1098</v>
      </c>
      <c r="G7" s="856">
        <v>1310</v>
      </c>
      <c r="H7" s="856">
        <v>1578</v>
      </c>
      <c r="I7" s="333">
        <v>0.9</v>
      </c>
      <c r="J7" s="333">
        <v>-5.9</v>
      </c>
      <c r="K7" s="837" t="s">
        <v>719</v>
      </c>
    </row>
    <row r="8" spans="1:11" s="97" customFormat="1" ht="12" customHeight="1">
      <c r="A8" s="837" t="s">
        <v>1956</v>
      </c>
      <c r="B8" s="856">
        <v>15971</v>
      </c>
      <c r="C8" s="856">
        <v>32125</v>
      </c>
      <c r="D8" s="856">
        <v>30794</v>
      </c>
      <c r="E8" s="856">
        <v>107259</v>
      </c>
      <c r="F8" s="856">
        <v>2000836</v>
      </c>
      <c r="G8" s="856">
        <v>87304</v>
      </c>
      <c r="H8" s="856">
        <v>67584</v>
      </c>
      <c r="I8" s="333">
        <v>-31.4</v>
      </c>
      <c r="J8" s="333">
        <v>162</v>
      </c>
      <c r="K8" s="843" t="s">
        <v>1867</v>
      </c>
    </row>
    <row r="9" spans="1:11" s="97" customFormat="1" ht="12" customHeight="1">
      <c r="A9" s="368" t="s">
        <v>1868</v>
      </c>
      <c r="B9" s="856"/>
      <c r="C9" s="856"/>
      <c r="D9" s="856"/>
      <c r="E9" s="856"/>
      <c r="F9" s="856"/>
      <c r="G9" s="856"/>
      <c r="H9" s="856"/>
      <c r="I9" s="333"/>
      <c r="J9" s="333"/>
      <c r="K9" s="857" t="s">
        <v>1869</v>
      </c>
    </row>
    <row r="10" spans="1:11" s="97" customFormat="1" ht="12" customHeight="1">
      <c r="A10" s="837" t="s">
        <v>1866</v>
      </c>
      <c r="B10" s="856">
        <v>18</v>
      </c>
      <c r="C10" s="856">
        <v>17</v>
      </c>
      <c r="D10" s="856">
        <v>23</v>
      </c>
      <c r="E10" s="856">
        <v>30</v>
      </c>
      <c r="F10" s="856">
        <v>21</v>
      </c>
      <c r="G10" s="856">
        <v>27</v>
      </c>
      <c r="H10" s="856">
        <v>49</v>
      </c>
      <c r="I10" s="333">
        <v>28.6</v>
      </c>
      <c r="J10" s="333">
        <v>19.399999999999999</v>
      </c>
      <c r="K10" s="837" t="s">
        <v>719</v>
      </c>
    </row>
    <row r="11" spans="1:11" s="97" customFormat="1" ht="12" customHeight="1">
      <c r="A11" s="837" t="s">
        <v>1956</v>
      </c>
      <c r="B11" s="856">
        <v>3500</v>
      </c>
      <c r="C11" s="856">
        <v>22339</v>
      </c>
      <c r="D11" s="856">
        <v>4969</v>
      </c>
      <c r="E11" s="856">
        <v>71803</v>
      </c>
      <c r="F11" s="856">
        <v>1986813</v>
      </c>
      <c r="G11" s="856">
        <v>29972</v>
      </c>
      <c r="H11" s="856">
        <v>42746</v>
      </c>
      <c r="I11" s="333">
        <v>28</v>
      </c>
      <c r="J11" s="333">
        <v>1028.9000000000001</v>
      </c>
      <c r="K11" s="843" t="s">
        <v>1867</v>
      </c>
    </row>
    <row r="12" spans="1:11" s="97" customFormat="1" ht="12" customHeight="1">
      <c r="A12" s="368" t="s">
        <v>1870</v>
      </c>
      <c r="B12" s="856"/>
      <c r="C12" s="856"/>
      <c r="D12" s="856"/>
      <c r="E12" s="856"/>
      <c r="F12" s="856"/>
      <c r="G12" s="856"/>
      <c r="H12" s="856"/>
      <c r="I12" s="333"/>
      <c r="J12" s="333"/>
      <c r="K12" s="842" t="s">
        <v>1871</v>
      </c>
    </row>
    <row r="13" spans="1:11" s="97" customFormat="1" ht="12" customHeight="1">
      <c r="A13" s="837" t="s">
        <v>1866</v>
      </c>
      <c r="B13" s="856">
        <v>910</v>
      </c>
      <c r="C13" s="856">
        <v>655</v>
      </c>
      <c r="D13" s="856">
        <v>1005</v>
      </c>
      <c r="E13" s="856">
        <v>1001</v>
      </c>
      <c r="F13" s="856">
        <v>1075</v>
      </c>
      <c r="G13" s="856">
        <v>1276</v>
      </c>
      <c r="H13" s="856">
        <v>1519</v>
      </c>
      <c r="I13" s="333">
        <v>0.6</v>
      </c>
      <c r="J13" s="333">
        <v>-6.5</v>
      </c>
      <c r="K13" s="837" t="s">
        <v>719</v>
      </c>
    </row>
    <row r="14" spans="1:11" s="97" customFormat="1" ht="12" customHeight="1">
      <c r="A14" s="837" t="s">
        <v>1956</v>
      </c>
      <c r="B14" s="856">
        <v>12299</v>
      </c>
      <c r="C14" s="856">
        <v>9786</v>
      </c>
      <c r="D14" s="856">
        <v>25801</v>
      </c>
      <c r="E14" s="856">
        <v>35410</v>
      </c>
      <c r="F14" s="856">
        <v>13970</v>
      </c>
      <c r="G14" s="856">
        <v>18010</v>
      </c>
      <c r="H14" s="856">
        <v>24638</v>
      </c>
      <c r="I14" s="333">
        <v>-19</v>
      </c>
      <c r="J14" s="333">
        <v>-79.8</v>
      </c>
      <c r="K14" s="843" t="s">
        <v>1867</v>
      </c>
    </row>
    <row r="15" spans="1:11" s="97" customFormat="1" ht="12" customHeight="1">
      <c r="A15" s="368" t="s">
        <v>1872</v>
      </c>
      <c r="B15" s="856"/>
      <c r="C15" s="856"/>
      <c r="D15" s="856"/>
      <c r="E15" s="856"/>
      <c r="F15" s="856"/>
      <c r="G15" s="856"/>
      <c r="H15" s="856"/>
      <c r="I15" s="333"/>
      <c r="J15" s="333"/>
      <c r="K15" s="844" t="s">
        <v>1604</v>
      </c>
    </row>
    <row r="16" spans="1:11" s="97" customFormat="1" ht="12" customHeight="1">
      <c r="A16" s="837" t="s">
        <v>1866</v>
      </c>
      <c r="B16" s="856">
        <v>5</v>
      </c>
      <c r="C16" s="856">
        <v>0</v>
      </c>
      <c r="D16" s="856">
        <v>11</v>
      </c>
      <c r="E16" s="856">
        <v>5</v>
      </c>
      <c r="F16" s="856">
        <v>2</v>
      </c>
      <c r="G16" s="856">
        <v>7</v>
      </c>
      <c r="H16" s="856">
        <v>10</v>
      </c>
      <c r="I16" s="333">
        <v>-16.7</v>
      </c>
      <c r="J16" s="333">
        <v>8.1</v>
      </c>
      <c r="K16" s="837" t="s">
        <v>719</v>
      </c>
    </row>
    <row r="17" spans="1:11" s="97" customFormat="1" ht="12" customHeight="1">
      <c r="A17" s="837" t="s">
        <v>1956</v>
      </c>
      <c r="B17" s="856">
        <v>172</v>
      </c>
      <c r="C17" s="856">
        <v>0</v>
      </c>
      <c r="D17" s="856">
        <v>24</v>
      </c>
      <c r="E17" s="856">
        <v>46</v>
      </c>
      <c r="F17" s="856">
        <v>53</v>
      </c>
      <c r="G17" s="856">
        <v>39322</v>
      </c>
      <c r="H17" s="856">
        <v>200</v>
      </c>
      <c r="I17" s="333">
        <v>-96.8</v>
      </c>
      <c r="J17" s="333">
        <v>382.2</v>
      </c>
      <c r="K17" s="843" t="s">
        <v>1867</v>
      </c>
    </row>
    <row r="18" spans="1:11" s="97" customFormat="1" ht="12" customHeight="1">
      <c r="A18" s="553" t="s">
        <v>1873</v>
      </c>
      <c r="B18" s="856"/>
      <c r="C18" s="856"/>
      <c r="D18" s="856"/>
      <c r="E18" s="856"/>
      <c r="F18" s="856"/>
      <c r="G18" s="856"/>
      <c r="H18" s="856"/>
      <c r="I18" s="333"/>
      <c r="J18" s="333"/>
      <c r="K18" s="845" t="s">
        <v>1874</v>
      </c>
    </row>
    <row r="19" spans="1:11" s="97" customFormat="1" ht="12" customHeight="1">
      <c r="A19" s="368" t="s">
        <v>1868</v>
      </c>
      <c r="B19" s="856"/>
      <c r="C19" s="856"/>
      <c r="D19" s="856"/>
      <c r="E19" s="856"/>
      <c r="F19" s="856"/>
      <c r="G19" s="856"/>
      <c r="H19" s="856"/>
      <c r="I19" s="333"/>
      <c r="J19" s="333"/>
      <c r="K19" s="844" t="s">
        <v>1869</v>
      </c>
    </row>
    <row r="20" spans="1:11" s="97" customFormat="1" ht="12" customHeight="1">
      <c r="A20" s="837" t="s">
        <v>1866</v>
      </c>
      <c r="B20" s="856">
        <v>1</v>
      </c>
      <c r="C20" s="856">
        <v>0</v>
      </c>
      <c r="D20" s="856">
        <v>0</v>
      </c>
      <c r="E20" s="856">
        <v>3</v>
      </c>
      <c r="F20" s="856">
        <v>0</v>
      </c>
      <c r="G20" s="856">
        <v>1</v>
      </c>
      <c r="H20" s="856">
        <v>1</v>
      </c>
      <c r="I20" s="107" t="s">
        <v>344</v>
      </c>
      <c r="J20" s="107">
        <v>100</v>
      </c>
      <c r="K20" s="837" t="s">
        <v>719</v>
      </c>
    </row>
    <row r="21" spans="1:11" s="97" customFormat="1" ht="12" customHeight="1">
      <c r="A21" s="837" t="s">
        <v>1956</v>
      </c>
      <c r="B21" s="856">
        <v>50</v>
      </c>
      <c r="C21" s="856">
        <v>0</v>
      </c>
      <c r="D21" s="856">
        <v>0</v>
      </c>
      <c r="E21" s="856">
        <v>150</v>
      </c>
      <c r="F21" s="856">
        <v>0</v>
      </c>
      <c r="G21" s="856">
        <v>200</v>
      </c>
      <c r="H21" s="856">
        <v>1500</v>
      </c>
      <c r="I21" s="107" t="s">
        <v>344</v>
      </c>
      <c r="J21" s="107">
        <v>985.7</v>
      </c>
      <c r="K21" s="843" t="s">
        <v>1867</v>
      </c>
    </row>
    <row r="22" spans="1:11" s="97" customFormat="1" ht="12" customHeight="1">
      <c r="A22" s="368" t="s">
        <v>1870</v>
      </c>
      <c r="B22" s="856"/>
      <c r="C22" s="856"/>
      <c r="D22" s="856"/>
      <c r="E22" s="856"/>
      <c r="F22" s="856"/>
      <c r="G22" s="856"/>
      <c r="H22" s="856"/>
      <c r="I22" s="107"/>
      <c r="J22" s="333"/>
      <c r="K22" s="844" t="s">
        <v>1604</v>
      </c>
    </row>
    <row r="23" spans="1:11" s="97" customFormat="1" ht="12" customHeight="1">
      <c r="A23" s="837" t="s">
        <v>1866</v>
      </c>
      <c r="B23" s="856">
        <v>25</v>
      </c>
      <c r="C23" s="856">
        <v>12</v>
      </c>
      <c r="D23" s="856">
        <v>31</v>
      </c>
      <c r="E23" s="856">
        <v>22</v>
      </c>
      <c r="F23" s="856">
        <v>17</v>
      </c>
      <c r="G23" s="856">
        <v>34</v>
      </c>
      <c r="H23" s="856">
        <v>36</v>
      </c>
      <c r="I23" s="107">
        <v>-10.7</v>
      </c>
      <c r="J23" s="333">
        <v>-20.3</v>
      </c>
      <c r="K23" s="837" t="s">
        <v>719</v>
      </c>
    </row>
    <row r="24" spans="1:11" s="97" customFormat="1" ht="12" customHeight="1">
      <c r="A24" s="837" t="s">
        <v>1956</v>
      </c>
      <c r="B24" s="856">
        <v>222</v>
      </c>
      <c r="C24" s="856">
        <v>91</v>
      </c>
      <c r="D24" s="856">
        <v>188</v>
      </c>
      <c r="E24" s="856">
        <v>132</v>
      </c>
      <c r="F24" s="856">
        <v>87</v>
      </c>
      <c r="G24" s="856">
        <v>492</v>
      </c>
      <c r="H24" s="856">
        <v>372</v>
      </c>
      <c r="I24" s="107">
        <v>-39.299999999999997</v>
      </c>
      <c r="J24" s="333">
        <v>-94.6</v>
      </c>
      <c r="K24" s="843" t="s">
        <v>1867</v>
      </c>
    </row>
    <row r="25" spans="1:11" s="97" customFormat="1" ht="12" customHeight="1">
      <c r="A25" s="368" t="s">
        <v>1872</v>
      </c>
      <c r="B25" s="856"/>
      <c r="C25" s="856"/>
      <c r="D25" s="856"/>
      <c r="E25" s="856"/>
      <c r="F25" s="856"/>
      <c r="G25" s="856"/>
      <c r="H25" s="856"/>
      <c r="I25" s="107"/>
      <c r="J25" s="333"/>
      <c r="K25" s="844" t="s">
        <v>1604</v>
      </c>
    </row>
    <row r="26" spans="1:11" s="97" customFormat="1" ht="12" customHeight="1">
      <c r="A26" s="837" t="s">
        <v>1866</v>
      </c>
      <c r="B26" s="856">
        <v>2</v>
      </c>
      <c r="C26" s="856">
        <v>0</v>
      </c>
      <c r="D26" s="856">
        <v>1</v>
      </c>
      <c r="E26" s="856">
        <v>0</v>
      </c>
      <c r="F26" s="856">
        <v>0</v>
      </c>
      <c r="G26" s="856">
        <v>1</v>
      </c>
      <c r="H26" s="856">
        <v>0</v>
      </c>
      <c r="I26" s="107">
        <v>100</v>
      </c>
      <c r="J26" s="107">
        <v>33.299999999999997</v>
      </c>
      <c r="K26" s="837" t="s">
        <v>719</v>
      </c>
    </row>
    <row r="27" spans="1:11" s="97" customFormat="1" ht="12" customHeight="1">
      <c r="A27" s="837" t="s">
        <v>1956</v>
      </c>
      <c r="B27" s="856">
        <v>164</v>
      </c>
      <c r="C27" s="856">
        <v>0</v>
      </c>
      <c r="D27" s="856">
        <v>0</v>
      </c>
      <c r="E27" s="856">
        <v>0</v>
      </c>
      <c r="F27" s="856">
        <v>0</v>
      </c>
      <c r="G27" s="856">
        <v>5</v>
      </c>
      <c r="H27" s="856">
        <v>0</v>
      </c>
      <c r="I27" s="107">
        <v>9.3000000000000007</v>
      </c>
      <c r="J27" s="107">
        <v>2.4</v>
      </c>
      <c r="K27" s="843" t="s">
        <v>1867</v>
      </c>
    </row>
    <row r="28" spans="1:11" s="97" customFormat="1" ht="12" customHeight="1">
      <c r="A28" s="553" t="s">
        <v>1875</v>
      </c>
      <c r="B28" s="856"/>
      <c r="C28" s="856"/>
      <c r="D28" s="856"/>
      <c r="E28" s="856"/>
      <c r="F28" s="856"/>
      <c r="G28" s="856"/>
      <c r="H28" s="856"/>
      <c r="I28" s="333"/>
      <c r="J28" s="333"/>
      <c r="K28" s="849" t="s">
        <v>1876</v>
      </c>
    </row>
    <row r="29" spans="1:11" s="97" customFormat="1" ht="12" customHeight="1">
      <c r="A29" s="368" t="s">
        <v>1868</v>
      </c>
      <c r="B29" s="856"/>
      <c r="C29" s="856"/>
      <c r="D29" s="856"/>
      <c r="E29" s="856"/>
      <c r="F29" s="856"/>
      <c r="G29" s="856"/>
      <c r="H29" s="856"/>
      <c r="I29" s="333"/>
      <c r="J29" s="333"/>
      <c r="K29" s="844" t="s">
        <v>1869</v>
      </c>
    </row>
    <row r="30" spans="1:11" s="97" customFormat="1" ht="12" customHeight="1">
      <c r="A30" s="837" t="s">
        <v>1866</v>
      </c>
      <c r="B30" s="856">
        <v>2</v>
      </c>
      <c r="C30" s="856">
        <v>2</v>
      </c>
      <c r="D30" s="856">
        <v>2</v>
      </c>
      <c r="E30" s="856">
        <v>4</v>
      </c>
      <c r="F30" s="856">
        <v>1</v>
      </c>
      <c r="G30" s="856">
        <v>4</v>
      </c>
      <c r="H30" s="856">
        <v>9</v>
      </c>
      <c r="I30" s="107">
        <v>100</v>
      </c>
      <c r="J30" s="107">
        <v>50</v>
      </c>
      <c r="K30" s="837" t="s">
        <v>719</v>
      </c>
    </row>
    <row r="31" spans="1:11" s="97" customFormat="1" ht="12" customHeight="1">
      <c r="A31" s="837" t="s">
        <v>1956</v>
      </c>
      <c r="B31" s="856">
        <v>900</v>
      </c>
      <c r="C31" s="856">
        <v>11095</v>
      </c>
      <c r="D31" s="856">
        <v>1550</v>
      </c>
      <c r="E31" s="856">
        <v>52740</v>
      </c>
      <c r="F31" s="856">
        <v>51</v>
      </c>
      <c r="G31" s="856">
        <v>1165</v>
      </c>
      <c r="H31" s="856">
        <v>23674</v>
      </c>
      <c r="I31" s="107">
        <v>500</v>
      </c>
      <c r="J31" s="107">
        <v>2658.7</v>
      </c>
      <c r="K31" s="843" t="s">
        <v>1867</v>
      </c>
    </row>
    <row r="32" spans="1:11" s="97" customFormat="1" ht="12" customHeight="1">
      <c r="A32" s="368" t="s">
        <v>1870</v>
      </c>
      <c r="B32" s="856"/>
      <c r="C32" s="856"/>
      <c r="D32" s="856"/>
      <c r="E32" s="856"/>
      <c r="F32" s="856"/>
      <c r="G32" s="856"/>
      <c r="H32" s="856"/>
      <c r="I32" s="333"/>
      <c r="J32" s="333"/>
      <c r="K32" s="842" t="s">
        <v>1871</v>
      </c>
    </row>
    <row r="33" spans="1:11" s="97" customFormat="1" ht="12" customHeight="1">
      <c r="A33" s="837" t="s">
        <v>1866</v>
      </c>
      <c r="B33" s="856">
        <v>63</v>
      </c>
      <c r="C33" s="856">
        <v>56</v>
      </c>
      <c r="D33" s="856">
        <v>68</v>
      </c>
      <c r="E33" s="856">
        <v>58</v>
      </c>
      <c r="F33" s="856">
        <v>72</v>
      </c>
      <c r="G33" s="856">
        <v>104</v>
      </c>
      <c r="H33" s="856">
        <v>100</v>
      </c>
      <c r="I33" s="333">
        <v>-3.1</v>
      </c>
      <c r="J33" s="333">
        <v>-7.1</v>
      </c>
      <c r="K33" s="837" t="s">
        <v>719</v>
      </c>
    </row>
    <row r="34" spans="1:11" s="97" customFormat="1" ht="12" customHeight="1">
      <c r="A34" s="837" t="s">
        <v>1956</v>
      </c>
      <c r="B34" s="856">
        <v>492</v>
      </c>
      <c r="C34" s="856">
        <v>750</v>
      </c>
      <c r="D34" s="856">
        <v>2284</v>
      </c>
      <c r="E34" s="856">
        <v>18992</v>
      </c>
      <c r="F34" s="856">
        <v>955</v>
      </c>
      <c r="G34" s="856">
        <v>2285</v>
      </c>
      <c r="H34" s="856">
        <v>1815</v>
      </c>
      <c r="I34" s="333">
        <v>-82</v>
      </c>
      <c r="J34" s="333">
        <v>129.69999999999999</v>
      </c>
      <c r="K34" s="843" t="s">
        <v>1867</v>
      </c>
    </row>
    <row r="35" spans="1:11" s="97" customFormat="1" ht="12" customHeight="1">
      <c r="A35" s="368" t="s">
        <v>1872</v>
      </c>
      <c r="B35" s="856"/>
      <c r="C35" s="856"/>
      <c r="D35" s="856"/>
      <c r="E35" s="856"/>
      <c r="F35" s="856"/>
      <c r="G35" s="856"/>
      <c r="H35" s="856"/>
      <c r="I35" s="333"/>
      <c r="J35" s="264"/>
      <c r="K35" s="844" t="s">
        <v>1604</v>
      </c>
    </row>
    <row r="36" spans="1:11" s="97" customFormat="1" ht="12" customHeight="1">
      <c r="A36" s="837" t="s">
        <v>1866</v>
      </c>
      <c r="B36" s="856">
        <v>1</v>
      </c>
      <c r="C36" s="856">
        <v>0</v>
      </c>
      <c r="D36" s="856">
        <v>2</v>
      </c>
      <c r="E36" s="856">
        <v>0</v>
      </c>
      <c r="F36" s="856">
        <v>0</v>
      </c>
      <c r="G36" s="856">
        <v>0</v>
      </c>
      <c r="H36" s="856">
        <v>0</v>
      </c>
      <c r="I36" s="107" t="s">
        <v>344</v>
      </c>
      <c r="J36" s="107">
        <v>0</v>
      </c>
      <c r="K36" s="837" t="s">
        <v>719</v>
      </c>
    </row>
    <row r="37" spans="1:11" s="97" customFormat="1" ht="12" customHeight="1">
      <c r="A37" s="837" t="s">
        <v>1956</v>
      </c>
      <c r="B37" s="856">
        <v>3</v>
      </c>
      <c r="C37" s="856">
        <v>0</v>
      </c>
      <c r="D37" s="856">
        <v>5</v>
      </c>
      <c r="E37" s="856">
        <v>0</v>
      </c>
      <c r="F37" s="856">
        <v>0</v>
      </c>
      <c r="G37" s="856">
        <v>0</v>
      </c>
      <c r="H37" s="856">
        <v>0</v>
      </c>
      <c r="I37" s="107" t="s">
        <v>344</v>
      </c>
      <c r="J37" s="107" t="s">
        <v>344</v>
      </c>
      <c r="K37" s="843" t="s">
        <v>1867</v>
      </c>
    </row>
    <row r="38" spans="1:11" s="97" customFormat="1" ht="12" customHeight="1">
      <c r="A38" s="553" t="s">
        <v>64</v>
      </c>
      <c r="B38" s="856"/>
      <c r="C38" s="856"/>
      <c r="D38" s="856"/>
      <c r="E38" s="856"/>
      <c r="F38" s="856"/>
      <c r="G38" s="856"/>
      <c r="H38" s="856"/>
      <c r="I38" s="333"/>
      <c r="J38" s="333"/>
      <c r="K38" s="849" t="s">
        <v>65</v>
      </c>
    </row>
    <row r="39" spans="1:11" s="97" customFormat="1" ht="12" customHeight="1">
      <c r="A39" s="368" t="s">
        <v>1868</v>
      </c>
      <c r="B39" s="856"/>
      <c r="C39" s="856"/>
      <c r="D39" s="856"/>
      <c r="E39" s="856"/>
      <c r="F39" s="856"/>
      <c r="G39" s="856"/>
      <c r="H39" s="856"/>
      <c r="I39" s="333"/>
      <c r="J39" s="333"/>
      <c r="K39" s="844" t="s">
        <v>1869</v>
      </c>
    </row>
    <row r="40" spans="1:11" s="97" customFormat="1" ht="12" customHeight="1">
      <c r="A40" s="837" t="s">
        <v>1866</v>
      </c>
      <c r="B40" s="856">
        <v>1</v>
      </c>
      <c r="C40" s="856">
        <v>0</v>
      </c>
      <c r="D40" s="856">
        <v>1</v>
      </c>
      <c r="E40" s="856">
        <v>1</v>
      </c>
      <c r="F40" s="856">
        <v>0</v>
      </c>
      <c r="G40" s="856">
        <v>1</v>
      </c>
      <c r="H40" s="856">
        <v>2</v>
      </c>
      <c r="I40" s="107" t="s">
        <v>344</v>
      </c>
      <c r="J40" s="333">
        <v>-40</v>
      </c>
      <c r="K40" s="837" t="s">
        <v>719</v>
      </c>
    </row>
    <row r="41" spans="1:11" s="97" customFormat="1" ht="12" customHeight="1">
      <c r="A41" s="837" t="s">
        <v>1956</v>
      </c>
      <c r="B41" s="856">
        <v>100</v>
      </c>
      <c r="C41" s="856">
        <v>0</v>
      </c>
      <c r="D41" s="856">
        <v>143</v>
      </c>
      <c r="E41" s="856">
        <v>100</v>
      </c>
      <c r="F41" s="856">
        <v>0</v>
      </c>
      <c r="G41" s="856">
        <v>50</v>
      </c>
      <c r="H41" s="856">
        <v>1022</v>
      </c>
      <c r="I41" s="107" t="s">
        <v>344</v>
      </c>
      <c r="J41" s="333">
        <v>-60.3</v>
      </c>
      <c r="K41" s="843" t="s">
        <v>1867</v>
      </c>
    </row>
    <row r="42" spans="1:11" s="97" customFormat="1" ht="12" customHeight="1">
      <c r="A42" s="368" t="s">
        <v>1870</v>
      </c>
      <c r="B42" s="856"/>
      <c r="C42" s="856"/>
      <c r="D42" s="856"/>
      <c r="E42" s="856"/>
      <c r="F42" s="856"/>
      <c r="G42" s="856"/>
      <c r="H42" s="856"/>
      <c r="I42" s="333"/>
      <c r="J42" s="333"/>
      <c r="K42" s="842" t="s">
        <v>1871</v>
      </c>
    </row>
    <row r="43" spans="1:11" s="97" customFormat="1" ht="12" customHeight="1">
      <c r="A43" s="837" t="s">
        <v>1866</v>
      </c>
      <c r="B43" s="856">
        <v>80</v>
      </c>
      <c r="C43" s="856">
        <v>57</v>
      </c>
      <c r="D43" s="856">
        <v>74</v>
      </c>
      <c r="E43" s="856">
        <v>86</v>
      </c>
      <c r="F43" s="856">
        <v>90</v>
      </c>
      <c r="G43" s="856">
        <v>110</v>
      </c>
      <c r="H43" s="856">
        <v>124</v>
      </c>
      <c r="I43" s="333">
        <v>17.600000000000001</v>
      </c>
      <c r="J43" s="333">
        <v>-10.3</v>
      </c>
      <c r="K43" s="837" t="s">
        <v>719</v>
      </c>
    </row>
    <row r="44" spans="1:11" s="97" customFormat="1" ht="12" customHeight="1">
      <c r="A44" s="837" t="s">
        <v>1956</v>
      </c>
      <c r="B44" s="856">
        <v>959</v>
      </c>
      <c r="C44" s="856">
        <v>632</v>
      </c>
      <c r="D44" s="856">
        <v>1301</v>
      </c>
      <c r="E44" s="856">
        <v>1035</v>
      </c>
      <c r="F44" s="856">
        <v>1840</v>
      </c>
      <c r="G44" s="856">
        <v>1944</v>
      </c>
      <c r="H44" s="856">
        <v>2302</v>
      </c>
      <c r="I44" s="333">
        <v>-29.1</v>
      </c>
      <c r="J44" s="333">
        <v>-42.5</v>
      </c>
      <c r="K44" s="843" t="s">
        <v>1867</v>
      </c>
    </row>
    <row r="45" spans="1:11" s="97" customFormat="1" ht="12" customHeight="1">
      <c r="A45" s="368" t="s">
        <v>1872</v>
      </c>
      <c r="B45" s="856"/>
      <c r="C45" s="856"/>
      <c r="D45" s="856"/>
      <c r="E45" s="856"/>
      <c r="F45" s="856"/>
      <c r="G45" s="856"/>
      <c r="H45" s="856"/>
      <c r="I45" s="333"/>
      <c r="J45" s="333"/>
      <c r="K45" s="844" t="s">
        <v>1604</v>
      </c>
    </row>
    <row r="46" spans="1:11" s="97" customFormat="1" ht="12" customHeight="1">
      <c r="A46" s="837" t="s">
        <v>1866</v>
      </c>
      <c r="B46" s="856">
        <v>0</v>
      </c>
      <c r="C46" s="856">
        <v>0</v>
      </c>
      <c r="D46" s="856">
        <v>1</v>
      </c>
      <c r="E46" s="856">
        <v>0</v>
      </c>
      <c r="F46" s="856">
        <v>0</v>
      </c>
      <c r="G46" s="856">
        <v>2</v>
      </c>
      <c r="H46" s="856">
        <v>1</v>
      </c>
      <c r="I46" s="107">
        <v>-100</v>
      </c>
      <c r="J46" s="107">
        <v>-20</v>
      </c>
      <c r="K46" s="837" t="s">
        <v>719</v>
      </c>
    </row>
    <row r="47" spans="1:11" s="97" customFormat="1" ht="12" customHeight="1">
      <c r="A47" s="837" t="s">
        <v>1956</v>
      </c>
      <c r="B47" s="856">
        <v>0</v>
      </c>
      <c r="C47" s="856">
        <v>0</v>
      </c>
      <c r="D47" s="856">
        <v>0</v>
      </c>
      <c r="E47" s="856">
        <v>0</v>
      </c>
      <c r="F47" s="856">
        <v>0</v>
      </c>
      <c r="G47" s="856">
        <v>0</v>
      </c>
      <c r="H47" s="856">
        <v>0</v>
      </c>
      <c r="I47" s="107" t="s">
        <v>344</v>
      </c>
      <c r="J47" s="107">
        <v>-100</v>
      </c>
      <c r="K47" s="843" t="s">
        <v>1867</v>
      </c>
    </row>
    <row r="48" spans="1:11" s="97" customFormat="1" ht="12" customHeight="1">
      <c r="A48" s="553" t="s">
        <v>1877</v>
      </c>
      <c r="B48" s="856"/>
      <c r="C48" s="856"/>
      <c r="D48" s="856"/>
      <c r="E48" s="856"/>
      <c r="F48" s="856"/>
      <c r="G48" s="856"/>
      <c r="H48" s="856"/>
      <c r="I48" s="333"/>
      <c r="J48" s="333"/>
      <c r="K48" s="849" t="s">
        <v>1878</v>
      </c>
    </row>
    <row r="49" spans="1:11" s="97" customFormat="1" ht="12" customHeight="1">
      <c r="A49" s="368" t="s">
        <v>1868</v>
      </c>
      <c r="B49" s="856"/>
      <c r="C49" s="856"/>
      <c r="D49" s="856"/>
      <c r="E49" s="856"/>
      <c r="F49" s="856"/>
      <c r="G49" s="856"/>
      <c r="H49" s="856"/>
      <c r="I49" s="333"/>
      <c r="J49" s="333"/>
      <c r="K49" s="844" t="s">
        <v>1869</v>
      </c>
    </row>
    <row r="50" spans="1:11" s="97" customFormat="1" ht="12" customHeight="1">
      <c r="A50" s="837" t="s">
        <v>1866</v>
      </c>
      <c r="B50" s="856">
        <v>14</v>
      </c>
      <c r="C50" s="856">
        <v>15</v>
      </c>
      <c r="D50" s="856">
        <v>20</v>
      </c>
      <c r="E50" s="856">
        <v>22</v>
      </c>
      <c r="F50" s="856">
        <v>20</v>
      </c>
      <c r="G50" s="856">
        <v>21</v>
      </c>
      <c r="H50" s="856">
        <v>37</v>
      </c>
      <c r="I50" s="333">
        <v>7.7</v>
      </c>
      <c r="J50" s="333">
        <v>18.3</v>
      </c>
      <c r="K50" s="837" t="s">
        <v>719</v>
      </c>
    </row>
    <row r="51" spans="1:11" s="97" customFormat="1" ht="12" customHeight="1">
      <c r="A51" s="837" t="s">
        <v>1956</v>
      </c>
      <c r="B51" s="856">
        <v>2450</v>
      </c>
      <c r="C51" s="856">
        <v>11244</v>
      </c>
      <c r="D51" s="856">
        <v>3276</v>
      </c>
      <c r="E51" s="856">
        <v>18813</v>
      </c>
      <c r="F51" s="856">
        <v>1986762</v>
      </c>
      <c r="G51" s="856">
        <v>28557</v>
      </c>
      <c r="H51" s="856">
        <v>16550</v>
      </c>
      <c r="I51" s="333">
        <v>-5.2</v>
      </c>
      <c r="J51" s="333">
        <v>1020.8</v>
      </c>
      <c r="K51" s="843" t="s">
        <v>1867</v>
      </c>
    </row>
    <row r="52" spans="1:11" s="97" customFormat="1" ht="12" customHeight="1">
      <c r="A52" s="368" t="s">
        <v>1870</v>
      </c>
      <c r="B52" s="856"/>
      <c r="C52" s="856"/>
      <c r="D52" s="856"/>
      <c r="E52" s="856"/>
      <c r="F52" s="856"/>
      <c r="G52" s="856"/>
      <c r="H52" s="856"/>
      <c r="I52" s="333"/>
      <c r="J52" s="333"/>
      <c r="K52" s="842" t="s">
        <v>1871</v>
      </c>
    </row>
    <row r="53" spans="1:11" s="97" customFormat="1" ht="12" customHeight="1">
      <c r="A53" s="837" t="s">
        <v>1866</v>
      </c>
      <c r="B53" s="856">
        <v>742</v>
      </c>
      <c r="C53" s="856">
        <v>530</v>
      </c>
      <c r="D53" s="856">
        <v>832</v>
      </c>
      <c r="E53" s="856">
        <v>835</v>
      </c>
      <c r="F53" s="856">
        <v>896</v>
      </c>
      <c r="G53" s="856">
        <v>1028</v>
      </c>
      <c r="H53" s="856">
        <v>1259</v>
      </c>
      <c r="I53" s="333">
        <v>-0.3</v>
      </c>
      <c r="J53" s="333">
        <v>-5.5</v>
      </c>
      <c r="K53" s="837" t="s">
        <v>719</v>
      </c>
    </row>
    <row r="54" spans="1:11" s="97" customFormat="1" ht="12" customHeight="1">
      <c r="A54" s="837" t="s">
        <v>1956</v>
      </c>
      <c r="B54" s="856">
        <v>10626</v>
      </c>
      <c r="C54" s="856">
        <v>8313</v>
      </c>
      <c r="D54" s="856">
        <v>22028</v>
      </c>
      <c r="E54" s="856">
        <v>15251</v>
      </c>
      <c r="F54" s="856">
        <v>11088</v>
      </c>
      <c r="G54" s="856">
        <v>13289</v>
      </c>
      <c r="H54" s="856">
        <v>20149</v>
      </c>
      <c r="I54" s="333">
        <v>-1</v>
      </c>
      <c r="J54" s="333">
        <v>-84.2</v>
      </c>
      <c r="K54" s="843" t="s">
        <v>1867</v>
      </c>
    </row>
    <row r="55" spans="1:11" s="97" customFormat="1" ht="12" customHeight="1">
      <c r="A55" s="368" t="s">
        <v>1872</v>
      </c>
      <c r="B55" s="856"/>
      <c r="C55" s="856"/>
      <c r="D55" s="856"/>
      <c r="E55" s="856"/>
      <c r="F55" s="856"/>
      <c r="G55" s="856"/>
      <c r="H55" s="856"/>
      <c r="I55" s="333"/>
      <c r="J55" s="333"/>
      <c r="K55" s="844" t="s">
        <v>1604</v>
      </c>
    </row>
    <row r="56" spans="1:11" s="97" customFormat="1" ht="12" customHeight="1">
      <c r="A56" s="837" t="s">
        <v>1866</v>
      </c>
      <c r="B56" s="856">
        <v>2</v>
      </c>
      <c r="C56" s="856">
        <v>0</v>
      </c>
      <c r="D56" s="856">
        <v>7</v>
      </c>
      <c r="E56" s="856">
        <v>5</v>
      </c>
      <c r="F56" s="856">
        <v>2</v>
      </c>
      <c r="G56" s="856">
        <v>4</v>
      </c>
      <c r="H56" s="856">
        <v>9</v>
      </c>
      <c r="I56" s="107">
        <v>-50</v>
      </c>
      <c r="J56" s="107">
        <v>11.5</v>
      </c>
      <c r="K56" s="837" t="s">
        <v>719</v>
      </c>
    </row>
    <row r="57" spans="1:11" s="97" customFormat="1" ht="12" customHeight="1" thickBot="1">
      <c r="A57" s="837" t="s">
        <v>1956</v>
      </c>
      <c r="B57" s="856">
        <v>5</v>
      </c>
      <c r="C57" s="856">
        <v>0</v>
      </c>
      <c r="D57" s="856">
        <v>19</v>
      </c>
      <c r="E57" s="856">
        <v>46</v>
      </c>
      <c r="F57" s="856">
        <v>53</v>
      </c>
      <c r="G57" s="856">
        <v>39317</v>
      </c>
      <c r="H57" s="856">
        <v>200</v>
      </c>
      <c r="I57" s="107">
        <v>-99.9</v>
      </c>
      <c r="J57" s="107">
        <v>391.2</v>
      </c>
      <c r="K57" s="843" t="s">
        <v>1867</v>
      </c>
    </row>
    <row r="58" spans="1:11" s="97" customFormat="1" ht="12" customHeight="1" thickBot="1">
      <c r="B58" s="1021" t="s">
        <v>373</v>
      </c>
      <c r="C58" s="1021"/>
      <c r="D58" s="1021"/>
      <c r="E58" s="1021"/>
      <c r="F58" s="1021"/>
      <c r="G58" s="1021"/>
      <c r="H58" s="1021"/>
      <c r="I58" s="1047" t="s">
        <v>296</v>
      </c>
      <c r="J58" s="1047"/>
      <c r="K58" s="851"/>
    </row>
    <row r="59" spans="1:11" s="97" customFormat="1" ht="21" customHeight="1" thickBot="1">
      <c r="B59" s="834" t="s">
        <v>487</v>
      </c>
      <c r="C59" s="834" t="s">
        <v>488</v>
      </c>
      <c r="D59" s="834" t="s">
        <v>896</v>
      </c>
      <c r="E59" s="834" t="s">
        <v>708</v>
      </c>
      <c r="F59" s="834" t="s">
        <v>684</v>
      </c>
      <c r="G59" s="834" t="s">
        <v>709</v>
      </c>
      <c r="H59" s="834" t="s">
        <v>1863</v>
      </c>
      <c r="I59" s="834" t="s">
        <v>487</v>
      </c>
      <c r="J59" s="834" t="s">
        <v>1879</v>
      </c>
      <c r="K59" s="851"/>
    </row>
    <row r="60" spans="1:11" s="97" customFormat="1" ht="12" customHeight="1">
      <c r="A60" s="264" t="s">
        <v>1880</v>
      </c>
      <c r="B60" s="852"/>
      <c r="C60" s="852"/>
      <c r="D60" s="852"/>
      <c r="E60" s="852"/>
      <c r="F60" s="852"/>
      <c r="G60" s="852"/>
      <c r="H60" s="852"/>
      <c r="I60" s="852"/>
      <c r="J60" s="852"/>
      <c r="K60" s="851"/>
    </row>
    <row r="61" spans="1:11" s="97" customFormat="1" ht="12" customHeight="1">
      <c r="A61" s="264" t="s">
        <v>1881</v>
      </c>
      <c r="B61" s="852"/>
      <c r="C61" s="852"/>
      <c r="D61" s="852"/>
      <c r="E61" s="852"/>
      <c r="F61" s="852"/>
      <c r="G61" s="852"/>
      <c r="H61" s="852"/>
      <c r="I61" s="852"/>
      <c r="J61" s="852"/>
      <c r="K61" s="851"/>
    </row>
    <row r="62" spans="1:11" s="97" customFormat="1" ht="12" customHeight="1">
      <c r="A62" s="851"/>
      <c r="B62" s="852"/>
      <c r="C62" s="852"/>
      <c r="D62" s="852"/>
      <c r="E62" s="852"/>
      <c r="F62" s="852"/>
      <c r="G62" s="852"/>
      <c r="H62" s="852"/>
      <c r="I62" s="852"/>
      <c r="J62" s="852"/>
      <c r="K62" s="851"/>
    </row>
    <row r="63" spans="1:11" s="97" customFormat="1" ht="12" customHeight="1">
      <c r="A63" s="855" t="s">
        <v>1882</v>
      </c>
      <c r="B63" s="268"/>
      <c r="C63" s="268"/>
      <c r="D63" s="268"/>
      <c r="E63" s="268"/>
      <c r="F63" s="268"/>
      <c r="G63" s="268"/>
      <c r="H63" s="268"/>
      <c r="K63" s="851"/>
    </row>
    <row r="64" spans="1:11" s="97" customFormat="1" ht="12" customHeight="1">
      <c r="A64" s="855" t="s">
        <v>1883</v>
      </c>
      <c r="B64" s="268"/>
      <c r="C64" s="268"/>
      <c r="D64" s="268"/>
      <c r="E64" s="268"/>
      <c r="F64" s="268"/>
      <c r="G64" s="268"/>
      <c r="H64" s="268"/>
    </row>
    <row r="65" spans="1:11" s="97" customFormat="1" ht="12" customHeight="1">
      <c r="A65" s="855" t="s">
        <v>1884</v>
      </c>
    </row>
    <row r="66" spans="1:11" s="97" customFormat="1" ht="12" customHeight="1">
      <c r="A66" s="855" t="s">
        <v>1885</v>
      </c>
    </row>
    <row r="67" spans="1:11" s="97" customFormat="1" ht="12" customHeight="1">
      <c r="A67" s="853" t="s">
        <v>1886</v>
      </c>
      <c r="B67" s="268"/>
      <c r="C67" s="268"/>
      <c r="D67" s="268"/>
      <c r="E67" s="268"/>
      <c r="F67" s="268"/>
      <c r="G67" s="268"/>
      <c r="H67" s="268"/>
      <c r="K67" s="851"/>
    </row>
    <row r="68" spans="1:11" s="97" customFormat="1" ht="12" customHeight="1">
      <c r="A68" s="853" t="s">
        <v>1887</v>
      </c>
    </row>
    <row r="69" spans="1:11" s="97" customFormat="1" ht="12" customHeight="1">
      <c r="A69" s="853" t="s">
        <v>1888</v>
      </c>
    </row>
    <row r="70" spans="1:11" s="97" customFormat="1" ht="12" customHeight="1">
      <c r="A70" s="853" t="s">
        <v>1889</v>
      </c>
    </row>
    <row r="71" spans="1:11" s="97" customFormat="1" ht="12" customHeight="1"/>
    <row r="72" spans="1:11" s="97" customFormat="1" ht="12" customHeight="1">
      <c r="A72" s="858" t="s">
        <v>140</v>
      </c>
    </row>
    <row r="73" spans="1:11" s="30" customFormat="1" ht="12" customHeight="1">
      <c r="A73" s="95" t="s">
        <v>1893</v>
      </c>
    </row>
    <row r="74" spans="1:11" s="97" customFormat="1"/>
    <row r="75" spans="1:11" s="97" customFormat="1"/>
    <row r="76" spans="1:11">
      <c r="A76" s="97"/>
      <c r="B76" s="97"/>
      <c r="C76" s="97"/>
      <c r="D76" s="97"/>
      <c r="E76" s="97"/>
      <c r="F76" s="97"/>
      <c r="G76" s="97"/>
      <c r="H76" s="97"/>
      <c r="I76" s="97"/>
      <c r="J76" s="97"/>
    </row>
    <row r="77" spans="1:11">
      <c r="A77" s="97"/>
      <c r="B77" s="97"/>
      <c r="C77" s="97"/>
      <c r="D77" s="97"/>
      <c r="E77" s="97"/>
      <c r="F77" s="97"/>
      <c r="G77" s="97"/>
      <c r="H77" s="97"/>
      <c r="I77" s="97"/>
      <c r="J77" s="97"/>
    </row>
    <row r="78" spans="1:11">
      <c r="A78" s="97"/>
      <c r="B78" s="97"/>
      <c r="C78" s="97"/>
      <c r="D78" s="97"/>
      <c r="E78" s="97"/>
      <c r="F78" s="97"/>
      <c r="G78" s="97"/>
      <c r="H78" s="97"/>
      <c r="I78" s="97"/>
      <c r="J78" s="97"/>
    </row>
    <row r="79" spans="1:11">
      <c r="A79" s="97"/>
      <c r="B79" s="97"/>
      <c r="C79" s="97"/>
      <c r="D79" s="97"/>
      <c r="E79" s="97"/>
      <c r="F79" s="97"/>
      <c r="G79" s="97"/>
      <c r="H79" s="97"/>
      <c r="I79" s="97"/>
      <c r="J79" s="97"/>
    </row>
    <row r="80" spans="1:11">
      <c r="A80" s="97"/>
      <c r="B80" s="97"/>
      <c r="C80" s="97"/>
      <c r="D80" s="97"/>
      <c r="E80" s="97"/>
      <c r="F80" s="97"/>
      <c r="G80" s="97"/>
      <c r="H80" s="97"/>
      <c r="I80" s="97"/>
      <c r="J80" s="97"/>
    </row>
    <row r="81" spans="1:10">
      <c r="A81" s="97"/>
      <c r="B81" s="97"/>
      <c r="C81" s="97"/>
      <c r="D81" s="97"/>
      <c r="E81" s="97"/>
      <c r="F81" s="97"/>
      <c r="G81" s="97"/>
      <c r="H81" s="97"/>
      <c r="I81" s="97"/>
      <c r="J81" s="97"/>
    </row>
    <row r="82" spans="1:10">
      <c r="A82" s="97"/>
      <c r="B82" s="97"/>
      <c r="C82" s="97"/>
      <c r="D82" s="97"/>
      <c r="E82" s="97"/>
      <c r="F82" s="97"/>
      <c r="G82" s="97"/>
      <c r="H82" s="97"/>
      <c r="I82" s="97"/>
      <c r="J82" s="97"/>
    </row>
    <row r="83" spans="1:10">
      <c r="A83" s="97"/>
      <c r="B83" s="97"/>
      <c r="C83" s="97"/>
      <c r="D83" s="97"/>
      <c r="E83" s="97"/>
      <c r="F83" s="97"/>
      <c r="G83" s="97"/>
      <c r="H83" s="97"/>
      <c r="I83" s="97"/>
      <c r="J83" s="97"/>
    </row>
    <row r="84" spans="1:10">
      <c r="A84" s="97"/>
      <c r="B84" s="97"/>
      <c r="C84" s="97"/>
      <c r="D84" s="97"/>
      <c r="E84" s="97"/>
      <c r="F84" s="97"/>
      <c r="G84" s="97"/>
      <c r="H84" s="97"/>
      <c r="I84" s="97"/>
      <c r="J84" s="97"/>
    </row>
    <row r="85" spans="1:10">
      <c r="A85" s="97"/>
      <c r="B85" s="97"/>
      <c r="C85" s="97"/>
      <c r="D85" s="97"/>
      <c r="E85" s="97"/>
      <c r="F85" s="97"/>
      <c r="G85" s="97"/>
      <c r="H85" s="97"/>
      <c r="I85" s="97"/>
      <c r="J85" s="97"/>
    </row>
    <row r="86" spans="1:10">
      <c r="A86" s="97"/>
      <c r="B86" s="97"/>
      <c r="C86" s="97"/>
      <c r="D86" s="97"/>
      <c r="E86" s="97"/>
      <c r="F86" s="97"/>
      <c r="G86" s="97"/>
      <c r="H86" s="97"/>
      <c r="I86" s="97"/>
      <c r="J86" s="97"/>
    </row>
    <row r="87" spans="1:10">
      <c r="A87" s="97"/>
      <c r="B87" s="97"/>
      <c r="C87" s="97"/>
      <c r="D87" s="97"/>
      <c r="E87" s="97"/>
      <c r="F87" s="97"/>
      <c r="G87" s="97"/>
      <c r="H87" s="97"/>
      <c r="I87" s="97"/>
      <c r="J87" s="97"/>
    </row>
    <row r="88" spans="1:10">
      <c r="A88" s="97"/>
      <c r="B88" s="97"/>
      <c r="C88" s="97"/>
      <c r="D88" s="97"/>
      <c r="E88" s="97"/>
      <c r="F88" s="97"/>
      <c r="G88" s="97"/>
      <c r="H88" s="97"/>
      <c r="I88" s="97"/>
      <c r="J88" s="97"/>
    </row>
    <row r="89" spans="1:10">
      <c r="A89" s="97"/>
      <c r="B89" s="97"/>
      <c r="C89" s="97"/>
      <c r="D89" s="97"/>
      <c r="E89" s="97"/>
      <c r="F89" s="97"/>
      <c r="G89" s="97"/>
      <c r="H89" s="97"/>
      <c r="I89" s="97"/>
      <c r="J89" s="97"/>
    </row>
    <row r="90" spans="1:10">
      <c r="A90" s="97"/>
      <c r="B90" s="97"/>
      <c r="C90" s="97"/>
      <c r="D90" s="97"/>
      <c r="E90" s="97"/>
      <c r="F90" s="97"/>
      <c r="G90" s="97"/>
      <c r="H90" s="97"/>
      <c r="I90" s="97"/>
      <c r="J90" s="97"/>
    </row>
    <row r="91" spans="1:10">
      <c r="A91" s="97"/>
      <c r="B91" s="97"/>
      <c r="C91" s="97"/>
      <c r="D91" s="97"/>
      <c r="E91" s="97"/>
      <c r="F91" s="97"/>
      <c r="G91" s="97"/>
      <c r="H91" s="97"/>
      <c r="I91" s="97"/>
      <c r="J91" s="97"/>
    </row>
    <row r="92" spans="1:10">
      <c r="A92" s="97"/>
      <c r="B92" s="97"/>
      <c r="C92" s="97"/>
      <c r="D92" s="97"/>
      <c r="E92" s="97"/>
      <c r="F92" s="97"/>
      <c r="G92" s="97"/>
      <c r="H92" s="97"/>
      <c r="I92" s="97"/>
      <c r="J92" s="97"/>
    </row>
    <row r="93" spans="1:10">
      <c r="A93" s="97"/>
      <c r="B93" s="97"/>
      <c r="C93" s="97"/>
      <c r="D93" s="97"/>
      <c r="E93" s="97"/>
      <c r="F93" s="97"/>
      <c r="G93" s="97"/>
      <c r="H93" s="97"/>
      <c r="I93" s="97"/>
      <c r="J93" s="97"/>
    </row>
    <row r="94" spans="1:10">
      <c r="A94" s="97"/>
      <c r="B94" s="97"/>
      <c r="C94" s="97"/>
      <c r="D94" s="97"/>
      <c r="E94" s="97"/>
      <c r="F94" s="97"/>
      <c r="G94" s="97"/>
      <c r="H94" s="97"/>
      <c r="I94" s="97"/>
      <c r="J94" s="97"/>
    </row>
    <row r="95" spans="1:10">
      <c r="A95" s="97"/>
      <c r="B95" s="97"/>
      <c r="C95" s="97"/>
      <c r="D95" s="97"/>
      <c r="E95" s="97"/>
      <c r="F95" s="97"/>
      <c r="G95" s="97"/>
      <c r="H95" s="97"/>
      <c r="I95" s="97"/>
      <c r="J95" s="97"/>
    </row>
    <row r="96" spans="1:10">
      <c r="A96" s="97"/>
      <c r="B96" s="97"/>
      <c r="C96" s="97"/>
      <c r="D96" s="97"/>
      <c r="E96" s="97"/>
      <c r="F96" s="97"/>
      <c r="G96" s="97"/>
      <c r="H96" s="97"/>
      <c r="I96" s="97"/>
      <c r="J96" s="97"/>
    </row>
    <row r="97" spans="1:10">
      <c r="A97" s="97"/>
      <c r="B97" s="97"/>
      <c r="C97" s="97"/>
      <c r="D97" s="97"/>
      <c r="E97" s="97"/>
      <c r="F97" s="97"/>
      <c r="G97" s="97"/>
      <c r="H97" s="97"/>
      <c r="I97" s="97"/>
      <c r="J97" s="97"/>
    </row>
    <row r="98" spans="1:10">
      <c r="A98" s="97"/>
      <c r="B98" s="97"/>
      <c r="C98" s="97"/>
      <c r="D98" s="97"/>
      <c r="E98" s="97"/>
      <c r="F98" s="97"/>
      <c r="G98" s="97"/>
      <c r="H98" s="97"/>
      <c r="I98" s="97"/>
      <c r="J98" s="97"/>
    </row>
    <row r="99" spans="1:10">
      <c r="A99" s="97"/>
      <c r="B99" s="97"/>
      <c r="C99" s="97"/>
      <c r="D99" s="97"/>
      <c r="E99" s="97"/>
      <c r="F99" s="97"/>
      <c r="G99" s="97"/>
      <c r="H99" s="97"/>
      <c r="I99" s="97"/>
      <c r="J99" s="97"/>
    </row>
    <row r="100" spans="1:10">
      <c r="A100" s="97"/>
      <c r="B100" s="97"/>
      <c r="C100" s="97"/>
      <c r="D100" s="97"/>
      <c r="E100" s="97"/>
      <c r="F100" s="97"/>
      <c r="G100" s="97"/>
      <c r="H100" s="97"/>
      <c r="I100" s="97"/>
      <c r="J100" s="97"/>
    </row>
    <row r="101" spans="1:10">
      <c r="A101" s="97"/>
      <c r="B101" s="97"/>
      <c r="C101" s="97"/>
      <c r="D101" s="97"/>
      <c r="E101" s="97"/>
      <c r="F101" s="97"/>
      <c r="G101" s="97"/>
      <c r="H101" s="97"/>
      <c r="I101" s="97"/>
      <c r="J101" s="97"/>
    </row>
    <row r="102" spans="1:10">
      <c r="A102" s="97"/>
      <c r="B102" s="97"/>
      <c r="C102" s="97"/>
      <c r="D102" s="97"/>
      <c r="E102" s="97"/>
      <c r="F102" s="97"/>
      <c r="G102" s="97"/>
      <c r="H102" s="97"/>
      <c r="I102" s="97"/>
      <c r="J102" s="97"/>
    </row>
    <row r="103" spans="1:10">
      <c r="A103" s="97"/>
      <c r="B103" s="97"/>
      <c r="C103" s="97"/>
      <c r="D103" s="97"/>
      <c r="E103" s="97"/>
      <c r="F103" s="97"/>
      <c r="G103" s="97"/>
      <c r="H103" s="97"/>
      <c r="I103" s="97"/>
      <c r="J103" s="97"/>
    </row>
    <row r="104" spans="1:10">
      <c r="A104" s="97"/>
      <c r="B104" s="97"/>
      <c r="C104" s="97"/>
      <c r="D104" s="97"/>
      <c r="E104" s="97"/>
      <c r="F104" s="97"/>
      <c r="G104" s="97"/>
      <c r="H104" s="97"/>
      <c r="I104" s="97"/>
      <c r="J104" s="97"/>
    </row>
    <row r="105" spans="1:10">
      <c r="A105" s="97"/>
      <c r="B105" s="97"/>
      <c r="C105" s="97"/>
      <c r="D105" s="97"/>
      <c r="E105" s="97"/>
      <c r="F105" s="97"/>
      <c r="G105" s="97"/>
      <c r="H105" s="97"/>
      <c r="I105" s="97"/>
      <c r="J105" s="97"/>
    </row>
    <row r="106" spans="1:10">
      <c r="A106" s="97"/>
      <c r="B106" s="97"/>
      <c r="C106" s="97"/>
      <c r="D106" s="97"/>
      <c r="E106" s="97"/>
      <c r="F106" s="97"/>
      <c r="G106" s="97"/>
      <c r="H106" s="97"/>
      <c r="I106" s="97"/>
      <c r="J106" s="97"/>
    </row>
    <row r="107" spans="1:10">
      <c r="A107" s="97"/>
      <c r="B107" s="97"/>
      <c r="C107" s="97"/>
      <c r="D107" s="97"/>
      <c r="E107" s="97"/>
      <c r="F107" s="97"/>
      <c r="G107" s="97"/>
      <c r="H107" s="97"/>
      <c r="I107" s="97"/>
      <c r="J107" s="97"/>
    </row>
    <row r="108" spans="1:10">
      <c r="A108" s="97"/>
      <c r="B108" s="97"/>
      <c r="C108" s="97"/>
      <c r="D108" s="97"/>
      <c r="E108" s="97"/>
      <c r="F108" s="97"/>
      <c r="G108" s="97"/>
      <c r="H108" s="97"/>
      <c r="I108" s="97"/>
      <c r="J108" s="97"/>
    </row>
    <row r="109" spans="1:10">
      <c r="A109" s="97"/>
      <c r="B109" s="97"/>
      <c r="C109" s="97"/>
      <c r="D109" s="97"/>
      <c r="E109" s="97"/>
      <c r="F109" s="97"/>
      <c r="G109" s="97"/>
      <c r="H109" s="97"/>
      <c r="I109" s="97"/>
      <c r="J109" s="97"/>
    </row>
    <row r="110" spans="1:10">
      <c r="A110" s="97"/>
      <c r="B110" s="97"/>
      <c r="C110" s="97"/>
      <c r="D110" s="97"/>
      <c r="E110" s="97"/>
      <c r="F110" s="97"/>
      <c r="G110" s="97"/>
      <c r="H110" s="97"/>
      <c r="I110" s="97"/>
      <c r="J110" s="97"/>
    </row>
    <row r="111" spans="1:10">
      <c r="A111" s="97"/>
      <c r="B111" s="97"/>
      <c r="C111" s="97"/>
      <c r="D111" s="97"/>
      <c r="E111" s="97"/>
      <c r="F111" s="97"/>
      <c r="G111" s="97"/>
      <c r="H111" s="97"/>
      <c r="I111" s="97"/>
      <c r="J111" s="97"/>
    </row>
    <row r="112" spans="1:10">
      <c r="A112" s="97"/>
      <c r="B112" s="97"/>
      <c r="C112" s="97"/>
      <c r="D112" s="97"/>
      <c r="E112" s="97"/>
      <c r="F112" s="97"/>
      <c r="G112" s="97"/>
      <c r="H112" s="97"/>
      <c r="I112" s="97"/>
      <c r="J112" s="97"/>
    </row>
    <row r="113" spans="1:10">
      <c r="A113" s="97"/>
      <c r="B113" s="97"/>
      <c r="C113" s="97"/>
      <c r="D113" s="97"/>
      <c r="E113" s="97"/>
      <c r="F113" s="97"/>
      <c r="G113" s="97"/>
      <c r="H113" s="97"/>
      <c r="I113" s="97"/>
      <c r="J113" s="97"/>
    </row>
    <row r="114" spans="1:10">
      <c r="A114" s="97"/>
      <c r="B114" s="97"/>
      <c r="C114" s="97"/>
      <c r="D114" s="97"/>
      <c r="E114" s="97"/>
      <c r="F114" s="97"/>
      <c r="G114" s="97"/>
      <c r="H114" s="97"/>
      <c r="I114" s="97"/>
      <c r="J114" s="97"/>
    </row>
    <row r="115" spans="1:10">
      <c r="A115" s="97"/>
      <c r="B115" s="97"/>
      <c r="C115" s="97"/>
      <c r="D115" s="97"/>
      <c r="E115" s="97"/>
      <c r="F115" s="97"/>
      <c r="G115" s="97"/>
      <c r="H115" s="97"/>
      <c r="I115" s="97"/>
      <c r="J115" s="97"/>
    </row>
    <row r="116" spans="1:10">
      <c r="A116" s="97"/>
      <c r="B116" s="97"/>
      <c r="C116" s="97"/>
      <c r="D116" s="97"/>
      <c r="E116" s="97"/>
      <c r="F116" s="97"/>
      <c r="G116" s="97"/>
      <c r="H116" s="97"/>
      <c r="I116" s="97"/>
      <c r="J116" s="97"/>
    </row>
    <row r="117" spans="1:10">
      <c r="A117" s="97"/>
      <c r="B117" s="97"/>
      <c r="C117" s="97"/>
      <c r="D117" s="97"/>
      <c r="E117" s="97"/>
      <c r="F117" s="97"/>
      <c r="G117" s="97"/>
      <c r="H117" s="97"/>
      <c r="I117" s="97"/>
      <c r="J117" s="97"/>
    </row>
    <row r="118" spans="1:10">
      <c r="A118" s="97"/>
      <c r="B118" s="97"/>
      <c r="C118" s="97"/>
      <c r="D118" s="97"/>
      <c r="E118" s="97"/>
      <c r="F118" s="97"/>
      <c r="G118" s="97"/>
      <c r="H118" s="97"/>
      <c r="I118" s="97"/>
      <c r="J118" s="97"/>
    </row>
    <row r="119" spans="1:10">
      <c r="A119" s="97"/>
      <c r="B119" s="97"/>
      <c r="C119" s="97"/>
      <c r="D119" s="97"/>
      <c r="E119" s="97"/>
      <c r="F119" s="97"/>
      <c r="G119" s="97"/>
      <c r="H119" s="97"/>
      <c r="I119" s="97"/>
      <c r="J119" s="97"/>
    </row>
    <row r="120" spans="1:10">
      <c r="A120" s="97"/>
      <c r="B120" s="97"/>
      <c r="C120" s="97"/>
      <c r="D120" s="97"/>
      <c r="E120" s="97"/>
      <c r="F120" s="97"/>
      <c r="G120" s="97"/>
      <c r="H120" s="97"/>
      <c r="I120" s="97"/>
      <c r="J120" s="97"/>
    </row>
    <row r="121" spans="1:10">
      <c r="A121" s="97"/>
      <c r="B121" s="97"/>
      <c r="C121" s="97"/>
      <c r="D121" s="97"/>
      <c r="E121" s="97"/>
      <c r="F121" s="97"/>
      <c r="G121" s="97"/>
      <c r="H121" s="97"/>
      <c r="I121" s="97"/>
      <c r="J121" s="97"/>
    </row>
    <row r="122" spans="1:10">
      <c r="A122" s="97"/>
      <c r="B122" s="97"/>
      <c r="C122" s="97"/>
      <c r="D122" s="97"/>
      <c r="E122" s="97"/>
      <c r="F122" s="97"/>
      <c r="G122" s="97"/>
      <c r="H122" s="97"/>
      <c r="I122" s="97"/>
      <c r="J122" s="97"/>
    </row>
    <row r="123" spans="1:10">
      <c r="A123" s="97"/>
      <c r="B123" s="97"/>
      <c r="C123" s="97"/>
      <c r="D123" s="97"/>
      <c r="E123" s="97"/>
      <c r="F123" s="97"/>
      <c r="G123" s="97"/>
      <c r="H123" s="97"/>
      <c r="I123" s="97"/>
      <c r="J123" s="97"/>
    </row>
    <row r="124" spans="1:10">
      <c r="A124" s="97"/>
      <c r="B124" s="97"/>
      <c r="C124" s="97"/>
      <c r="D124" s="97"/>
      <c r="E124" s="97"/>
      <c r="F124" s="97"/>
      <c r="G124" s="97"/>
      <c r="H124" s="97"/>
      <c r="I124" s="97"/>
      <c r="J124" s="97"/>
    </row>
    <row r="125" spans="1:10">
      <c r="A125" s="97"/>
      <c r="B125" s="97"/>
      <c r="C125" s="97"/>
      <c r="D125" s="97"/>
      <c r="E125" s="97"/>
      <c r="F125" s="97"/>
      <c r="G125" s="97"/>
      <c r="H125" s="97"/>
      <c r="I125" s="97"/>
      <c r="J125" s="97"/>
    </row>
    <row r="126" spans="1:10">
      <c r="A126" s="97"/>
      <c r="B126" s="97"/>
      <c r="C126" s="97"/>
      <c r="D126" s="97"/>
      <c r="E126" s="97"/>
      <c r="F126" s="97"/>
      <c r="G126" s="97"/>
      <c r="H126" s="97"/>
      <c r="I126" s="97"/>
      <c r="J126" s="97"/>
    </row>
    <row r="127" spans="1:10">
      <c r="A127" s="97"/>
      <c r="B127" s="97"/>
      <c r="C127" s="97"/>
      <c r="D127" s="97"/>
      <c r="E127" s="97"/>
      <c r="F127" s="97"/>
      <c r="G127" s="97"/>
      <c r="H127" s="97"/>
      <c r="I127" s="97"/>
      <c r="J127" s="97"/>
    </row>
    <row r="128" spans="1:10">
      <c r="A128" s="97"/>
      <c r="B128" s="97"/>
      <c r="C128" s="97"/>
      <c r="D128" s="97"/>
      <c r="E128" s="97"/>
      <c r="F128" s="97"/>
      <c r="G128" s="97"/>
      <c r="H128" s="97"/>
      <c r="I128" s="97"/>
      <c r="J128" s="97"/>
    </row>
    <row r="129" spans="1:10">
      <c r="A129" s="97"/>
      <c r="B129" s="97"/>
      <c r="C129" s="97"/>
      <c r="D129" s="97"/>
      <c r="E129" s="97"/>
      <c r="F129" s="97"/>
      <c r="G129" s="97"/>
      <c r="H129" s="97"/>
      <c r="I129" s="97"/>
      <c r="J129" s="97"/>
    </row>
    <row r="130" spans="1:10">
      <c r="A130" s="97"/>
      <c r="B130" s="97"/>
      <c r="C130" s="97"/>
      <c r="D130" s="97"/>
      <c r="E130" s="97"/>
      <c r="F130" s="97"/>
      <c r="G130" s="97"/>
      <c r="H130" s="97"/>
      <c r="I130" s="97"/>
      <c r="J130" s="97"/>
    </row>
    <row r="131" spans="1:10">
      <c r="A131" s="97"/>
      <c r="B131" s="97"/>
      <c r="C131" s="97"/>
      <c r="D131" s="97"/>
      <c r="E131" s="97"/>
      <c r="F131" s="97"/>
      <c r="G131" s="97"/>
      <c r="H131" s="97"/>
      <c r="I131" s="97"/>
      <c r="J131" s="97"/>
    </row>
    <row r="132" spans="1:10">
      <c r="A132" s="97"/>
      <c r="B132" s="97"/>
      <c r="C132" s="97"/>
      <c r="D132" s="97"/>
      <c r="E132" s="97"/>
      <c r="F132" s="97"/>
      <c r="G132" s="97"/>
      <c r="H132" s="97"/>
      <c r="I132" s="97"/>
      <c r="J132" s="97"/>
    </row>
    <row r="133" spans="1:10">
      <c r="A133" s="97"/>
      <c r="B133" s="97"/>
      <c r="C133" s="97"/>
      <c r="D133" s="97"/>
      <c r="E133" s="97"/>
      <c r="F133" s="97"/>
      <c r="G133" s="97"/>
      <c r="H133" s="97"/>
      <c r="I133" s="97"/>
      <c r="J133" s="97"/>
    </row>
    <row r="134" spans="1:10">
      <c r="A134" s="97"/>
      <c r="B134" s="97"/>
      <c r="C134" s="97"/>
      <c r="D134" s="97"/>
      <c r="E134" s="97"/>
      <c r="F134" s="97"/>
      <c r="G134" s="97"/>
      <c r="H134" s="97"/>
      <c r="I134" s="97"/>
      <c r="J134" s="97"/>
    </row>
    <row r="135" spans="1:10">
      <c r="A135" s="97"/>
      <c r="B135" s="97"/>
      <c r="C135" s="97"/>
      <c r="D135" s="97"/>
      <c r="E135" s="97"/>
      <c r="F135" s="97"/>
      <c r="G135" s="97"/>
      <c r="H135" s="97"/>
      <c r="I135" s="97"/>
      <c r="J135" s="97"/>
    </row>
    <row r="136" spans="1:10">
      <c r="A136" s="97"/>
      <c r="B136" s="97"/>
      <c r="C136" s="97"/>
      <c r="D136" s="97"/>
      <c r="E136" s="97"/>
      <c r="F136" s="97"/>
      <c r="G136" s="97"/>
      <c r="H136" s="97"/>
      <c r="I136" s="97"/>
      <c r="J136" s="97"/>
    </row>
    <row r="137" spans="1:10">
      <c r="A137" s="97"/>
      <c r="B137" s="97"/>
      <c r="C137" s="97"/>
      <c r="D137" s="97"/>
      <c r="E137" s="97"/>
      <c r="F137" s="97"/>
      <c r="G137" s="97"/>
      <c r="H137" s="97"/>
      <c r="I137" s="97"/>
      <c r="J137" s="97"/>
    </row>
    <row r="138" spans="1:10">
      <c r="A138" s="97"/>
      <c r="B138" s="97"/>
      <c r="C138" s="97"/>
      <c r="D138" s="97"/>
      <c r="E138" s="97"/>
      <c r="F138" s="97"/>
      <c r="G138" s="97"/>
      <c r="H138" s="97"/>
      <c r="I138" s="97"/>
      <c r="J138" s="97"/>
    </row>
    <row r="139" spans="1:10">
      <c r="A139" s="97"/>
      <c r="B139" s="97"/>
      <c r="C139" s="97"/>
      <c r="D139" s="97"/>
      <c r="E139" s="97"/>
      <c r="F139" s="97"/>
      <c r="G139" s="97"/>
      <c r="H139" s="97"/>
      <c r="I139" s="97"/>
      <c r="J139" s="97"/>
    </row>
    <row r="140" spans="1:10">
      <c r="A140" s="97"/>
      <c r="B140" s="97"/>
      <c r="C140" s="97"/>
      <c r="D140" s="97"/>
      <c r="E140" s="97"/>
      <c r="F140" s="97"/>
      <c r="G140" s="97"/>
      <c r="H140" s="97"/>
      <c r="I140" s="97"/>
      <c r="J140" s="97"/>
    </row>
    <row r="141" spans="1:10">
      <c r="A141" s="97"/>
      <c r="B141" s="97"/>
      <c r="C141" s="97"/>
      <c r="D141" s="97"/>
      <c r="E141" s="97"/>
      <c r="F141" s="97"/>
      <c r="G141" s="97"/>
      <c r="H141" s="97"/>
      <c r="I141" s="97"/>
      <c r="J141" s="97"/>
    </row>
    <row r="142" spans="1:10">
      <c r="A142" s="97"/>
      <c r="B142" s="97"/>
      <c r="C142" s="97"/>
      <c r="D142" s="97"/>
      <c r="E142" s="97"/>
      <c r="F142" s="97"/>
      <c r="G142" s="97"/>
      <c r="H142" s="97"/>
      <c r="I142" s="97"/>
      <c r="J142" s="97"/>
    </row>
    <row r="143" spans="1:10">
      <c r="A143" s="97"/>
      <c r="B143" s="97"/>
      <c r="C143" s="97"/>
      <c r="D143" s="97"/>
      <c r="E143" s="97"/>
      <c r="F143" s="97"/>
      <c r="G143" s="97"/>
      <c r="H143" s="97"/>
      <c r="I143" s="97"/>
      <c r="J143" s="97"/>
    </row>
    <row r="144" spans="1:10">
      <c r="A144" s="97"/>
      <c r="B144" s="97"/>
      <c r="C144" s="97"/>
      <c r="D144" s="97"/>
      <c r="E144" s="97"/>
      <c r="F144" s="97"/>
      <c r="G144" s="97"/>
      <c r="H144" s="97"/>
      <c r="I144" s="97"/>
      <c r="J144" s="97"/>
    </row>
    <row r="145" spans="1:10">
      <c r="A145" s="97"/>
      <c r="B145" s="97"/>
      <c r="C145" s="97"/>
      <c r="D145" s="97"/>
      <c r="E145" s="97"/>
      <c r="F145" s="97"/>
      <c r="G145" s="97"/>
      <c r="H145" s="97"/>
      <c r="I145" s="97"/>
      <c r="J145" s="97"/>
    </row>
    <row r="146" spans="1:10">
      <c r="A146" s="97"/>
      <c r="B146" s="97"/>
      <c r="C146" s="97"/>
      <c r="D146" s="97"/>
      <c r="E146" s="97"/>
      <c r="F146" s="97"/>
      <c r="G146" s="97"/>
      <c r="H146" s="97"/>
      <c r="I146" s="97"/>
      <c r="J146" s="97"/>
    </row>
    <row r="147" spans="1:10">
      <c r="A147" s="97"/>
      <c r="B147" s="97"/>
      <c r="C147" s="97"/>
      <c r="D147" s="97"/>
      <c r="E147" s="97"/>
      <c r="F147" s="97"/>
      <c r="G147" s="97"/>
      <c r="H147" s="97"/>
      <c r="I147" s="97"/>
      <c r="J147" s="97"/>
    </row>
    <row r="148" spans="1:10">
      <c r="A148" s="97"/>
      <c r="B148" s="97"/>
      <c r="C148" s="97"/>
      <c r="D148" s="97"/>
      <c r="E148" s="97"/>
      <c r="F148" s="97"/>
      <c r="G148" s="97"/>
      <c r="H148" s="97"/>
      <c r="I148" s="97"/>
      <c r="J148" s="97"/>
    </row>
    <row r="149" spans="1:10">
      <c r="A149" s="97"/>
      <c r="B149" s="97"/>
      <c r="C149" s="97"/>
      <c r="D149" s="97"/>
      <c r="E149" s="97"/>
      <c r="F149" s="97"/>
      <c r="G149" s="97"/>
      <c r="H149" s="97"/>
      <c r="I149" s="97"/>
      <c r="J149" s="97"/>
    </row>
    <row r="150" spans="1:10">
      <c r="A150" s="97"/>
      <c r="B150" s="97"/>
      <c r="C150" s="97"/>
      <c r="D150" s="97"/>
      <c r="E150" s="97"/>
      <c r="F150" s="97"/>
      <c r="G150" s="97"/>
      <c r="H150" s="97"/>
      <c r="I150" s="97"/>
      <c r="J150" s="97"/>
    </row>
    <row r="151" spans="1:10">
      <c r="A151" s="97"/>
      <c r="B151" s="97"/>
      <c r="C151" s="97"/>
      <c r="D151" s="97"/>
      <c r="E151" s="97"/>
      <c r="F151" s="97"/>
      <c r="G151" s="97"/>
      <c r="H151" s="97"/>
      <c r="I151" s="97"/>
      <c r="J151" s="97"/>
    </row>
    <row r="152" spans="1:10">
      <c r="A152" s="97"/>
      <c r="B152" s="97"/>
      <c r="C152" s="97"/>
      <c r="D152" s="97"/>
      <c r="E152" s="97"/>
      <c r="F152" s="97"/>
      <c r="G152" s="97"/>
      <c r="H152" s="97"/>
      <c r="I152" s="97"/>
      <c r="J152" s="97"/>
    </row>
    <row r="153" spans="1:10">
      <c r="A153" s="97"/>
      <c r="B153" s="97"/>
      <c r="C153" s="97"/>
      <c r="D153" s="97"/>
      <c r="E153" s="97"/>
      <c r="F153" s="97"/>
      <c r="G153" s="97"/>
      <c r="H153" s="97"/>
      <c r="I153" s="97"/>
      <c r="J153" s="97"/>
    </row>
    <row r="154" spans="1:10">
      <c r="A154" s="97"/>
      <c r="B154" s="97"/>
      <c r="C154" s="97"/>
      <c r="D154" s="97"/>
      <c r="E154" s="97"/>
      <c r="F154" s="97"/>
      <c r="G154" s="97"/>
      <c r="H154" s="97"/>
      <c r="I154" s="97"/>
      <c r="J154" s="97"/>
    </row>
    <row r="155" spans="1:10">
      <c r="A155" s="97"/>
      <c r="B155" s="97"/>
      <c r="C155" s="97"/>
      <c r="D155" s="97"/>
      <c r="E155" s="97"/>
      <c r="F155" s="97"/>
      <c r="G155" s="97"/>
      <c r="H155" s="97"/>
      <c r="I155" s="97"/>
      <c r="J155" s="97"/>
    </row>
    <row r="156" spans="1:10">
      <c r="A156" s="97"/>
      <c r="B156" s="97"/>
      <c r="C156" s="97"/>
      <c r="D156" s="97"/>
      <c r="E156" s="97"/>
      <c r="F156" s="97"/>
      <c r="G156" s="97"/>
      <c r="H156" s="97"/>
      <c r="I156" s="97"/>
      <c r="J156" s="97"/>
    </row>
    <row r="157" spans="1:10">
      <c r="A157" s="97"/>
      <c r="B157" s="97"/>
      <c r="C157" s="97"/>
      <c r="D157" s="97"/>
      <c r="E157" s="97"/>
      <c r="F157" s="97"/>
      <c r="G157" s="97"/>
      <c r="H157" s="97"/>
      <c r="I157" s="97"/>
      <c r="J157" s="97"/>
    </row>
    <row r="158" spans="1:10">
      <c r="A158" s="97"/>
      <c r="B158" s="97"/>
      <c r="C158" s="97"/>
      <c r="D158" s="97"/>
      <c r="E158" s="97"/>
      <c r="F158" s="97"/>
      <c r="G158" s="97"/>
      <c r="H158" s="97"/>
      <c r="I158" s="97"/>
      <c r="J158" s="97"/>
    </row>
    <row r="159" spans="1:10">
      <c r="A159" s="97"/>
      <c r="B159" s="97"/>
      <c r="C159" s="97"/>
      <c r="D159" s="97"/>
      <c r="E159" s="97"/>
      <c r="F159" s="97"/>
      <c r="G159" s="97"/>
      <c r="H159" s="97"/>
      <c r="I159" s="97"/>
      <c r="J159" s="97"/>
    </row>
    <row r="160" spans="1:10">
      <c r="A160" s="97"/>
      <c r="B160" s="97"/>
      <c r="C160" s="97"/>
      <c r="D160" s="97"/>
      <c r="E160" s="97"/>
      <c r="F160" s="97"/>
      <c r="G160" s="97"/>
      <c r="H160" s="97"/>
      <c r="I160" s="97"/>
      <c r="J160" s="97"/>
    </row>
    <row r="161" spans="1:10">
      <c r="A161" s="97"/>
      <c r="B161" s="97"/>
      <c r="C161" s="97"/>
      <c r="D161" s="97"/>
      <c r="E161" s="97"/>
      <c r="F161" s="97"/>
      <c r="G161" s="97"/>
      <c r="H161" s="97"/>
      <c r="I161" s="97"/>
      <c r="J161" s="97"/>
    </row>
    <row r="162" spans="1:10">
      <c r="A162" s="97"/>
      <c r="B162" s="97"/>
      <c r="C162" s="97"/>
      <c r="D162" s="97"/>
      <c r="E162" s="97"/>
      <c r="F162" s="97"/>
      <c r="G162" s="97"/>
      <c r="H162" s="97"/>
      <c r="I162" s="97"/>
      <c r="J162" s="97"/>
    </row>
    <row r="163" spans="1:10">
      <c r="A163" s="97"/>
      <c r="B163" s="97"/>
      <c r="C163" s="97"/>
      <c r="D163" s="97"/>
      <c r="E163" s="97"/>
      <c r="F163" s="97"/>
      <c r="G163" s="97"/>
      <c r="H163" s="97"/>
      <c r="I163" s="97"/>
      <c r="J163" s="97"/>
    </row>
    <row r="164" spans="1:10">
      <c r="A164" s="97"/>
      <c r="B164" s="97"/>
      <c r="C164" s="97"/>
      <c r="D164" s="97"/>
      <c r="E164" s="97"/>
      <c r="F164" s="97"/>
      <c r="G164" s="97"/>
      <c r="H164" s="97"/>
      <c r="I164" s="97"/>
      <c r="J164" s="97"/>
    </row>
    <row r="165" spans="1:10">
      <c r="A165" s="97"/>
      <c r="B165" s="97"/>
      <c r="C165" s="97"/>
      <c r="D165" s="97"/>
      <c r="E165" s="97"/>
      <c r="F165" s="97"/>
      <c r="G165" s="97"/>
      <c r="H165" s="97"/>
      <c r="I165" s="97"/>
      <c r="J165" s="97"/>
    </row>
    <row r="166" spans="1:10">
      <c r="A166" s="97"/>
      <c r="B166" s="97"/>
      <c r="C166" s="97"/>
      <c r="D166" s="97"/>
      <c r="E166" s="97"/>
      <c r="F166" s="97"/>
      <c r="G166" s="97"/>
      <c r="H166" s="97"/>
      <c r="I166" s="97"/>
      <c r="J166" s="97"/>
    </row>
    <row r="167" spans="1:10">
      <c r="A167" s="97"/>
      <c r="B167" s="97"/>
      <c r="C167" s="97"/>
      <c r="D167" s="97"/>
      <c r="E167" s="97"/>
      <c r="F167" s="97"/>
      <c r="G167" s="97"/>
      <c r="H167" s="97"/>
      <c r="I167" s="97"/>
      <c r="J167" s="97"/>
    </row>
    <row r="168" spans="1:10">
      <c r="A168" s="97"/>
      <c r="B168" s="97"/>
      <c r="C168" s="97"/>
      <c r="D168" s="97"/>
      <c r="E168" s="97"/>
      <c r="F168" s="97"/>
      <c r="G168" s="97"/>
      <c r="H168" s="97"/>
      <c r="I168" s="97"/>
      <c r="J168" s="97"/>
    </row>
    <row r="169" spans="1:10">
      <c r="A169" s="97"/>
      <c r="B169" s="97"/>
      <c r="C169" s="97"/>
      <c r="D169" s="97"/>
      <c r="E169" s="97"/>
      <c r="F169" s="97"/>
      <c r="G169" s="97"/>
      <c r="H169" s="97"/>
      <c r="I169" s="97"/>
      <c r="J169" s="97"/>
    </row>
    <row r="170" spans="1:10">
      <c r="A170" s="97"/>
      <c r="B170" s="97"/>
      <c r="C170" s="97"/>
      <c r="D170" s="97"/>
      <c r="E170" s="97"/>
      <c r="F170" s="97"/>
      <c r="G170" s="97"/>
      <c r="H170" s="97"/>
      <c r="I170" s="97"/>
      <c r="J170" s="97"/>
    </row>
    <row r="171" spans="1:10">
      <c r="A171" s="97"/>
      <c r="B171" s="97"/>
      <c r="C171" s="97"/>
      <c r="D171" s="97"/>
      <c r="E171" s="97"/>
      <c r="F171" s="97"/>
      <c r="G171" s="97"/>
      <c r="H171" s="97"/>
      <c r="I171" s="97"/>
      <c r="J171" s="97"/>
    </row>
    <row r="172" spans="1:10">
      <c r="A172" s="97"/>
      <c r="B172" s="97"/>
      <c r="C172" s="97"/>
      <c r="D172" s="97"/>
      <c r="E172" s="97"/>
      <c r="F172" s="97"/>
      <c r="G172" s="97"/>
      <c r="H172" s="97"/>
      <c r="I172" s="97"/>
      <c r="J172" s="97"/>
    </row>
    <row r="173" spans="1:10">
      <c r="A173" s="97"/>
      <c r="B173" s="97"/>
      <c r="C173" s="97"/>
      <c r="D173" s="97"/>
      <c r="E173" s="97"/>
      <c r="F173" s="97"/>
      <c r="G173" s="97"/>
      <c r="H173" s="97"/>
      <c r="I173" s="97"/>
      <c r="J173" s="97"/>
    </row>
    <row r="174" spans="1:10">
      <c r="A174" s="97"/>
      <c r="B174" s="97"/>
      <c r="C174" s="97"/>
      <c r="D174" s="97"/>
      <c r="E174" s="97"/>
      <c r="F174" s="97"/>
      <c r="G174" s="97"/>
      <c r="H174" s="97"/>
      <c r="I174" s="97"/>
      <c r="J174" s="97"/>
    </row>
    <row r="175" spans="1:10">
      <c r="A175" s="97"/>
      <c r="B175" s="97"/>
      <c r="C175" s="97"/>
      <c r="D175" s="97"/>
      <c r="E175" s="97"/>
      <c r="F175" s="97"/>
      <c r="G175" s="97"/>
      <c r="H175" s="97"/>
      <c r="I175" s="97"/>
      <c r="J175" s="97"/>
    </row>
    <row r="176" spans="1:10">
      <c r="A176" s="97"/>
      <c r="B176" s="97"/>
      <c r="C176" s="97"/>
      <c r="D176" s="97"/>
      <c r="E176" s="97"/>
      <c r="F176" s="97"/>
      <c r="G176" s="97"/>
      <c r="H176" s="97"/>
      <c r="I176" s="97"/>
      <c r="J176" s="97"/>
    </row>
    <row r="177" spans="1:10">
      <c r="A177" s="97"/>
      <c r="B177" s="97"/>
      <c r="C177" s="97"/>
      <c r="D177" s="97"/>
      <c r="E177" s="97"/>
      <c r="F177" s="97"/>
      <c r="G177" s="97"/>
      <c r="H177" s="97"/>
      <c r="I177" s="97"/>
      <c r="J177" s="97"/>
    </row>
    <row r="178" spans="1:10">
      <c r="A178" s="97"/>
      <c r="B178" s="97"/>
      <c r="C178" s="97"/>
      <c r="D178" s="97"/>
      <c r="E178" s="97"/>
      <c r="F178" s="97"/>
      <c r="G178" s="97"/>
      <c r="H178" s="97"/>
      <c r="I178" s="97"/>
      <c r="J178" s="97"/>
    </row>
    <row r="179" spans="1:10">
      <c r="A179" s="97"/>
      <c r="B179" s="97"/>
      <c r="C179" s="97"/>
      <c r="D179" s="97"/>
      <c r="E179" s="97"/>
      <c r="F179" s="97"/>
      <c r="G179" s="97"/>
      <c r="H179" s="97"/>
      <c r="I179" s="97"/>
      <c r="J179" s="97"/>
    </row>
    <row r="180" spans="1:10">
      <c r="A180" s="97"/>
      <c r="B180" s="97"/>
      <c r="C180" s="97"/>
      <c r="D180" s="97"/>
      <c r="E180" s="97"/>
      <c r="F180" s="97"/>
      <c r="G180" s="97"/>
      <c r="H180" s="97"/>
      <c r="I180" s="97"/>
      <c r="J180" s="97"/>
    </row>
    <row r="181" spans="1:10">
      <c r="A181" s="97"/>
      <c r="B181" s="97"/>
      <c r="C181" s="97"/>
      <c r="D181" s="97"/>
      <c r="E181" s="97"/>
      <c r="F181" s="97"/>
      <c r="G181" s="97"/>
      <c r="H181" s="97"/>
      <c r="I181" s="97"/>
      <c r="J181" s="97"/>
    </row>
    <row r="182" spans="1:10">
      <c r="A182" s="97"/>
      <c r="B182" s="97"/>
      <c r="C182" s="97"/>
      <c r="D182" s="97"/>
      <c r="E182" s="97"/>
      <c r="F182" s="97"/>
      <c r="G182" s="97"/>
      <c r="H182" s="97"/>
      <c r="I182" s="97"/>
      <c r="J182" s="97"/>
    </row>
    <row r="183" spans="1:10">
      <c r="A183" s="97"/>
      <c r="B183" s="97"/>
      <c r="C183" s="97"/>
      <c r="D183" s="97"/>
      <c r="E183" s="97"/>
      <c r="F183" s="97"/>
      <c r="G183" s="97"/>
      <c r="H183" s="97"/>
      <c r="I183" s="97"/>
      <c r="J183" s="97"/>
    </row>
    <row r="184" spans="1:10">
      <c r="A184" s="97"/>
      <c r="B184" s="97"/>
      <c r="C184" s="97"/>
      <c r="D184" s="97"/>
      <c r="E184" s="97"/>
      <c r="F184" s="97"/>
      <c r="G184" s="97"/>
      <c r="H184" s="97"/>
      <c r="I184" s="97"/>
      <c r="J184" s="97"/>
    </row>
    <row r="185" spans="1:10">
      <c r="A185" s="97"/>
      <c r="B185" s="97"/>
      <c r="C185" s="97"/>
      <c r="D185" s="97"/>
      <c r="E185" s="97"/>
      <c r="F185" s="97"/>
      <c r="G185" s="97"/>
      <c r="H185" s="97"/>
      <c r="I185" s="97"/>
      <c r="J185" s="97"/>
    </row>
    <row r="186" spans="1:10">
      <c r="A186" s="97"/>
      <c r="B186" s="97"/>
      <c r="C186" s="97"/>
      <c r="D186" s="97"/>
      <c r="E186" s="97"/>
      <c r="F186" s="97"/>
      <c r="G186" s="97"/>
      <c r="H186" s="97"/>
      <c r="I186" s="97"/>
      <c r="J186" s="97"/>
    </row>
    <row r="187" spans="1:10">
      <c r="A187" s="97"/>
      <c r="B187" s="97"/>
      <c r="C187" s="97"/>
      <c r="D187" s="97"/>
      <c r="E187" s="97"/>
      <c r="F187" s="97"/>
      <c r="G187" s="97"/>
      <c r="H187" s="97"/>
      <c r="I187" s="97"/>
      <c r="J187" s="97"/>
    </row>
    <row r="188" spans="1:10">
      <c r="A188" s="97"/>
      <c r="B188" s="97"/>
      <c r="C188" s="97"/>
      <c r="D188" s="97"/>
      <c r="E188" s="97"/>
      <c r="F188" s="97"/>
      <c r="G188" s="97"/>
      <c r="H188" s="97"/>
      <c r="I188" s="97"/>
      <c r="J188" s="97"/>
    </row>
    <row r="189" spans="1:10">
      <c r="A189" s="97"/>
      <c r="B189" s="97"/>
      <c r="C189" s="97"/>
      <c r="D189" s="97"/>
      <c r="E189" s="97"/>
      <c r="F189" s="97"/>
      <c r="G189" s="97"/>
      <c r="H189" s="97"/>
      <c r="I189" s="97"/>
      <c r="J189" s="97"/>
    </row>
    <row r="190" spans="1:10">
      <c r="A190" s="97"/>
      <c r="B190" s="97"/>
      <c r="C190" s="97"/>
      <c r="D190" s="97"/>
      <c r="E190" s="97"/>
      <c r="F190" s="97"/>
      <c r="G190" s="97"/>
      <c r="H190" s="97"/>
      <c r="I190" s="97"/>
      <c r="J190" s="97"/>
    </row>
    <row r="191" spans="1:10">
      <c r="A191" s="97"/>
      <c r="B191" s="97"/>
      <c r="C191" s="97"/>
      <c r="D191" s="97"/>
      <c r="E191" s="97"/>
      <c r="F191" s="97"/>
      <c r="G191" s="97"/>
      <c r="H191" s="97"/>
      <c r="I191" s="97"/>
      <c r="J191" s="97"/>
    </row>
    <row r="192" spans="1:10">
      <c r="A192" s="97"/>
      <c r="B192" s="97"/>
      <c r="C192" s="97"/>
      <c r="D192" s="97"/>
      <c r="E192" s="97"/>
      <c r="F192" s="97"/>
      <c r="G192" s="97"/>
      <c r="H192" s="97"/>
      <c r="I192" s="97"/>
      <c r="J192" s="97"/>
    </row>
    <row r="193" spans="1:10">
      <c r="A193" s="97"/>
      <c r="B193" s="97"/>
      <c r="C193" s="97"/>
      <c r="D193" s="97"/>
      <c r="E193" s="97"/>
      <c r="F193" s="97"/>
      <c r="G193" s="97"/>
      <c r="H193" s="97"/>
      <c r="I193" s="97"/>
      <c r="J193" s="97"/>
    </row>
    <row r="194" spans="1:10">
      <c r="A194" s="97"/>
      <c r="B194" s="97"/>
      <c r="C194" s="97"/>
      <c r="D194" s="97"/>
      <c r="E194" s="97"/>
      <c r="F194" s="97"/>
      <c r="G194" s="97"/>
      <c r="H194" s="97"/>
      <c r="I194" s="97"/>
      <c r="J194" s="97"/>
    </row>
    <row r="195" spans="1:10">
      <c r="A195" s="97"/>
      <c r="B195" s="97"/>
      <c r="C195" s="97"/>
      <c r="D195" s="97"/>
      <c r="E195" s="97"/>
      <c r="F195" s="97"/>
      <c r="G195" s="97"/>
      <c r="H195" s="97"/>
      <c r="I195" s="97"/>
      <c r="J195" s="97"/>
    </row>
    <row r="196" spans="1:10">
      <c r="A196" s="97"/>
      <c r="B196" s="97"/>
      <c r="C196" s="97"/>
      <c r="D196" s="97"/>
      <c r="E196" s="97"/>
      <c r="F196" s="97"/>
      <c r="G196" s="97"/>
      <c r="H196" s="97"/>
      <c r="I196" s="97"/>
      <c r="J196" s="97"/>
    </row>
    <row r="197" spans="1:10">
      <c r="A197" s="97"/>
      <c r="B197" s="97"/>
      <c r="C197" s="97"/>
      <c r="D197" s="97"/>
      <c r="E197" s="97"/>
      <c r="F197" s="97"/>
      <c r="G197" s="97"/>
      <c r="H197" s="97"/>
      <c r="I197" s="97"/>
      <c r="J197" s="97"/>
    </row>
    <row r="198" spans="1:10">
      <c r="A198" s="97"/>
      <c r="B198" s="97"/>
      <c r="C198" s="97"/>
      <c r="D198" s="97"/>
      <c r="E198" s="97"/>
      <c r="F198" s="97"/>
      <c r="G198" s="97"/>
      <c r="H198" s="97"/>
      <c r="I198" s="97"/>
      <c r="J198" s="97"/>
    </row>
    <row r="199" spans="1:10">
      <c r="A199" s="97"/>
      <c r="B199" s="97"/>
      <c r="C199" s="97"/>
      <c r="D199" s="97"/>
      <c r="E199" s="97"/>
      <c r="F199" s="97"/>
      <c r="G199" s="97"/>
      <c r="H199" s="97"/>
      <c r="I199" s="97"/>
      <c r="J199" s="97"/>
    </row>
    <row r="200" spans="1:10">
      <c r="A200" s="97"/>
      <c r="B200" s="97"/>
      <c r="C200" s="97"/>
      <c r="D200" s="97"/>
      <c r="E200" s="97"/>
      <c r="F200" s="97"/>
      <c r="G200" s="97"/>
      <c r="H200" s="97"/>
      <c r="I200" s="97"/>
      <c r="J200" s="97"/>
    </row>
    <row r="201" spans="1:10">
      <c r="A201" s="97"/>
      <c r="B201" s="97"/>
      <c r="C201" s="97"/>
      <c r="D201" s="97"/>
      <c r="E201" s="97"/>
      <c r="F201" s="97"/>
      <c r="G201" s="97"/>
      <c r="H201" s="97"/>
      <c r="I201" s="97"/>
      <c r="J201" s="97"/>
    </row>
    <row r="202" spans="1:10">
      <c r="A202" s="97"/>
      <c r="B202" s="97"/>
      <c r="C202" s="97"/>
      <c r="D202" s="97"/>
      <c r="E202" s="97"/>
      <c r="F202" s="97"/>
      <c r="G202" s="97"/>
      <c r="H202" s="97"/>
      <c r="I202" s="97"/>
      <c r="J202" s="97"/>
    </row>
    <row r="203" spans="1:10">
      <c r="A203" s="97"/>
      <c r="B203" s="97"/>
      <c r="C203" s="97"/>
      <c r="D203" s="97"/>
      <c r="E203" s="97"/>
      <c r="F203" s="97"/>
      <c r="G203" s="97"/>
      <c r="H203" s="97"/>
      <c r="I203" s="97"/>
      <c r="J203" s="97"/>
    </row>
    <row r="204" spans="1:10">
      <c r="A204" s="97"/>
      <c r="B204" s="97"/>
      <c r="C204" s="97"/>
      <c r="D204" s="97"/>
      <c r="E204" s="97"/>
      <c r="F204" s="97"/>
      <c r="G204" s="97"/>
      <c r="H204" s="97"/>
      <c r="I204" s="97"/>
      <c r="J204" s="97"/>
    </row>
    <row r="205" spans="1:10">
      <c r="B205" s="97"/>
      <c r="C205" s="97"/>
      <c r="D205" s="97"/>
      <c r="E205" s="97"/>
      <c r="F205" s="97"/>
      <c r="G205" s="97"/>
      <c r="H205" s="97"/>
      <c r="I205" s="97"/>
      <c r="J205" s="97"/>
    </row>
    <row r="206" spans="1:10">
      <c r="B206" s="97"/>
      <c r="C206" s="97"/>
      <c r="D206" s="97"/>
      <c r="E206" s="97"/>
      <c r="F206" s="97"/>
      <c r="G206" s="97"/>
      <c r="H206" s="97"/>
      <c r="I206" s="97"/>
      <c r="J206" s="97"/>
    </row>
    <row r="207" spans="1:10">
      <c r="B207" s="97"/>
      <c r="C207" s="97"/>
      <c r="D207" s="97"/>
      <c r="E207" s="97"/>
      <c r="F207" s="97"/>
      <c r="G207" s="97"/>
      <c r="H207" s="97"/>
      <c r="I207" s="97"/>
      <c r="J207" s="97"/>
    </row>
  </sheetData>
  <mergeCells count="6">
    <mergeCell ref="A1:K1"/>
    <mergeCell ref="A2:K2"/>
    <mergeCell ref="B4:H4"/>
    <mergeCell ref="I4:J4"/>
    <mergeCell ref="B58:H58"/>
    <mergeCell ref="I58:J58"/>
  </mergeCells>
  <hyperlinks>
    <hyperlink ref="A73" r:id="rId1" xr:uid="{082502AB-8980-49FB-A0FE-9E64B00520F2}"/>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D3B6A-4D1F-455E-95C7-A80765B46ADD}">
  <dimension ref="A1:J83"/>
  <sheetViews>
    <sheetView showGridLines="0" workbookViewId="0">
      <selection sqref="A1:J1"/>
    </sheetView>
  </sheetViews>
  <sheetFormatPr defaultColWidth="24.140625" defaultRowHeight="11.25"/>
  <cols>
    <col min="1" max="1" width="32.85546875" style="201" customWidth="1"/>
    <col min="2" max="9" width="9" style="201" customWidth="1"/>
    <col min="10" max="10" width="32.85546875" style="201" customWidth="1"/>
    <col min="11" max="11" width="5.85546875" style="201" bestFit="1" customWidth="1"/>
    <col min="12" max="14" width="1.7109375" style="201" bestFit="1" customWidth="1"/>
    <col min="15" max="16384" width="24.140625" style="201"/>
  </cols>
  <sheetData>
    <row r="1" spans="1:10" ht="12" customHeight="1">
      <c r="A1" s="942" t="s">
        <v>1894</v>
      </c>
      <c r="B1" s="942"/>
      <c r="C1" s="942"/>
      <c r="D1" s="942"/>
      <c r="E1" s="942"/>
      <c r="F1" s="942"/>
      <c r="G1" s="942"/>
      <c r="H1" s="942"/>
      <c r="I1" s="942"/>
      <c r="J1" s="942"/>
    </row>
    <row r="2" spans="1:10" ht="12" customHeight="1">
      <c r="A2" s="943" t="s">
        <v>1895</v>
      </c>
      <c r="B2" s="943"/>
      <c r="C2" s="943"/>
      <c r="D2" s="943"/>
      <c r="E2" s="943"/>
      <c r="F2" s="943"/>
      <c r="G2" s="943"/>
      <c r="H2" s="943"/>
      <c r="I2" s="943"/>
      <c r="J2" s="943"/>
    </row>
    <row r="3" spans="1:10" ht="12" customHeight="1" thickBot="1"/>
    <row r="4" spans="1:10" s="97" customFormat="1" ht="12" customHeight="1" thickBot="1">
      <c r="A4" s="833"/>
      <c r="B4" s="1038" t="s">
        <v>309</v>
      </c>
      <c r="C4" s="1038"/>
      <c r="D4" s="1038"/>
      <c r="E4" s="1038"/>
      <c r="F4" s="1038"/>
      <c r="G4" s="1038"/>
      <c r="H4" s="1038"/>
      <c r="I4" s="859" t="s">
        <v>493</v>
      </c>
    </row>
    <row r="5" spans="1:10" s="97" customFormat="1" ht="21" customHeight="1" thickBot="1">
      <c r="A5" s="679"/>
      <c r="B5" s="834" t="s">
        <v>487</v>
      </c>
      <c r="C5" s="834" t="s">
        <v>488</v>
      </c>
      <c r="D5" s="834" t="s">
        <v>489</v>
      </c>
      <c r="E5" s="834" t="s">
        <v>683</v>
      </c>
      <c r="F5" s="834" t="s">
        <v>684</v>
      </c>
      <c r="G5" s="834" t="s">
        <v>685</v>
      </c>
      <c r="H5" s="834" t="s">
        <v>1863</v>
      </c>
      <c r="I5" s="834" t="s">
        <v>487</v>
      </c>
      <c r="J5" s="860"/>
    </row>
    <row r="6" spans="1:10" s="97" customFormat="1" ht="12" customHeight="1">
      <c r="A6" s="861" t="s">
        <v>1865</v>
      </c>
      <c r="B6" s="862"/>
      <c r="C6" s="862"/>
      <c r="D6" s="862"/>
      <c r="E6" s="862"/>
      <c r="F6" s="862"/>
      <c r="G6" s="862"/>
      <c r="H6" s="862"/>
      <c r="J6" s="265" t="s">
        <v>493</v>
      </c>
    </row>
    <row r="7" spans="1:10" s="97" customFormat="1" ht="12" customHeight="1">
      <c r="A7" s="863" t="s">
        <v>1866</v>
      </c>
      <c r="B7" s="864">
        <v>4533</v>
      </c>
      <c r="C7" s="864">
        <v>3646</v>
      </c>
      <c r="D7" s="864">
        <v>4659</v>
      </c>
      <c r="E7" s="864">
        <v>3878</v>
      </c>
      <c r="F7" s="864">
        <v>4905</v>
      </c>
      <c r="G7" s="864">
        <v>4879</v>
      </c>
      <c r="H7" s="864">
        <v>5059</v>
      </c>
      <c r="I7" s="864">
        <v>31559</v>
      </c>
      <c r="J7" s="865" t="s">
        <v>719</v>
      </c>
    </row>
    <row r="8" spans="1:10" s="97" customFormat="1" ht="12" customHeight="1">
      <c r="A8" s="837" t="s">
        <v>1956</v>
      </c>
      <c r="B8" s="864">
        <v>59674</v>
      </c>
      <c r="C8" s="864">
        <v>49841</v>
      </c>
      <c r="D8" s="864">
        <v>78069</v>
      </c>
      <c r="E8" s="864">
        <v>57880</v>
      </c>
      <c r="F8" s="864">
        <v>77911</v>
      </c>
      <c r="G8" s="864">
        <v>53417</v>
      </c>
      <c r="H8" s="864">
        <v>230022</v>
      </c>
      <c r="I8" s="864">
        <v>606814</v>
      </c>
      <c r="J8" s="866" t="s">
        <v>1896</v>
      </c>
    </row>
    <row r="9" spans="1:10" s="265" customFormat="1" ht="12" customHeight="1">
      <c r="A9" s="867" t="s">
        <v>1897</v>
      </c>
      <c r="B9" s="868"/>
      <c r="C9" s="868"/>
      <c r="D9" s="868"/>
      <c r="E9" s="868"/>
      <c r="F9" s="868"/>
      <c r="G9" s="868"/>
      <c r="H9" s="868"/>
      <c r="I9" s="868"/>
      <c r="J9" s="867" t="s">
        <v>1898</v>
      </c>
    </row>
    <row r="10" spans="1:10" s="97" customFormat="1" ht="12" customHeight="1">
      <c r="A10" s="869" t="s">
        <v>1868</v>
      </c>
      <c r="B10" s="862"/>
      <c r="C10" s="862"/>
      <c r="D10" s="862"/>
      <c r="E10" s="862"/>
      <c r="F10" s="862"/>
      <c r="G10" s="862"/>
      <c r="H10" s="862"/>
      <c r="I10" s="862"/>
      <c r="J10" s="870" t="s">
        <v>1869</v>
      </c>
    </row>
    <row r="11" spans="1:10" s="97" customFormat="1" ht="12" customHeight="1">
      <c r="A11" s="863" t="s">
        <v>1866</v>
      </c>
      <c r="B11" s="864">
        <v>31</v>
      </c>
      <c r="C11" s="864">
        <v>16</v>
      </c>
      <c r="D11" s="864">
        <v>38</v>
      </c>
      <c r="E11" s="864">
        <v>17</v>
      </c>
      <c r="F11" s="864">
        <v>24</v>
      </c>
      <c r="G11" s="864">
        <v>29</v>
      </c>
      <c r="H11" s="864">
        <v>21</v>
      </c>
      <c r="I11" s="864">
        <v>176</v>
      </c>
      <c r="J11" s="865" t="s">
        <v>719</v>
      </c>
    </row>
    <row r="12" spans="1:10" s="97" customFormat="1" ht="12" customHeight="1">
      <c r="A12" s="837" t="s">
        <v>1956</v>
      </c>
      <c r="B12" s="864">
        <v>9900</v>
      </c>
      <c r="C12" s="864">
        <v>1592</v>
      </c>
      <c r="D12" s="864">
        <v>4090</v>
      </c>
      <c r="E12" s="864">
        <v>21832</v>
      </c>
      <c r="F12" s="864">
        <v>6700</v>
      </c>
      <c r="G12" s="864">
        <v>3195</v>
      </c>
      <c r="H12" s="864">
        <v>9246</v>
      </c>
      <c r="I12" s="864">
        <v>56555</v>
      </c>
      <c r="J12" s="866" t="s">
        <v>1896</v>
      </c>
    </row>
    <row r="13" spans="1:10" s="97" customFormat="1" ht="12" customHeight="1">
      <c r="A13" s="871" t="s">
        <v>1870</v>
      </c>
      <c r="B13" s="862"/>
      <c r="C13" s="862"/>
      <c r="D13" s="862"/>
      <c r="E13" s="862"/>
      <c r="F13" s="862"/>
      <c r="G13" s="862"/>
      <c r="H13" s="862"/>
      <c r="I13" s="862"/>
      <c r="J13" s="870" t="s">
        <v>1871</v>
      </c>
    </row>
    <row r="14" spans="1:10" s="97" customFormat="1" ht="12" customHeight="1">
      <c r="A14" s="863" t="s">
        <v>1866</v>
      </c>
      <c r="B14" s="864">
        <v>4455</v>
      </c>
      <c r="C14" s="864">
        <v>3587</v>
      </c>
      <c r="D14" s="864">
        <v>4579</v>
      </c>
      <c r="E14" s="864">
        <v>3834</v>
      </c>
      <c r="F14" s="864">
        <v>4819</v>
      </c>
      <c r="G14" s="864">
        <v>4810</v>
      </c>
      <c r="H14" s="864">
        <v>4987</v>
      </c>
      <c r="I14" s="864">
        <v>31071</v>
      </c>
      <c r="J14" s="865" t="s">
        <v>719</v>
      </c>
    </row>
    <row r="15" spans="1:10" s="97" customFormat="1" ht="12" customHeight="1">
      <c r="A15" s="837" t="s">
        <v>1956</v>
      </c>
      <c r="B15" s="864">
        <v>48612</v>
      </c>
      <c r="C15" s="864">
        <v>45960</v>
      </c>
      <c r="D15" s="864">
        <v>73924</v>
      </c>
      <c r="E15" s="864">
        <v>35062</v>
      </c>
      <c r="F15" s="864">
        <v>59731</v>
      </c>
      <c r="G15" s="864">
        <v>49903</v>
      </c>
      <c r="H15" s="864">
        <v>72500</v>
      </c>
      <c r="I15" s="864">
        <v>385692</v>
      </c>
      <c r="J15" s="866" t="s">
        <v>1896</v>
      </c>
    </row>
    <row r="16" spans="1:10" s="97" customFormat="1" ht="12" customHeight="1">
      <c r="A16" s="871" t="s">
        <v>1872</v>
      </c>
      <c r="B16" s="862"/>
      <c r="C16" s="862"/>
      <c r="D16" s="862"/>
      <c r="E16" s="862"/>
      <c r="F16" s="862"/>
      <c r="G16" s="862"/>
      <c r="H16" s="862"/>
      <c r="I16" s="862"/>
      <c r="J16" s="872" t="s">
        <v>1604</v>
      </c>
    </row>
    <row r="17" spans="1:10" s="97" customFormat="1" ht="12" customHeight="1">
      <c r="A17" s="873" t="s">
        <v>1866</v>
      </c>
      <c r="B17" s="864">
        <v>35</v>
      </c>
      <c r="C17" s="864">
        <v>37</v>
      </c>
      <c r="D17" s="864">
        <v>35</v>
      </c>
      <c r="E17" s="864">
        <v>16</v>
      </c>
      <c r="F17" s="864">
        <v>25</v>
      </c>
      <c r="G17" s="864">
        <v>27</v>
      </c>
      <c r="H17" s="864">
        <v>34</v>
      </c>
      <c r="I17" s="864">
        <v>209</v>
      </c>
      <c r="J17" s="865" t="s">
        <v>719</v>
      </c>
    </row>
    <row r="18" spans="1:10" s="97" customFormat="1" ht="12" customHeight="1">
      <c r="A18" s="837" t="s">
        <v>1956</v>
      </c>
      <c r="B18" s="864">
        <v>86</v>
      </c>
      <c r="C18" s="864">
        <v>100</v>
      </c>
      <c r="D18" s="864">
        <v>33</v>
      </c>
      <c r="E18" s="864">
        <v>563</v>
      </c>
      <c r="F18" s="864">
        <v>17</v>
      </c>
      <c r="G18" s="864">
        <v>25</v>
      </c>
      <c r="H18" s="864">
        <v>106</v>
      </c>
      <c r="I18" s="864">
        <v>930</v>
      </c>
      <c r="J18" s="866" t="s">
        <v>1896</v>
      </c>
    </row>
    <row r="19" spans="1:10" s="97" customFormat="1" ht="12" customHeight="1">
      <c r="A19" s="867" t="s">
        <v>1899</v>
      </c>
      <c r="B19" s="874"/>
      <c r="C19" s="874"/>
      <c r="D19" s="874"/>
      <c r="E19" s="874"/>
      <c r="F19" s="874"/>
      <c r="G19" s="874"/>
      <c r="H19" s="874"/>
      <c r="I19" s="874"/>
      <c r="J19" s="875" t="s">
        <v>1900</v>
      </c>
    </row>
    <row r="20" spans="1:10" s="97" customFormat="1" ht="12" customHeight="1">
      <c r="A20" s="871" t="s">
        <v>1868</v>
      </c>
      <c r="B20" s="874"/>
      <c r="C20" s="874"/>
      <c r="D20" s="874"/>
      <c r="E20" s="874"/>
      <c r="F20" s="874"/>
      <c r="G20" s="874"/>
      <c r="H20" s="874"/>
      <c r="I20" s="874"/>
      <c r="J20" s="870" t="s">
        <v>1869</v>
      </c>
    </row>
    <row r="21" spans="1:10" s="97" customFormat="1" ht="12" customHeight="1">
      <c r="A21" s="873" t="s">
        <v>1866</v>
      </c>
      <c r="B21" s="457">
        <v>0</v>
      </c>
      <c r="C21" s="457">
        <v>1</v>
      </c>
      <c r="D21" s="457">
        <v>0</v>
      </c>
      <c r="E21" s="457">
        <v>1</v>
      </c>
      <c r="F21" s="457">
        <v>28</v>
      </c>
      <c r="G21" s="457">
        <v>0</v>
      </c>
      <c r="H21" s="457">
        <v>1</v>
      </c>
      <c r="I21" s="457">
        <v>31</v>
      </c>
      <c r="J21" s="865" t="s">
        <v>719</v>
      </c>
    </row>
    <row r="22" spans="1:10" s="97" customFormat="1" ht="12" customHeight="1">
      <c r="A22" s="837" t="s">
        <v>1956</v>
      </c>
      <c r="B22" s="457">
        <v>0</v>
      </c>
      <c r="C22" s="457">
        <v>1000</v>
      </c>
      <c r="D22" s="457">
        <v>0</v>
      </c>
      <c r="E22" s="457">
        <v>382</v>
      </c>
      <c r="F22" s="457">
        <v>1400</v>
      </c>
      <c r="G22" s="457">
        <v>0</v>
      </c>
      <c r="H22" s="457">
        <v>141056</v>
      </c>
      <c r="I22" s="457">
        <v>143838</v>
      </c>
      <c r="J22" s="866" t="s">
        <v>1896</v>
      </c>
    </row>
    <row r="23" spans="1:10" s="97" customFormat="1" ht="12" customHeight="1">
      <c r="A23" s="871" t="s">
        <v>1870</v>
      </c>
      <c r="B23" s="876"/>
      <c r="C23" s="876"/>
      <c r="D23" s="876"/>
      <c r="E23" s="876"/>
      <c r="F23" s="876"/>
      <c r="G23" s="876"/>
      <c r="H23" s="876"/>
      <c r="I23" s="876"/>
      <c r="J23" s="870" t="s">
        <v>1871</v>
      </c>
    </row>
    <row r="24" spans="1:10" s="97" customFormat="1" ht="12" customHeight="1">
      <c r="A24" s="863" t="s">
        <v>1866</v>
      </c>
      <c r="B24" s="864">
        <v>12</v>
      </c>
      <c r="C24" s="864">
        <v>5</v>
      </c>
      <c r="D24" s="864">
        <v>7</v>
      </c>
      <c r="E24" s="864">
        <v>10</v>
      </c>
      <c r="F24" s="864">
        <v>9</v>
      </c>
      <c r="G24" s="864">
        <v>13</v>
      </c>
      <c r="H24" s="864">
        <v>16</v>
      </c>
      <c r="I24" s="864">
        <v>72</v>
      </c>
      <c r="J24" s="865" t="s">
        <v>719</v>
      </c>
    </row>
    <row r="25" spans="1:10" s="97" customFormat="1" ht="12" customHeight="1">
      <c r="A25" s="837" t="s">
        <v>1956</v>
      </c>
      <c r="B25" s="864">
        <v>1076</v>
      </c>
      <c r="C25" s="864">
        <v>1189</v>
      </c>
      <c r="D25" s="864">
        <v>22</v>
      </c>
      <c r="E25" s="864">
        <v>41</v>
      </c>
      <c r="F25" s="864">
        <v>10063</v>
      </c>
      <c r="G25" s="864">
        <v>294</v>
      </c>
      <c r="H25" s="864">
        <v>7114</v>
      </c>
      <c r="I25" s="864">
        <v>19799</v>
      </c>
      <c r="J25" s="866" t="s">
        <v>1896</v>
      </c>
    </row>
    <row r="26" spans="1:10" s="97" customFormat="1" ht="12" customHeight="1">
      <c r="A26" s="871" t="s">
        <v>1872</v>
      </c>
      <c r="B26" s="876"/>
      <c r="C26" s="876"/>
      <c r="D26" s="876"/>
      <c r="E26" s="876"/>
      <c r="F26" s="876"/>
      <c r="G26" s="876"/>
      <c r="H26" s="876"/>
      <c r="I26" s="876"/>
      <c r="J26" s="872" t="s">
        <v>1604</v>
      </c>
    </row>
    <row r="27" spans="1:10" s="97" customFormat="1" ht="12" customHeight="1">
      <c r="A27" s="863" t="s">
        <v>1866</v>
      </c>
      <c r="B27" s="457">
        <v>0</v>
      </c>
      <c r="C27" s="457">
        <v>0</v>
      </c>
      <c r="D27" s="457">
        <v>0</v>
      </c>
      <c r="E27" s="457">
        <v>0</v>
      </c>
      <c r="F27" s="457">
        <v>0</v>
      </c>
      <c r="G27" s="457">
        <v>0</v>
      </c>
      <c r="H27" s="457">
        <v>0</v>
      </c>
      <c r="I27" s="457">
        <v>0</v>
      </c>
      <c r="J27" s="865" t="s">
        <v>719</v>
      </c>
    </row>
    <row r="28" spans="1:10" s="97" customFormat="1" ht="12" customHeight="1" thickBot="1">
      <c r="A28" s="837" t="s">
        <v>1956</v>
      </c>
      <c r="B28" s="457">
        <v>0</v>
      </c>
      <c r="C28" s="457">
        <v>0</v>
      </c>
      <c r="D28" s="457">
        <v>0</v>
      </c>
      <c r="E28" s="457">
        <v>0</v>
      </c>
      <c r="F28" s="457">
        <v>0</v>
      </c>
      <c r="G28" s="457">
        <v>0</v>
      </c>
      <c r="H28" s="457">
        <v>0</v>
      </c>
      <c r="I28" s="457">
        <v>0</v>
      </c>
      <c r="J28" s="866" t="s">
        <v>1896</v>
      </c>
    </row>
    <row r="29" spans="1:10" s="5" customFormat="1" ht="12" customHeight="1" thickBot="1">
      <c r="A29" s="877"/>
      <c r="B29" s="1038" t="s">
        <v>373</v>
      </c>
      <c r="C29" s="1038"/>
      <c r="D29" s="1038"/>
      <c r="E29" s="1038"/>
      <c r="F29" s="1038"/>
      <c r="G29" s="1038"/>
      <c r="H29" s="1038"/>
      <c r="I29" s="859" t="s">
        <v>493</v>
      </c>
    </row>
    <row r="30" spans="1:10" s="5" customFormat="1" ht="21" customHeight="1" thickBot="1">
      <c r="A30" s="877"/>
      <c r="B30" s="834" t="s">
        <v>487</v>
      </c>
      <c r="C30" s="834" t="s">
        <v>488</v>
      </c>
      <c r="D30" s="834" t="s">
        <v>896</v>
      </c>
      <c r="E30" s="834" t="s">
        <v>708</v>
      </c>
      <c r="F30" s="834" t="s">
        <v>684</v>
      </c>
      <c r="G30" s="834" t="s">
        <v>709</v>
      </c>
      <c r="H30" s="834" t="s">
        <v>1863</v>
      </c>
      <c r="I30" s="834" t="s">
        <v>487</v>
      </c>
    </row>
    <row r="31" spans="1:10" s="5" customFormat="1" ht="12" customHeight="1">
      <c r="A31" s="264" t="s">
        <v>1880</v>
      </c>
      <c r="B31" s="878"/>
      <c r="C31" s="878"/>
      <c r="D31" s="878"/>
      <c r="E31" s="878"/>
      <c r="F31" s="878"/>
      <c r="G31" s="878"/>
      <c r="H31" s="878"/>
    </row>
    <row r="32" spans="1:10" s="5" customFormat="1" ht="12" customHeight="1">
      <c r="A32" s="264" t="s">
        <v>1901</v>
      </c>
      <c r="B32" s="878"/>
      <c r="C32" s="878"/>
      <c r="D32" s="878"/>
      <c r="E32" s="878"/>
      <c r="F32" s="878"/>
      <c r="G32" s="878"/>
      <c r="H32" s="878"/>
    </row>
    <row r="33" spans="1:9" s="5" customFormat="1" ht="12" customHeight="1">
      <c r="A33" s="877"/>
      <c r="B33" s="878"/>
      <c r="C33" s="878"/>
      <c r="D33" s="878"/>
      <c r="E33" s="878"/>
      <c r="F33" s="878"/>
      <c r="G33" s="878"/>
      <c r="H33" s="878"/>
    </row>
    <row r="34" spans="1:9" s="5" customFormat="1" ht="12" customHeight="1">
      <c r="A34" s="93" t="s">
        <v>140</v>
      </c>
    </row>
    <row r="35" spans="1:9" s="30" customFormat="1" ht="12" customHeight="1">
      <c r="A35" s="95" t="s">
        <v>1902</v>
      </c>
      <c r="B35" s="879"/>
      <c r="C35" s="879"/>
      <c r="D35" s="879"/>
      <c r="E35" s="879"/>
      <c r="F35" s="879"/>
      <c r="G35" s="879"/>
      <c r="H35" s="879"/>
      <c r="I35" s="879"/>
    </row>
    <row r="36" spans="1:9" s="97" customFormat="1"/>
    <row r="37" spans="1:9" s="97" customFormat="1"/>
    <row r="38" spans="1:9">
      <c r="A38" s="97"/>
      <c r="B38" s="97"/>
      <c r="C38" s="97"/>
      <c r="D38" s="97"/>
      <c r="E38" s="97"/>
      <c r="F38" s="97"/>
      <c r="G38" s="97"/>
      <c r="H38" s="97"/>
      <c r="I38" s="97"/>
    </row>
    <row r="39" spans="1:9">
      <c r="A39" s="97"/>
      <c r="B39" s="97"/>
      <c r="C39" s="97"/>
      <c r="D39" s="97"/>
      <c r="E39" s="97"/>
      <c r="F39" s="97"/>
      <c r="G39" s="97"/>
      <c r="H39" s="97"/>
      <c r="I39" s="97"/>
    </row>
    <row r="40" spans="1:9">
      <c r="A40" s="97"/>
      <c r="B40" s="97"/>
      <c r="C40" s="97"/>
      <c r="D40" s="97"/>
      <c r="E40" s="97"/>
      <c r="F40" s="97"/>
      <c r="G40" s="97"/>
      <c r="H40" s="97"/>
      <c r="I40" s="97"/>
    </row>
    <row r="41" spans="1:9">
      <c r="A41" s="97"/>
      <c r="B41" s="97"/>
      <c r="C41" s="97"/>
      <c r="D41" s="97"/>
      <c r="E41" s="97"/>
      <c r="F41" s="97"/>
      <c r="G41" s="97"/>
      <c r="H41" s="97"/>
      <c r="I41" s="97"/>
    </row>
    <row r="42" spans="1:9">
      <c r="A42" s="97"/>
      <c r="B42" s="97"/>
      <c r="C42" s="97"/>
      <c r="D42" s="97"/>
      <c r="E42" s="97"/>
      <c r="F42" s="97"/>
      <c r="G42" s="97"/>
      <c r="H42" s="97"/>
      <c r="I42" s="97"/>
    </row>
    <row r="43" spans="1:9">
      <c r="A43" s="97"/>
      <c r="B43" s="97"/>
      <c r="C43" s="97"/>
      <c r="D43" s="97"/>
      <c r="E43" s="97"/>
      <c r="F43" s="97"/>
      <c r="G43" s="97"/>
      <c r="H43" s="97"/>
      <c r="I43" s="97"/>
    </row>
    <row r="44" spans="1:9">
      <c r="A44" s="97"/>
      <c r="B44" s="97"/>
      <c r="C44" s="97"/>
      <c r="D44" s="97"/>
      <c r="E44" s="97"/>
      <c r="F44" s="97"/>
      <c r="G44" s="97"/>
      <c r="H44" s="97"/>
      <c r="I44" s="97"/>
    </row>
    <row r="45" spans="1:9">
      <c r="A45" s="97"/>
      <c r="B45" s="97"/>
      <c r="C45" s="97"/>
      <c r="D45" s="97"/>
      <c r="E45" s="97"/>
      <c r="F45" s="97"/>
      <c r="G45" s="97"/>
      <c r="H45" s="97"/>
      <c r="I45" s="97"/>
    </row>
    <row r="46" spans="1:9">
      <c r="A46" s="97"/>
      <c r="B46" s="97"/>
      <c r="C46" s="97"/>
      <c r="D46" s="97"/>
      <c r="E46" s="97"/>
      <c r="F46" s="97"/>
      <c r="G46" s="97"/>
      <c r="H46" s="97"/>
      <c r="I46" s="97"/>
    </row>
    <row r="47" spans="1:9">
      <c r="A47" s="97"/>
      <c r="B47" s="97"/>
      <c r="C47" s="97"/>
      <c r="D47" s="97"/>
      <c r="E47" s="97"/>
      <c r="F47" s="97"/>
      <c r="G47" s="97"/>
      <c r="H47" s="97"/>
      <c r="I47" s="97"/>
    </row>
    <row r="48" spans="1:9">
      <c r="A48" s="97"/>
      <c r="B48" s="97"/>
      <c r="C48" s="97"/>
      <c r="D48" s="97"/>
      <c r="E48" s="97"/>
      <c r="F48" s="97"/>
      <c r="G48" s="97"/>
      <c r="H48" s="97"/>
      <c r="I48" s="97"/>
    </row>
    <row r="49" spans="1:9">
      <c r="A49" s="97"/>
      <c r="B49" s="97"/>
      <c r="C49" s="97"/>
      <c r="D49" s="97"/>
      <c r="E49" s="97"/>
      <c r="F49" s="97"/>
      <c r="G49" s="97"/>
      <c r="H49" s="97"/>
      <c r="I49" s="97"/>
    </row>
    <row r="50" spans="1:9">
      <c r="A50" s="97"/>
      <c r="B50" s="97"/>
      <c r="C50" s="97"/>
      <c r="D50" s="97"/>
      <c r="E50" s="97"/>
      <c r="F50" s="97"/>
      <c r="G50" s="97"/>
      <c r="H50" s="97"/>
      <c r="I50" s="97"/>
    </row>
    <row r="51" spans="1:9">
      <c r="A51" s="97"/>
      <c r="B51" s="97"/>
      <c r="C51" s="97"/>
      <c r="D51" s="97"/>
      <c r="E51" s="97"/>
      <c r="F51" s="97"/>
      <c r="G51" s="97"/>
      <c r="H51" s="97"/>
      <c r="I51" s="97"/>
    </row>
    <row r="52" spans="1:9">
      <c r="A52" s="97"/>
      <c r="B52" s="97"/>
      <c r="C52" s="97"/>
      <c r="D52" s="97"/>
      <c r="E52" s="97"/>
      <c r="F52" s="97"/>
      <c r="G52" s="97"/>
      <c r="H52" s="97"/>
      <c r="I52" s="97"/>
    </row>
    <row r="53" spans="1:9">
      <c r="A53" s="97"/>
      <c r="B53" s="97"/>
      <c r="C53" s="97"/>
      <c r="D53" s="97"/>
      <c r="E53" s="97"/>
      <c r="F53" s="97"/>
      <c r="G53" s="97"/>
      <c r="H53" s="97"/>
      <c r="I53" s="97"/>
    </row>
    <row r="54" spans="1:9">
      <c r="A54" s="97"/>
      <c r="B54" s="97"/>
      <c r="C54" s="97"/>
      <c r="D54" s="97"/>
      <c r="E54" s="97"/>
      <c r="F54" s="97"/>
      <c r="G54" s="97"/>
      <c r="H54" s="97"/>
      <c r="I54" s="97"/>
    </row>
    <row r="55" spans="1:9">
      <c r="A55" s="97"/>
      <c r="B55" s="97"/>
      <c r="C55" s="97"/>
      <c r="D55" s="97"/>
      <c r="E55" s="97"/>
      <c r="F55" s="97"/>
      <c r="G55" s="97"/>
      <c r="H55" s="97"/>
      <c r="I55" s="97"/>
    </row>
    <row r="56" spans="1:9">
      <c r="A56" s="97"/>
      <c r="B56" s="97"/>
      <c r="C56" s="97"/>
      <c r="D56" s="97"/>
      <c r="E56" s="97"/>
      <c r="F56" s="97"/>
      <c r="G56" s="97"/>
      <c r="H56" s="97"/>
      <c r="I56" s="97"/>
    </row>
    <row r="57" spans="1:9">
      <c r="A57" s="97"/>
      <c r="B57" s="97"/>
      <c r="C57" s="97"/>
      <c r="D57" s="97"/>
      <c r="E57" s="97"/>
      <c r="F57" s="97"/>
      <c r="G57" s="97"/>
      <c r="H57" s="97"/>
      <c r="I57" s="97"/>
    </row>
    <row r="58" spans="1:9">
      <c r="A58" s="97"/>
      <c r="B58" s="97"/>
      <c r="C58" s="97"/>
      <c r="D58" s="97"/>
      <c r="E58" s="97"/>
      <c r="F58" s="97"/>
      <c r="G58" s="97"/>
      <c r="H58" s="97"/>
      <c r="I58" s="97"/>
    </row>
    <row r="59" spans="1:9">
      <c r="A59" s="97"/>
      <c r="B59" s="97"/>
      <c r="C59" s="97"/>
      <c r="D59" s="97"/>
      <c r="E59" s="97"/>
      <c r="F59" s="97"/>
      <c r="G59" s="97"/>
      <c r="H59" s="97"/>
      <c r="I59" s="97"/>
    </row>
    <row r="60" spans="1:9">
      <c r="A60" s="97"/>
      <c r="B60" s="97"/>
      <c r="C60" s="97"/>
      <c r="D60" s="97"/>
      <c r="E60" s="97"/>
      <c r="F60" s="97"/>
      <c r="G60" s="97"/>
      <c r="H60" s="97"/>
      <c r="I60" s="97"/>
    </row>
    <row r="61" spans="1:9">
      <c r="A61" s="97"/>
      <c r="B61" s="97"/>
      <c r="C61" s="97"/>
      <c r="D61" s="97"/>
      <c r="E61" s="97"/>
      <c r="F61" s="97"/>
      <c r="G61" s="97"/>
      <c r="H61" s="97"/>
      <c r="I61" s="97"/>
    </row>
    <row r="62" spans="1:9">
      <c r="A62" s="97"/>
      <c r="B62" s="97"/>
      <c r="C62" s="97"/>
      <c r="D62" s="97"/>
      <c r="E62" s="97"/>
      <c r="F62" s="97"/>
      <c r="G62" s="97"/>
      <c r="H62" s="97"/>
      <c r="I62" s="97"/>
    </row>
    <row r="63" spans="1:9">
      <c r="A63" s="97"/>
      <c r="B63" s="97"/>
      <c r="C63" s="97"/>
      <c r="D63" s="97"/>
      <c r="E63" s="97"/>
      <c r="F63" s="97"/>
      <c r="G63" s="97"/>
      <c r="H63" s="97"/>
      <c r="I63" s="97"/>
    </row>
    <row r="64" spans="1:9">
      <c r="A64" s="97"/>
      <c r="B64" s="97"/>
      <c r="C64" s="97"/>
      <c r="D64" s="97"/>
      <c r="E64" s="97"/>
      <c r="F64" s="97"/>
      <c r="G64" s="97"/>
      <c r="H64" s="97"/>
      <c r="I64" s="97"/>
    </row>
    <row r="65" spans="1:9">
      <c r="A65" s="97"/>
      <c r="B65" s="97"/>
      <c r="C65" s="97"/>
      <c r="D65" s="97"/>
      <c r="E65" s="97"/>
      <c r="F65" s="97"/>
      <c r="G65" s="97"/>
      <c r="H65" s="97"/>
      <c r="I65" s="97"/>
    </row>
    <row r="66" spans="1:9">
      <c r="A66" s="97"/>
      <c r="B66" s="97"/>
      <c r="C66" s="97"/>
      <c r="D66" s="97"/>
      <c r="E66" s="97"/>
      <c r="F66" s="97"/>
      <c r="G66" s="97"/>
      <c r="H66" s="97"/>
      <c r="I66" s="97"/>
    </row>
    <row r="67" spans="1:9">
      <c r="A67" s="97"/>
      <c r="B67" s="97"/>
      <c r="C67" s="97"/>
      <c r="D67" s="97"/>
      <c r="E67" s="97"/>
      <c r="F67" s="97"/>
      <c r="G67" s="97"/>
      <c r="H67" s="97"/>
      <c r="I67" s="97"/>
    </row>
    <row r="68" spans="1:9">
      <c r="A68" s="97"/>
      <c r="B68" s="97"/>
      <c r="C68" s="97"/>
      <c r="D68" s="97"/>
      <c r="E68" s="97"/>
      <c r="F68" s="97"/>
      <c r="G68" s="97"/>
      <c r="H68" s="97"/>
      <c r="I68" s="97"/>
    </row>
    <row r="69" spans="1:9">
      <c r="A69" s="97"/>
      <c r="B69" s="97"/>
      <c r="C69" s="97"/>
      <c r="D69" s="97"/>
      <c r="E69" s="97"/>
      <c r="F69" s="97"/>
      <c r="G69" s="97"/>
      <c r="H69" s="97"/>
      <c r="I69" s="97"/>
    </row>
    <row r="70" spans="1:9">
      <c r="A70" s="97"/>
      <c r="B70" s="97"/>
      <c r="C70" s="97"/>
      <c r="D70" s="97"/>
      <c r="E70" s="97"/>
      <c r="F70" s="97"/>
      <c r="G70" s="97"/>
      <c r="H70" s="97"/>
      <c r="I70" s="97"/>
    </row>
    <row r="71" spans="1:9">
      <c r="A71" s="97"/>
      <c r="B71" s="97"/>
      <c r="C71" s="97"/>
      <c r="D71" s="97"/>
      <c r="E71" s="97"/>
      <c r="F71" s="97"/>
      <c r="G71" s="97"/>
      <c r="H71" s="97"/>
      <c r="I71" s="97"/>
    </row>
    <row r="72" spans="1:9">
      <c r="A72" s="97"/>
      <c r="B72" s="97"/>
      <c r="C72" s="97"/>
      <c r="D72" s="97"/>
      <c r="E72" s="97"/>
      <c r="F72" s="97"/>
      <c r="G72" s="97"/>
      <c r="H72" s="97"/>
      <c r="I72" s="97"/>
    </row>
    <row r="73" spans="1:9">
      <c r="A73" s="97"/>
      <c r="B73" s="97"/>
      <c r="C73" s="97"/>
      <c r="D73" s="97"/>
      <c r="E73" s="97"/>
      <c r="F73" s="97"/>
      <c r="G73" s="97"/>
      <c r="H73" s="97"/>
      <c r="I73" s="97"/>
    </row>
    <row r="74" spans="1:9">
      <c r="A74" s="97"/>
      <c r="B74" s="97"/>
      <c r="C74" s="97"/>
      <c r="D74" s="97"/>
      <c r="E74" s="97"/>
      <c r="F74" s="97"/>
      <c r="G74" s="97"/>
      <c r="H74" s="97"/>
      <c r="I74" s="97"/>
    </row>
    <row r="75" spans="1:9">
      <c r="A75" s="97"/>
      <c r="B75" s="97"/>
      <c r="C75" s="97"/>
      <c r="D75" s="97"/>
      <c r="E75" s="97"/>
      <c r="F75" s="97"/>
      <c r="G75" s="97"/>
      <c r="H75" s="97"/>
      <c r="I75" s="97"/>
    </row>
    <row r="76" spans="1:9">
      <c r="A76" s="97"/>
      <c r="B76" s="97"/>
      <c r="C76" s="97"/>
      <c r="D76" s="97"/>
      <c r="E76" s="97"/>
      <c r="F76" s="97"/>
      <c r="G76" s="97"/>
      <c r="H76" s="97"/>
      <c r="I76" s="97"/>
    </row>
    <row r="77" spans="1:9">
      <c r="A77" s="97"/>
      <c r="B77" s="97"/>
      <c r="C77" s="97"/>
      <c r="D77" s="97"/>
      <c r="E77" s="97"/>
      <c r="F77" s="97"/>
      <c r="G77" s="97"/>
      <c r="H77" s="97"/>
      <c r="I77" s="97"/>
    </row>
    <row r="78" spans="1:9">
      <c r="A78" s="97"/>
      <c r="B78" s="97"/>
      <c r="C78" s="97"/>
      <c r="D78" s="97"/>
      <c r="E78" s="97"/>
      <c r="F78" s="97"/>
      <c r="G78" s="97"/>
      <c r="H78" s="97"/>
      <c r="I78" s="97"/>
    </row>
    <row r="79" spans="1:9">
      <c r="A79" s="97"/>
      <c r="B79" s="97"/>
      <c r="C79" s="97"/>
      <c r="D79" s="97"/>
      <c r="E79" s="97"/>
      <c r="F79" s="97"/>
      <c r="G79" s="97"/>
      <c r="H79" s="97"/>
      <c r="I79" s="97"/>
    </row>
    <row r="80" spans="1:9">
      <c r="A80" s="97"/>
      <c r="B80" s="97"/>
      <c r="C80" s="97"/>
      <c r="D80" s="97"/>
      <c r="E80" s="97"/>
      <c r="F80" s="97"/>
      <c r="G80" s="97"/>
      <c r="H80" s="97"/>
      <c r="I80" s="97"/>
    </row>
    <row r="81" spans="1:9">
      <c r="A81" s="97"/>
      <c r="B81" s="97"/>
      <c r="C81" s="97"/>
      <c r="D81" s="97"/>
      <c r="E81" s="97"/>
      <c r="F81" s="97"/>
      <c r="G81" s="97"/>
      <c r="H81" s="97"/>
      <c r="I81" s="97"/>
    </row>
    <row r="82" spans="1:9">
      <c r="A82" s="97"/>
      <c r="B82" s="97"/>
      <c r="C82" s="97"/>
      <c r="D82" s="97"/>
      <c r="E82" s="97"/>
      <c r="F82" s="97"/>
      <c r="G82" s="97"/>
      <c r="H82" s="97"/>
      <c r="I82" s="97"/>
    </row>
    <row r="83" spans="1:9">
      <c r="A83" s="97"/>
      <c r="B83" s="97"/>
      <c r="C83" s="97"/>
      <c r="D83" s="97"/>
      <c r="E83" s="97"/>
      <c r="F83" s="97"/>
      <c r="G83" s="97"/>
      <c r="H83" s="97"/>
      <c r="I83" s="97"/>
    </row>
  </sheetData>
  <mergeCells count="4">
    <mergeCell ref="A1:J1"/>
    <mergeCell ref="A2:J2"/>
    <mergeCell ref="B4:H4"/>
    <mergeCell ref="B29:H29"/>
  </mergeCells>
  <hyperlinks>
    <hyperlink ref="A35" r:id="rId1" xr:uid="{9D992CB4-1AEA-4DF2-B33B-0C0503F10CE7}"/>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87B4F-E3E9-47FD-9BD7-6F3644834D74}">
  <dimension ref="A1:H54"/>
  <sheetViews>
    <sheetView showGridLines="0" workbookViewId="0">
      <selection sqref="A1:H1"/>
    </sheetView>
  </sheetViews>
  <sheetFormatPr defaultColWidth="8.85546875" defaultRowHeight="11.25"/>
  <cols>
    <col min="1" max="1" width="19.140625" style="134" customWidth="1"/>
    <col min="2" max="6" width="9.85546875" style="134" customWidth="1"/>
    <col min="7" max="7" width="8.85546875" style="134" hidden="1" customWidth="1"/>
    <col min="8" max="8" width="13.85546875" style="134" customWidth="1"/>
    <col min="9" max="16384" width="8.85546875" style="134"/>
  </cols>
  <sheetData>
    <row r="1" spans="1:8" s="880" customFormat="1" ht="12" customHeight="1">
      <c r="A1" s="1048" t="s">
        <v>1903</v>
      </c>
      <c r="B1" s="1048"/>
      <c r="C1" s="1048"/>
      <c r="D1" s="1048"/>
      <c r="E1" s="1048"/>
      <c r="F1" s="1048"/>
      <c r="G1" s="1048"/>
      <c r="H1" s="1048"/>
    </row>
    <row r="2" spans="1:8" s="880" customFormat="1" ht="12" customHeight="1">
      <c r="A2" s="1049" t="s">
        <v>1904</v>
      </c>
      <c r="B2" s="1049"/>
      <c r="C2" s="1049"/>
      <c r="D2" s="1049"/>
      <c r="E2" s="1049"/>
      <c r="F2" s="1049"/>
      <c r="G2" s="1049"/>
      <c r="H2" s="1049"/>
    </row>
    <row r="3" spans="1:8" s="52" customFormat="1" ht="12" customHeight="1" thickBot="1">
      <c r="F3" s="881"/>
    </row>
    <row r="4" spans="1:8" s="52" customFormat="1" ht="12" customHeight="1" thickBot="1">
      <c r="B4" s="917" t="s">
        <v>1905</v>
      </c>
      <c r="C4" s="1050"/>
      <c r="D4" s="1050"/>
      <c r="E4" s="1050"/>
      <c r="F4" s="918"/>
      <c r="G4" s="882"/>
    </row>
    <row r="5" spans="1:8" s="52" customFormat="1" ht="12" customHeight="1" thickBot="1">
      <c r="B5" s="47" t="s">
        <v>1906</v>
      </c>
      <c r="C5" s="47" t="s">
        <v>1907</v>
      </c>
      <c r="D5" s="47" t="s">
        <v>1908</v>
      </c>
      <c r="E5" s="47" t="s">
        <v>1909</v>
      </c>
      <c r="F5" s="47" t="s">
        <v>1910</v>
      </c>
      <c r="G5" s="883"/>
    </row>
    <row r="6" spans="1:8" s="52" customFormat="1" ht="12" customHeight="1" thickBot="1">
      <c r="B6" s="47" t="s">
        <v>1910</v>
      </c>
      <c r="C6" s="47" t="s">
        <v>1911</v>
      </c>
      <c r="D6" s="47" t="s">
        <v>1912</v>
      </c>
      <c r="E6" s="47" t="s">
        <v>1913</v>
      </c>
      <c r="F6" s="47" t="s">
        <v>1914</v>
      </c>
      <c r="G6" s="883"/>
    </row>
    <row r="7" spans="1:8" s="52" customFormat="1" ht="12" customHeight="1">
      <c r="A7" s="884" t="s">
        <v>1915</v>
      </c>
      <c r="B7" s="885">
        <v>2</v>
      </c>
      <c r="C7" s="885">
        <v>2</v>
      </c>
      <c r="D7" s="885">
        <v>1.9</v>
      </c>
      <c r="E7" s="885">
        <v>2.2000000000000002</v>
      </c>
      <c r="F7" s="885">
        <v>2.6</v>
      </c>
      <c r="G7" s="886"/>
      <c r="H7" s="884" t="s">
        <v>1916</v>
      </c>
    </row>
    <row r="8" spans="1:8" s="52" customFormat="1" ht="12" customHeight="1">
      <c r="A8" s="887" t="s">
        <v>1917</v>
      </c>
      <c r="B8" s="885">
        <v>2.4</v>
      </c>
      <c r="C8" s="885">
        <v>2.2999999999999998</v>
      </c>
      <c r="D8" s="885">
        <v>2.2000000000000002</v>
      </c>
      <c r="E8" s="885">
        <v>2.4</v>
      </c>
      <c r="F8" s="885">
        <v>2.8</v>
      </c>
      <c r="G8" s="886"/>
      <c r="H8" s="887" t="s">
        <v>1918</v>
      </c>
    </row>
    <row r="9" spans="1:8" s="52" customFormat="1" ht="12" customHeight="1">
      <c r="A9" s="52" t="s">
        <v>1821</v>
      </c>
      <c r="B9" s="107">
        <v>2.6</v>
      </c>
      <c r="C9" s="107">
        <v>2.9</v>
      </c>
      <c r="D9" s="107">
        <v>2.8</v>
      </c>
      <c r="E9" s="107">
        <v>3.1</v>
      </c>
      <c r="F9" s="107">
        <v>5.4</v>
      </c>
      <c r="G9" s="112"/>
      <c r="H9" s="197" t="s">
        <v>1544</v>
      </c>
    </row>
    <row r="10" spans="1:8" s="52" customFormat="1" ht="12" customHeight="1">
      <c r="A10" s="52" t="s">
        <v>1545</v>
      </c>
      <c r="B10" s="409" t="s">
        <v>1919</v>
      </c>
      <c r="C10" s="409" t="s">
        <v>1920</v>
      </c>
      <c r="D10" s="409" t="s">
        <v>1921</v>
      </c>
      <c r="E10" s="409" t="s">
        <v>1922</v>
      </c>
      <c r="F10" s="409" t="s">
        <v>1922</v>
      </c>
      <c r="G10" s="112"/>
      <c r="H10" s="141" t="s">
        <v>1546</v>
      </c>
    </row>
    <row r="11" spans="1:8" s="52" customFormat="1" ht="12" customHeight="1">
      <c r="A11" s="52" t="s">
        <v>1582</v>
      </c>
      <c r="B11" s="107">
        <v>2.5</v>
      </c>
      <c r="C11" s="107">
        <v>2.8</v>
      </c>
      <c r="D11" s="107">
        <v>2.2999999999999998</v>
      </c>
      <c r="E11" s="107">
        <v>1.7</v>
      </c>
      <c r="F11" s="107">
        <v>2.5</v>
      </c>
      <c r="G11" s="112"/>
      <c r="H11" s="197" t="s">
        <v>1583</v>
      </c>
    </row>
    <row r="12" spans="1:8" s="52" customFormat="1" ht="12" customHeight="1">
      <c r="A12" s="52" t="s">
        <v>1551</v>
      </c>
      <c r="B12" s="107">
        <v>2.2000000000000002</v>
      </c>
      <c r="C12" s="107">
        <v>1.8</v>
      </c>
      <c r="D12" s="107">
        <v>1.5</v>
      </c>
      <c r="E12" s="107">
        <v>1.5</v>
      </c>
      <c r="F12" s="107">
        <v>1</v>
      </c>
      <c r="G12" s="112"/>
      <c r="H12" s="197" t="s">
        <v>1552</v>
      </c>
    </row>
    <row r="13" spans="1:8" s="52" customFormat="1" ht="12" customHeight="1">
      <c r="A13" s="52" t="s">
        <v>1539</v>
      </c>
      <c r="B13" s="107">
        <v>1.8</v>
      </c>
      <c r="C13" s="107">
        <v>2</v>
      </c>
      <c r="D13" s="107">
        <v>2.1</v>
      </c>
      <c r="E13" s="107">
        <v>2.2000000000000002</v>
      </c>
      <c r="F13" s="107">
        <v>2.6</v>
      </c>
      <c r="G13" s="112"/>
      <c r="H13" s="141" t="s">
        <v>1540</v>
      </c>
    </row>
    <row r="14" spans="1:8" s="52" customFormat="1" ht="12" customHeight="1">
      <c r="A14" s="52" t="s">
        <v>1557</v>
      </c>
      <c r="B14" s="107">
        <v>5.6</v>
      </c>
      <c r="C14" s="107">
        <v>5.2</v>
      </c>
      <c r="D14" s="107">
        <v>4.5999999999999996</v>
      </c>
      <c r="E14" s="107">
        <v>4.4000000000000004</v>
      </c>
      <c r="F14" s="107">
        <v>3.5</v>
      </c>
      <c r="G14" s="112"/>
      <c r="H14" s="197" t="s">
        <v>1558</v>
      </c>
    </row>
    <row r="15" spans="1:8" s="52" customFormat="1" ht="12" customHeight="1">
      <c r="A15" s="52" t="s">
        <v>1565</v>
      </c>
      <c r="B15" s="107">
        <v>1.6</v>
      </c>
      <c r="C15" s="107">
        <v>1.6</v>
      </c>
      <c r="D15" s="107">
        <v>1.4</v>
      </c>
      <c r="E15" s="107">
        <v>2</v>
      </c>
      <c r="F15" s="107">
        <v>1.5</v>
      </c>
      <c r="G15" s="112"/>
      <c r="H15" s="141" t="s">
        <v>1566</v>
      </c>
    </row>
    <row r="16" spans="1:8" s="52" customFormat="1" ht="12" customHeight="1">
      <c r="A16" s="52" t="s">
        <v>1561</v>
      </c>
      <c r="B16" s="107">
        <v>3.7</v>
      </c>
      <c r="C16" s="107">
        <v>3.6</v>
      </c>
      <c r="D16" s="107">
        <v>3.3</v>
      </c>
      <c r="E16" s="107">
        <v>2.6</v>
      </c>
      <c r="F16" s="107">
        <v>3</v>
      </c>
      <c r="G16" s="112"/>
      <c r="H16" s="197" t="s">
        <v>1562</v>
      </c>
    </row>
    <row r="17" spans="1:8" s="52" customFormat="1" ht="12" customHeight="1">
      <c r="A17" s="52" t="s">
        <v>581</v>
      </c>
      <c r="B17" s="107">
        <v>2.7</v>
      </c>
      <c r="C17" s="107">
        <v>2.2999999999999998</v>
      </c>
      <c r="D17" s="107">
        <v>2</v>
      </c>
      <c r="E17" s="107">
        <v>2.2000000000000002</v>
      </c>
      <c r="F17" s="107">
        <v>2.9</v>
      </c>
      <c r="G17" s="112"/>
      <c r="H17" s="197" t="s">
        <v>582</v>
      </c>
    </row>
    <row r="18" spans="1:8" s="52" customFormat="1" ht="12" customHeight="1">
      <c r="A18" s="52" t="s">
        <v>583</v>
      </c>
      <c r="B18" s="107">
        <v>0.9</v>
      </c>
      <c r="C18" s="107">
        <v>0.9</v>
      </c>
      <c r="D18" s="107">
        <v>0.6</v>
      </c>
      <c r="E18" s="107">
        <v>0.9</v>
      </c>
      <c r="F18" s="107">
        <v>2.7</v>
      </c>
      <c r="G18" s="112"/>
      <c r="H18" s="197" t="s">
        <v>584</v>
      </c>
    </row>
    <row r="19" spans="1:8" s="52" customFormat="1" ht="12" customHeight="1">
      <c r="A19" s="52" t="s">
        <v>1550</v>
      </c>
      <c r="B19" s="107">
        <v>4.5</v>
      </c>
      <c r="C19" s="107">
        <v>4.4000000000000004</v>
      </c>
      <c r="D19" s="107">
        <v>4.3</v>
      </c>
      <c r="E19" s="107">
        <v>4</v>
      </c>
      <c r="F19" s="107">
        <v>3.3</v>
      </c>
      <c r="G19" s="112"/>
      <c r="H19" s="141" t="s">
        <v>1550</v>
      </c>
    </row>
    <row r="20" spans="1:8" s="52" customFormat="1" ht="12" customHeight="1">
      <c r="A20" s="52" t="s">
        <v>585</v>
      </c>
      <c r="B20" s="107">
        <v>1.7</v>
      </c>
      <c r="C20" s="107">
        <v>1.8</v>
      </c>
      <c r="D20" s="107">
        <v>1.7</v>
      </c>
      <c r="E20" s="107">
        <v>2</v>
      </c>
      <c r="F20" s="107">
        <v>1.6</v>
      </c>
      <c r="G20" s="112"/>
      <c r="H20" s="141" t="s">
        <v>586</v>
      </c>
    </row>
    <row r="21" spans="1:8" s="52" customFormat="1" ht="12" customHeight="1">
      <c r="A21" s="52" t="s">
        <v>1547</v>
      </c>
      <c r="B21" s="107">
        <v>0.1</v>
      </c>
      <c r="C21" s="107">
        <v>0.5</v>
      </c>
      <c r="D21" s="107">
        <v>0.4</v>
      </c>
      <c r="E21" s="107">
        <v>1.4</v>
      </c>
      <c r="F21" s="107">
        <v>2.4</v>
      </c>
      <c r="G21" s="112"/>
      <c r="H21" s="197" t="s">
        <v>1548</v>
      </c>
    </row>
    <row r="22" spans="1:8" s="52" customFormat="1" ht="12" customHeight="1">
      <c r="A22" s="52" t="s">
        <v>1567</v>
      </c>
      <c r="B22" s="107">
        <v>3.9</v>
      </c>
      <c r="C22" s="107">
        <v>3.9</v>
      </c>
      <c r="D22" s="107">
        <v>3.7</v>
      </c>
      <c r="E22" s="107">
        <v>4</v>
      </c>
      <c r="F22" s="107">
        <v>0.8</v>
      </c>
      <c r="G22" s="112"/>
      <c r="H22" s="141" t="s">
        <v>1568</v>
      </c>
    </row>
    <row r="23" spans="1:8" s="52" customFormat="1" ht="12" customHeight="1">
      <c r="A23" s="52" t="s">
        <v>1569</v>
      </c>
      <c r="B23" s="409" t="s">
        <v>1919</v>
      </c>
      <c r="C23" s="409" t="s">
        <v>1923</v>
      </c>
      <c r="D23" s="409" t="s">
        <v>1924</v>
      </c>
      <c r="E23" s="409" t="s">
        <v>1925</v>
      </c>
      <c r="F23" s="409" t="s">
        <v>1926</v>
      </c>
      <c r="G23" s="112"/>
      <c r="H23" s="141" t="s">
        <v>1570</v>
      </c>
    </row>
    <row r="24" spans="1:8" s="52" customFormat="1" ht="12" customHeight="1">
      <c r="A24" s="52" t="s">
        <v>1571</v>
      </c>
      <c r="B24" s="107">
        <v>2.6</v>
      </c>
      <c r="C24" s="107">
        <v>2.4</v>
      </c>
      <c r="D24" s="107">
        <v>2.1</v>
      </c>
      <c r="E24" s="107">
        <v>1.7</v>
      </c>
      <c r="F24" s="107">
        <v>2.7</v>
      </c>
      <c r="G24" s="112"/>
      <c r="H24" s="197" t="s">
        <v>1572</v>
      </c>
    </row>
    <row r="25" spans="1:8" s="52" customFormat="1" ht="12" customHeight="1">
      <c r="A25" s="52" t="s">
        <v>1563</v>
      </c>
      <c r="B25" s="107">
        <v>4.2</v>
      </c>
      <c r="C25" s="107">
        <v>4.5999999999999996</v>
      </c>
      <c r="D25" s="107">
        <v>4.5</v>
      </c>
      <c r="E25" s="107">
        <v>4.2</v>
      </c>
      <c r="F25" s="107">
        <v>4.0999999999999996</v>
      </c>
      <c r="G25" s="112"/>
      <c r="H25" s="141" t="s">
        <v>1564</v>
      </c>
    </row>
    <row r="26" spans="1:8" s="52" customFormat="1" ht="12" customHeight="1">
      <c r="A26" s="52" t="s">
        <v>1573</v>
      </c>
      <c r="B26" s="107">
        <v>2.5</v>
      </c>
      <c r="C26" s="107">
        <v>2.5</v>
      </c>
      <c r="D26" s="107">
        <v>2.7</v>
      </c>
      <c r="E26" s="107">
        <v>2.6</v>
      </c>
      <c r="F26" s="107">
        <v>2.2999999999999998</v>
      </c>
      <c r="G26" s="112"/>
      <c r="H26" s="141" t="s">
        <v>1573</v>
      </c>
    </row>
    <row r="27" spans="1:8" s="52" customFormat="1" ht="12" customHeight="1">
      <c r="A27" s="52" t="s">
        <v>1574</v>
      </c>
      <c r="B27" s="409" t="s">
        <v>1927</v>
      </c>
      <c r="C27" s="409" t="s">
        <v>1922</v>
      </c>
      <c r="D27" s="409" t="s">
        <v>1921</v>
      </c>
      <c r="E27" s="409" t="s">
        <v>1928</v>
      </c>
      <c r="F27" s="409" t="s">
        <v>1929</v>
      </c>
      <c r="G27" s="112"/>
      <c r="H27" s="141" t="s">
        <v>1575</v>
      </c>
    </row>
    <row r="28" spans="1:8" s="52" customFormat="1" ht="12" customHeight="1">
      <c r="A28" s="52" t="s">
        <v>1541</v>
      </c>
      <c r="B28" s="107">
        <v>3.7</v>
      </c>
      <c r="C28" s="107">
        <v>3.2</v>
      </c>
      <c r="D28" s="107">
        <v>3</v>
      </c>
      <c r="E28" s="107">
        <v>3.3</v>
      </c>
      <c r="F28" s="107">
        <v>2.9</v>
      </c>
      <c r="G28" s="112"/>
      <c r="H28" s="52" t="s">
        <v>1542</v>
      </c>
    </row>
    <row r="29" spans="1:8" s="52" customFormat="1" ht="12" customHeight="1">
      <c r="A29" s="52" t="s">
        <v>1578</v>
      </c>
      <c r="B29" s="107">
        <v>2.9</v>
      </c>
      <c r="C29" s="107">
        <v>3.4</v>
      </c>
      <c r="D29" s="107">
        <v>3.5</v>
      </c>
      <c r="E29" s="107">
        <v>3.7</v>
      </c>
      <c r="F29" s="107">
        <v>4</v>
      </c>
      <c r="H29" s="197" t="s">
        <v>1579</v>
      </c>
    </row>
    <row r="30" spans="1:8" s="52" customFormat="1" ht="12" customHeight="1">
      <c r="A30" s="52" t="s">
        <v>686</v>
      </c>
      <c r="B30" s="107">
        <v>2.5</v>
      </c>
      <c r="C30" s="107">
        <v>2.1</v>
      </c>
      <c r="D30" s="107">
        <v>1.7</v>
      </c>
      <c r="E30" s="107">
        <v>2.1</v>
      </c>
      <c r="F30" s="107">
        <v>2.7</v>
      </c>
      <c r="G30" s="112"/>
      <c r="H30" s="52" t="s">
        <v>686</v>
      </c>
    </row>
    <row r="31" spans="1:8" s="52" customFormat="1" ht="12" customHeight="1">
      <c r="A31" s="52" t="s">
        <v>1584</v>
      </c>
      <c r="B31" s="107">
        <v>6.6</v>
      </c>
      <c r="C31" s="107">
        <v>5.8</v>
      </c>
      <c r="D31" s="107">
        <v>5.4</v>
      </c>
      <c r="E31" s="107">
        <v>4.9000000000000004</v>
      </c>
      <c r="F31" s="107">
        <v>5.8</v>
      </c>
      <c r="G31" s="112"/>
      <c r="H31" s="197" t="s">
        <v>1585</v>
      </c>
    </row>
    <row r="32" spans="1:8" s="52" customFormat="1" ht="12" customHeight="1">
      <c r="A32" s="52" t="s">
        <v>1555</v>
      </c>
      <c r="B32" s="107">
        <v>2.9</v>
      </c>
      <c r="C32" s="107">
        <v>2.5</v>
      </c>
      <c r="D32" s="107">
        <v>1.9</v>
      </c>
      <c r="E32" s="107">
        <v>2.2999999999999998</v>
      </c>
      <c r="F32" s="107">
        <v>1.4</v>
      </c>
      <c r="H32" s="197" t="s">
        <v>1556</v>
      </c>
    </row>
    <row r="33" spans="1:8" s="52" customFormat="1" ht="12" customHeight="1">
      <c r="A33" s="52" t="s">
        <v>1553</v>
      </c>
      <c r="B33" s="107">
        <v>4.5999999999999996</v>
      </c>
      <c r="C33" s="107">
        <v>4.5999999999999996</v>
      </c>
      <c r="D33" s="107">
        <v>4.3</v>
      </c>
      <c r="E33" s="107">
        <v>3.9</v>
      </c>
      <c r="F33" s="107">
        <v>3</v>
      </c>
      <c r="H33" s="197" t="s">
        <v>1554</v>
      </c>
    </row>
    <row r="34" spans="1:8" s="52" customFormat="1" ht="12" customHeight="1">
      <c r="A34" s="52" t="s">
        <v>1559</v>
      </c>
      <c r="B34" s="107">
        <v>1.9</v>
      </c>
      <c r="C34" s="107">
        <v>1.9</v>
      </c>
      <c r="D34" s="107">
        <v>2</v>
      </c>
      <c r="E34" s="107">
        <v>1.9</v>
      </c>
      <c r="F34" s="107">
        <v>0.5</v>
      </c>
      <c r="G34" s="112"/>
      <c r="H34" s="197" t="s">
        <v>1560</v>
      </c>
    </row>
    <row r="35" spans="1:8" s="52" customFormat="1" ht="12" customHeight="1" thickBot="1">
      <c r="A35" s="52" t="s">
        <v>1586</v>
      </c>
      <c r="B35" s="107">
        <v>3.1</v>
      </c>
      <c r="C35" s="107">
        <v>2.9</v>
      </c>
      <c r="D35" s="107">
        <v>2.2999999999999998</v>
      </c>
      <c r="E35" s="107">
        <v>2.1</v>
      </c>
      <c r="F35" s="107">
        <v>1.7</v>
      </c>
      <c r="G35" s="112"/>
      <c r="H35" s="141" t="s">
        <v>1587</v>
      </c>
    </row>
    <row r="36" spans="1:8" s="52" customFormat="1" ht="12" customHeight="1" thickBot="1">
      <c r="B36" s="917" t="s">
        <v>1930</v>
      </c>
      <c r="C36" s="1050"/>
      <c r="D36" s="1050"/>
      <c r="E36" s="1050"/>
      <c r="F36" s="918"/>
    </row>
    <row r="37" spans="1:8" s="52" customFormat="1" ht="12" customHeight="1" thickBot="1">
      <c r="B37" s="47" t="s">
        <v>1906</v>
      </c>
      <c r="C37" s="47" t="s">
        <v>1907</v>
      </c>
      <c r="D37" s="47" t="s">
        <v>1931</v>
      </c>
      <c r="E37" s="47" t="s">
        <v>1932</v>
      </c>
      <c r="F37" s="47" t="s">
        <v>1910</v>
      </c>
    </row>
    <row r="38" spans="1:8" s="52" customFormat="1" ht="12" customHeight="1" thickBot="1">
      <c r="B38" s="47" t="s">
        <v>1910</v>
      </c>
      <c r="C38" s="47" t="s">
        <v>1911</v>
      </c>
      <c r="D38" s="47" t="s">
        <v>1933</v>
      </c>
      <c r="E38" s="47" t="s">
        <v>1934</v>
      </c>
      <c r="F38" s="47" t="s">
        <v>1914</v>
      </c>
    </row>
    <row r="39" spans="1:8" s="52" customFormat="1" ht="12" customHeight="1">
      <c r="A39" s="52" t="s">
        <v>1935</v>
      </c>
      <c r="B39" s="112"/>
      <c r="C39" s="112"/>
      <c r="D39" s="112"/>
      <c r="E39" s="112"/>
      <c r="F39" s="888"/>
    </row>
    <row r="40" spans="1:8" s="52" customFormat="1" ht="12" customHeight="1">
      <c r="A40" s="52" t="s">
        <v>1936</v>
      </c>
      <c r="B40" s="112"/>
      <c r="C40" s="112"/>
      <c r="D40" s="112"/>
      <c r="E40" s="112"/>
      <c r="F40" s="888"/>
    </row>
    <row r="41" spans="1:8" s="52" customFormat="1" ht="9" customHeight="1">
      <c r="B41" s="112"/>
      <c r="C41" s="112"/>
      <c r="F41" s="881"/>
    </row>
    <row r="42" spans="1:8" s="52" customFormat="1" ht="12" customHeight="1">
      <c r="A42" s="1051" t="s">
        <v>1937</v>
      </c>
      <c r="B42" s="1051"/>
      <c r="C42" s="1051"/>
      <c r="D42" s="1051"/>
      <c r="E42" s="1051"/>
      <c r="F42" s="1051"/>
      <c r="G42" s="1051"/>
      <c r="H42" s="1051"/>
    </row>
    <row r="43" spans="1:8" s="52" customFormat="1" ht="12" customHeight="1">
      <c r="A43" s="1051"/>
      <c r="B43" s="1051"/>
      <c r="C43" s="1051"/>
      <c r="D43" s="1051"/>
      <c r="E43" s="1051"/>
      <c r="F43" s="1051"/>
      <c r="G43" s="1051"/>
      <c r="H43" s="1051"/>
    </row>
    <row r="44" spans="1:8" s="52" customFormat="1" ht="12" customHeight="1">
      <c r="A44" s="82" t="s">
        <v>1938</v>
      </c>
      <c r="B44" s="112"/>
      <c r="C44" s="112"/>
      <c r="F44" s="881"/>
    </row>
    <row r="45" spans="1:8" s="52" customFormat="1" ht="12" customHeight="1">
      <c r="A45" s="52" t="s">
        <v>1939</v>
      </c>
      <c r="F45" s="881"/>
    </row>
    <row r="46" spans="1:8" s="52" customFormat="1" ht="12" customHeight="1">
      <c r="A46" s="1051" t="s">
        <v>1940</v>
      </c>
      <c r="B46" s="1051"/>
      <c r="C46" s="1051"/>
      <c r="D46" s="1051"/>
      <c r="E46" s="1051"/>
      <c r="F46" s="1051"/>
      <c r="G46" s="1051"/>
      <c r="H46" s="1051"/>
    </row>
    <row r="47" spans="1:8" s="52" customFormat="1" ht="12" customHeight="1">
      <c r="A47" s="1051"/>
      <c r="B47" s="1051"/>
      <c r="C47" s="1051"/>
      <c r="D47" s="1051"/>
      <c r="E47" s="1051"/>
      <c r="F47" s="1051"/>
      <c r="G47" s="1051"/>
      <c r="H47" s="1051"/>
    </row>
    <row r="48" spans="1:8" s="52" customFormat="1" ht="12" customHeight="1">
      <c r="A48" s="82" t="s">
        <v>1941</v>
      </c>
      <c r="B48" s="112"/>
      <c r="C48" s="112"/>
      <c r="F48" s="881"/>
    </row>
    <row r="49" spans="1:6" s="52" customFormat="1" ht="12" customHeight="1">
      <c r="A49" s="52" t="s">
        <v>1942</v>
      </c>
      <c r="B49" s="112"/>
      <c r="F49" s="881"/>
    </row>
    <row r="50" spans="1:6" s="52" customFormat="1">
      <c r="F50" s="881"/>
    </row>
    <row r="51" spans="1:6" s="52" customFormat="1">
      <c r="F51" s="881"/>
    </row>
    <row r="52" spans="1:6">
      <c r="A52" s="52"/>
      <c r="B52" s="52"/>
      <c r="C52" s="52"/>
      <c r="D52" s="52"/>
      <c r="E52" s="52"/>
      <c r="F52" s="881"/>
    </row>
    <row r="53" spans="1:6">
      <c r="A53" s="52"/>
      <c r="B53" s="52"/>
      <c r="C53" s="52"/>
      <c r="D53" s="52"/>
      <c r="E53" s="52"/>
      <c r="F53" s="881"/>
    </row>
    <row r="54" spans="1:6">
      <c r="A54" s="52"/>
      <c r="B54" s="52"/>
      <c r="C54" s="52"/>
      <c r="D54" s="52"/>
      <c r="E54" s="52"/>
      <c r="F54" s="881"/>
    </row>
  </sheetData>
  <mergeCells count="6">
    <mergeCell ref="A46:H47"/>
    <mergeCell ref="A1:H1"/>
    <mergeCell ref="A2:H2"/>
    <mergeCell ref="B4:F4"/>
    <mergeCell ref="B36:F36"/>
    <mergeCell ref="A42:H43"/>
  </mergeCells>
  <pageMargins left="0.7" right="0.7" top="0.75" bottom="0.75" header="0.3" footer="0.3"/>
  <ignoredErrors>
    <ignoredError sqref="B10:F27"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8A5B7-6B91-40ED-8C47-D6F7103B4D99}">
  <dimension ref="A1:AD75"/>
  <sheetViews>
    <sheetView showGridLines="0" workbookViewId="0">
      <selection sqref="A1:P1"/>
    </sheetView>
  </sheetViews>
  <sheetFormatPr defaultColWidth="11.28515625" defaultRowHeight="11.25"/>
  <cols>
    <col min="1" max="1" width="55.28515625" style="97" customWidth="1"/>
    <col min="2" max="2" width="6.5703125" style="97" bestFit="1" customWidth="1"/>
    <col min="3" max="9" width="5.7109375" style="97" bestFit="1" customWidth="1"/>
    <col min="10" max="12" width="4.85546875" style="97" bestFit="1" customWidth="1"/>
    <col min="13" max="14" width="5.7109375" style="97" bestFit="1" customWidth="1"/>
    <col min="15" max="15" width="9" style="97" customWidth="1"/>
    <col min="16" max="16" width="55.28515625" style="97" customWidth="1"/>
    <col min="17" max="16384" width="11.28515625" style="97"/>
  </cols>
  <sheetData>
    <row r="1" spans="1:30" ht="13.15" customHeight="1">
      <c r="A1" s="911" t="s">
        <v>145</v>
      </c>
      <c r="B1" s="911"/>
      <c r="C1" s="911"/>
      <c r="D1" s="911"/>
      <c r="E1" s="911"/>
      <c r="F1" s="911"/>
      <c r="G1" s="911"/>
      <c r="H1" s="911"/>
      <c r="I1" s="911"/>
      <c r="J1" s="911"/>
      <c r="K1" s="911"/>
      <c r="L1" s="911"/>
      <c r="M1" s="911"/>
      <c r="N1" s="911"/>
      <c r="O1" s="911"/>
      <c r="P1" s="911"/>
    </row>
    <row r="2" spans="1:30" ht="13.15" customHeight="1">
      <c r="A2" s="912" t="s">
        <v>146</v>
      </c>
      <c r="B2" s="912"/>
      <c r="C2" s="912"/>
      <c r="D2" s="912"/>
      <c r="E2" s="912"/>
      <c r="F2" s="912"/>
      <c r="G2" s="912"/>
      <c r="H2" s="912"/>
      <c r="I2" s="912"/>
      <c r="J2" s="912"/>
      <c r="K2" s="912"/>
      <c r="L2" s="912"/>
      <c r="M2" s="912"/>
      <c r="N2" s="912"/>
      <c r="O2" s="912"/>
      <c r="P2" s="912"/>
    </row>
    <row r="3" spans="1:30" ht="12" thickBot="1"/>
    <row r="4" spans="1:30" ht="12" customHeight="1" thickBot="1">
      <c r="A4" s="896" t="s">
        <v>147</v>
      </c>
      <c r="B4" s="896" t="s">
        <v>86</v>
      </c>
      <c r="C4" s="896"/>
      <c r="D4" s="896"/>
      <c r="E4" s="896"/>
      <c r="F4" s="896"/>
      <c r="G4" s="896"/>
      <c r="H4" s="896"/>
      <c r="I4" s="896"/>
      <c r="J4" s="896"/>
      <c r="K4" s="896"/>
      <c r="L4" s="896"/>
      <c r="M4" s="896"/>
      <c r="N4" s="896"/>
      <c r="O4" s="907" t="s">
        <v>148</v>
      </c>
      <c r="P4" s="907" t="s">
        <v>149</v>
      </c>
    </row>
    <row r="5" spans="1:30" ht="21" customHeight="1" thickBot="1">
      <c r="A5" s="896"/>
      <c r="B5" s="98" t="s">
        <v>150</v>
      </c>
      <c r="C5" s="98">
        <v>22</v>
      </c>
      <c r="D5" s="98" t="s">
        <v>151</v>
      </c>
      <c r="E5" s="98" t="s">
        <v>152</v>
      </c>
      <c r="F5" s="98" t="s">
        <v>153</v>
      </c>
      <c r="G5" s="98" t="s">
        <v>154</v>
      </c>
      <c r="H5" s="98" t="s">
        <v>155</v>
      </c>
      <c r="I5" s="98" t="s">
        <v>156</v>
      </c>
      <c r="J5" s="98" t="s">
        <v>157</v>
      </c>
      <c r="K5" s="98" t="s">
        <v>158</v>
      </c>
      <c r="L5" s="98" t="s">
        <v>159</v>
      </c>
      <c r="M5" s="98" t="s">
        <v>160</v>
      </c>
      <c r="N5" s="98" t="s">
        <v>161</v>
      </c>
      <c r="O5" s="908"/>
      <c r="P5" s="908"/>
    </row>
    <row r="6" spans="1:30" ht="12" customHeight="1">
      <c r="A6" s="99" t="s">
        <v>162</v>
      </c>
      <c r="B6" s="100">
        <v>124942</v>
      </c>
      <c r="C6" s="100">
        <v>11759</v>
      </c>
      <c r="D6" s="100">
        <v>10675</v>
      </c>
      <c r="E6" s="100">
        <v>10828</v>
      </c>
      <c r="F6" s="100">
        <v>10186</v>
      </c>
      <c r="G6" s="100">
        <v>10389</v>
      </c>
      <c r="H6" s="100">
        <v>10218</v>
      </c>
      <c r="I6" s="100">
        <v>10748</v>
      </c>
      <c r="J6" s="100">
        <v>9303</v>
      </c>
      <c r="K6" s="100">
        <v>8750</v>
      </c>
      <c r="L6" s="100">
        <v>9536</v>
      </c>
      <c r="M6" s="100">
        <v>10226</v>
      </c>
      <c r="N6" s="100">
        <v>12324</v>
      </c>
      <c r="O6" s="101">
        <v>-0.22439967098696911</v>
      </c>
      <c r="P6" s="102" t="s">
        <v>163</v>
      </c>
      <c r="Q6" s="103"/>
      <c r="R6" s="103"/>
      <c r="S6" s="103"/>
      <c r="T6" s="103"/>
      <c r="U6" s="103"/>
      <c r="V6" s="103"/>
      <c r="W6" s="103"/>
      <c r="X6" s="103"/>
      <c r="Y6" s="103"/>
      <c r="Z6" s="103"/>
      <c r="AA6" s="103"/>
      <c r="AB6" s="103"/>
      <c r="AC6" s="103"/>
      <c r="AD6" s="104"/>
    </row>
    <row r="7" spans="1:30" ht="12" customHeight="1">
      <c r="A7" s="105" t="s">
        <v>164</v>
      </c>
      <c r="B7" s="106">
        <v>2602</v>
      </c>
      <c r="C7" s="106">
        <v>237</v>
      </c>
      <c r="D7" s="106">
        <v>236</v>
      </c>
      <c r="E7" s="106">
        <v>210</v>
      </c>
      <c r="F7" s="106">
        <v>215</v>
      </c>
      <c r="G7" s="106">
        <v>197</v>
      </c>
      <c r="H7" s="106">
        <v>202</v>
      </c>
      <c r="I7" s="106">
        <v>211</v>
      </c>
      <c r="J7" s="106">
        <v>176</v>
      </c>
      <c r="K7" s="106">
        <v>211</v>
      </c>
      <c r="L7" s="106">
        <v>208</v>
      </c>
      <c r="M7" s="106">
        <v>245</v>
      </c>
      <c r="N7" s="106">
        <v>254</v>
      </c>
      <c r="O7" s="107">
        <v>12.640692640692635</v>
      </c>
      <c r="P7" s="108" t="s">
        <v>165</v>
      </c>
      <c r="Q7" s="109"/>
      <c r="R7" s="109"/>
      <c r="S7" s="109"/>
      <c r="T7" s="109"/>
      <c r="U7" s="109"/>
      <c r="V7" s="109"/>
      <c r="W7" s="109"/>
      <c r="X7" s="109"/>
      <c r="Y7" s="109"/>
      <c r="Z7" s="109"/>
      <c r="AA7" s="109"/>
      <c r="AB7" s="109"/>
      <c r="AC7" s="109"/>
      <c r="AD7" s="109"/>
    </row>
    <row r="8" spans="1:30" ht="12" customHeight="1">
      <c r="A8" s="110" t="s">
        <v>166</v>
      </c>
      <c r="B8" s="106">
        <v>167</v>
      </c>
      <c r="C8" s="106">
        <v>23</v>
      </c>
      <c r="D8" s="106">
        <v>8</v>
      </c>
      <c r="E8" s="106">
        <v>17</v>
      </c>
      <c r="F8" s="106">
        <v>10</v>
      </c>
      <c r="G8" s="106">
        <v>17</v>
      </c>
      <c r="H8" s="106">
        <v>13</v>
      </c>
      <c r="I8" s="106">
        <v>11</v>
      </c>
      <c r="J8" s="106">
        <v>10</v>
      </c>
      <c r="K8" s="106">
        <v>13</v>
      </c>
      <c r="L8" s="106">
        <v>10</v>
      </c>
      <c r="M8" s="106">
        <v>11</v>
      </c>
      <c r="N8" s="106">
        <v>24</v>
      </c>
      <c r="O8" s="107">
        <v>10.596026490066237</v>
      </c>
      <c r="P8" s="108" t="s">
        <v>167</v>
      </c>
      <c r="Q8" s="109"/>
      <c r="R8" s="109"/>
      <c r="S8" s="109"/>
      <c r="T8" s="109"/>
      <c r="U8" s="109"/>
      <c r="V8" s="109"/>
      <c r="W8" s="109"/>
      <c r="X8" s="109"/>
      <c r="Y8" s="109"/>
      <c r="Z8" s="109"/>
      <c r="AA8" s="109"/>
      <c r="AB8" s="109"/>
      <c r="AC8" s="109"/>
      <c r="AD8" s="109"/>
    </row>
    <row r="9" spans="1:30" ht="12" customHeight="1">
      <c r="A9" s="110" t="s">
        <v>168</v>
      </c>
      <c r="B9" s="106" t="s">
        <v>169</v>
      </c>
      <c r="C9" s="106" t="s">
        <v>169</v>
      </c>
      <c r="D9" s="106" t="s">
        <v>169</v>
      </c>
      <c r="E9" s="106" t="s">
        <v>169</v>
      </c>
      <c r="F9" s="106" t="s">
        <v>169</v>
      </c>
      <c r="G9" s="106" t="s">
        <v>169</v>
      </c>
      <c r="H9" s="106" t="s">
        <v>169</v>
      </c>
      <c r="I9" s="106" t="s">
        <v>169</v>
      </c>
      <c r="J9" s="106" t="s">
        <v>169</v>
      </c>
      <c r="K9" s="106" t="s">
        <v>169</v>
      </c>
      <c r="L9" s="106" t="s">
        <v>169</v>
      </c>
      <c r="M9" s="106" t="s">
        <v>169</v>
      </c>
      <c r="N9" s="106" t="s">
        <v>169</v>
      </c>
      <c r="O9" s="107">
        <v>-100</v>
      </c>
      <c r="P9" s="108" t="s">
        <v>170</v>
      </c>
      <c r="Q9" s="109"/>
      <c r="R9" s="109"/>
      <c r="S9" s="109"/>
      <c r="T9" s="109"/>
      <c r="U9" s="109"/>
      <c r="V9" s="109"/>
      <c r="W9" s="109"/>
      <c r="X9" s="109"/>
      <c r="Y9" s="109"/>
      <c r="Z9" s="109"/>
      <c r="AA9" s="109"/>
      <c r="AB9" s="109"/>
      <c r="AC9" s="109"/>
      <c r="AD9" s="109"/>
    </row>
    <row r="10" spans="1:30" ht="12" customHeight="1">
      <c r="A10" s="110" t="s">
        <v>171</v>
      </c>
      <c r="B10" s="106">
        <v>190</v>
      </c>
      <c r="C10" s="106">
        <v>19</v>
      </c>
      <c r="D10" s="106">
        <v>17</v>
      </c>
      <c r="E10" s="106">
        <v>19</v>
      </c>
      <c r="F10" s="106">
        <v>17</v>
      </c>
      <c r="G10" s="106">
        <v>11</v>
      </c>
      <c r="H10" s="106">
        <v>18</v>
      </c>
      <c r="I10" s="106">
        <v>13</v>
      </c>
      <c r="J10" s="106">
        <v>10</v>
      </c>
      <c r="K10" s="106">
        <v>9</v>
      </c>
      <c r="L10" s="106">
        <v>21</v>
      </c>
      <c r="M10" s="106">
        <v>16</v>
      </c>
      <c r="N10" s="106">
        <v>20</v>
      </c>
      <c r="O10" s="107">
        <v>-5.940594059405953</v>
      </c>
      <c r="P10" s="108" t="s">
        <v>172</v>
      </c>
      <c r="Q10" s="109"/>
      <c r="R10" s="109"/>
      <c r="S10" s="109"/>
      <c r="T10" s="109"/>
      <c r="U10" s="109"/>
      <c r="V10" s="109"/>
      <c r="W10" s="109"/>
      <c r="X10" s="109"/>
      <c r="Y10" s="109"/>
      <c r="Z10" s="109"/>
      <c r="AA10" s="109"/>
      <c r="AB10" s="109"/>
      <c r="AC10" s="109"/>
      <c r="AD10" s="109"/>
    </row>
    <row r="11" spans="1:30" ht="12" customHeight="1">
      <c r="A11" s="110" t="s">
        <v>173</v>
      </c>
      <c r="B11" s="106">
        <v>78</v>
      </c>
      <c r="C11" s="106">
        <v>11</v>
      </c>
      <c r="D11" s="106">
        <v>11</v>
      </c>
      <c r="E11" s="106">
        <v>2</v>
      </c>
      <c r="F11" s="106">
        <v>5</v>
      </c>
      <c r="G11" s="106">
        <v>6</v>
      </c>
      <c r="H11" s="106">
        <v>5</v>
      </c>
      <c r="I11" s="106">
        <v>5</v>
      </c>
      <c r="J11" s="106">
        <v>3</v>
      </c>
      <c r="K11" s="106">
        <v>8</v>
      </c>
      <c r="L11" s="106">
        <v>6</v>
      </c>
      <c r="M11" s="106">
        <v>11</v>
      </c>
      <c r="N11" s="106">
        <v>5</v>
      </c>
      <c r="O11" s="107">
        <v>16.417910447761201</v>
      </c>
      <c r="P11" s="108" t="s">
        <v>174</v>
      </c>
      <c r="Q11" s="109"/>
      <c r="R11" s="109"/>
      <c r="S11" s="109"/>
      <c r="T11" s="109"/>
      <c r="U11" s="109"/>
      <c r="V11" s="109"/>
      <c r="W11" s="109"/>
      <c r="X11" s="109"/>
      <c r="Y11" s="109"/>
      <c r="Z11" s="109"/>
      <c r="AA11" s="109"/>
      <c r="AB11" s="109"/>
      <c r="AC11" s="109"/>
      <c r="AD11" s="109"/>
    </row>
    <row r="12" spans="1:30" ht="12" customHeight="1">
      <c r="A12" s="110" t="s">
        <v>175</v>
      </c>
      <c r="B12" s="106">
        <v>28639</v>
      </c>
      <c r="C12" s="106">
        <v>2439</v>
      </c>
      <c r="D12" s="106">
        <v>2252</v>
      </c>
      <c r="E12" s="106">
        <v>2443</v>
      </c>
      <c r="F12" s="106">
        <v>2332</v>
      </c>
      <c r="G12" s="106">
        <v>2274</v>
      </c>
      <c r="H12" s="106">
        <v>2339</v>
      </c>
      <c r="I12" s="106">
        <v>2446</v>
      </c>
      <c r="J12" s="106">
        <v>2343</v>
      </c>
      <c r="K12" s="106">
        <v>2375</v>
      </c>
      <c r="L12" s="106">
        <v>2384</v>
      </c>
      <c r="M12" s="106">
        <v>2415</v>
      </c>
      <c r="N12" s="106">
        <v>2597</v>
      </c>
      <c r="O12" s="107">
        <v>1.015837183873586</v>
      </c>
      <c r="P12" s="108" t="s">
        <v>176</v>
      </c>
      <c r="Q12" s="109"/>
      <c r="R12" s="109"/>
      <c r="S12" s="109"/>
      <c r="T12" s="109"/>
      <c r="U12" s="109"/>
      <c r="V12" s="109"/>
      <c r="W12" s="109"/>
      <c r="X12" s="109"/>
      <c r="Y12" s="109"/>
      <c r="Z12" s="109"/>
      <c r="AA12" s="109"/>
      <c r="AB12" s="109"/>
      <c r="AC12" s="109"/>
      <c r="AD12" s="109"/>
    </row>
    <row r="13" spans="1:30" ht="12" customHeight="1">
      <c r="A13" s="110" t="s">
        <v>177</v>
      </c>
      <c r="B13" s="106">
        <v>27933</v>
      </c>
      <c r="C13" s="106">
        <v>2379</v>
      </c>
      <c r="D13" s="106">
        <v>2204</v>
      </c>
      <c r="E13" s="106">
        <v>2381</v>
      </c>
      <c r="F13" s="106">
        <v>2273</v>
      </c>
      <c r="G13" s="106">
        <v>2212</v>
      </c>
      <c r="H13" s="106">
        <v>2288</v>
      </c>
      <c r="I13" s="106">
        <v>2394</v>
      </c>
      <c r="J13" s="106">
        <v>2291</v>
      </c>
      <c r="K13" s="106">
        <v>2310</v>
      </c>
      <c r="L13" s="106">
        <v>2332</v>
      </c>
      <c r="M13" s="106">
        <v>2350</v>
      </c>
      <c r="N13" s="106">
        <v>2519</v>
      </c>
      <c r="O13" s="107">
        <v>1.0454348140645351</v>
      </c>
      <c r="P13" s="108" t="s">
        <v>178</v>
      </c>
      <c r="Q13" s="109"/>
      <c r="R13" s="109"/>
      <c r="S13" s="109"/>
      <c r="T13" s="109"/>
      <c r="U13" s="109"/>
      <c r="V13" s="109"/>
      <c r="W13" s="109"/>
      <c r="X13" s="109"/>
      <c r="Y13" s="109"/>
      <c r="Z13" s="109"/>
      <c r="AA13" s="109"/>
      <c r="AB13" s="109"/>
      <c r="AC13" s="109"/>
      <c r="AD13" s="109"/>
    </row>
    <row r="14" spans="1:30" ht="12" customHeight="1">
      <c r="A14" s="110" t="s">
        <v>179</v>
      </c>
      <c r="B14" s="106">
        <v>898</v>
      </c>
      <c r="C14" s="106">
        <v>90</v>
      </c>
      <c r="D14" s="106">
        <v>73</v>
      </c>
      <c r="E14" s="106">
        <v>76</v>
      </c>
      <c r="F14" s="106">
        <v>70</v>
      </c>
      <c r="G14" s="106">
        <v>70</v>
      </c>
      <c r="H14" s="106">
        <v>89</v>
      </c>
      <c r="I14" s="106">
        <v>72</v>
      </c>
      <c r="J14" s="106">
        <v>65</v>
      </c>
      <c r="K14" s="106">
        <v>75</v>
      </c>
      <c r="L14" s="106">
        <v>64</v>
      </c>
      <c r="M14" s="106">
        <v>69</v>
      </c>
      <c r="N14" s="106">
        <v>85</v>
      </c>
      <c r="O14" s="107">
        <v>3.4562211981566691</v>
      </c>
      <c r="P14" s="108" t="s">
        <v>180</v>
      </c>
      <c r="Q14" s="109"/>
      <c r="R14" s="109"/>
      <c r="S14" s="109"/>
      <c r="T14" s="109"/>
      <c r="U14" s="109"/>
      <c r="V14" s="109"/>
      <c r="W14" s="109"/>
      <c r="X14" s="109"/>
      <c r="Y14" s="109"/>
      <c r="Z14" s="109"/>
      <c r="AA14" s="109"/>
      <c r="AB14" s="109"/>
      <c r="AC14" s="109"/>
      <c r="AD14" s="109"/>
    </row>
    <row r="15" spans="1:30" ht="12" customHeight="1">
      <c r="A15" s="110" t="s">
        <v>181</v>
      </c>
      <c r="B15" s="106">
        <v>554</v>
      </c>
      <c r="C15" s="106">
        <v>39</v>
      </c>
      <c r="D15" s="106">
        <v>36</v>
      </c>
      <c r="E15" s="106">
        <v>41</v>
      </c>
      <c r="F15" s="106">
        <v>60</v>
      </c>
      <c r="G15" s="106">
        <v>47</v>
      </c>
      <c r="H15" s="106">
        <v>54</v>
      </c>
      <c r="I15" s="106">
        <v>42</v>
      </c>
      <c r="J15" s="106">
        <v>41</v>
      </c>
      <c r="K15" s="106">
        <v>48</v>
      </c>
      <c r="L15" s="106">
        <v>44</v>
      </c>
      <c r="M15" s="106">
        <v>47</v>
      </c>
      <c r="N15" s="106">
        <v>55</v>
      </c>
      <c r="O15" s="107">
        <v>4.9242424242424363</v>
      </c>
      <c r="P15" s="108" t="s">
        <v>182</v>
      </c>
      <c r="Q15" s="109"/>
      <c r="R15" s="109"/>
      <c r="S15" s="109"/>
      <c r="T15" s="109"/>
      <c r="U15" s="109"/>
      <c r="V15" s="109"/>
      <c r="W15" s="109"/>
      <c r="X15" s="109"/>
      <c r="Y15" s="109"/>
      <c r="Z15" s="109"/>
      <c r="AA15" s="109"/>
      <c r="AB15" s="109"/>
      <c r="AC15" s="109"/>
      <c r="AD15" s="109"/>
    </row>
    <row r="16" spans="1:30" ht="12" customHeight="1">
      <c r="A16" s="110" t="s">
        <v>183</v>
      </c>
      <c r="B16" s="106">
        <v>1995</v>
      </c>
      <c r="C16" s="106">
        <v>157</v>
      </c>
      <c r="D16" s="106">
        <v>176</v>
      </c>
      <c r="E16" s="106">
        <v>184</v>
      </c>
      <c r="F16" s="106">
        <v>155</v>
      </c>
      <c r="G16" s="106">
        <v>164</v>
      </c>
      <c r="H16" s="106">
        <v>179</v>
      </c>
      <c r="I16" s="106">
        <v>191</v>
      </c>
      <c r="J16" s="106">
        <v>169</v>
      </c>
      <c r="K16" s="106">
        <v>144</v>
      </c>
      <c r="L16" s="106">
        <v>160</v>
      </c>
      <c r="M16" s="106">
        <v>141</v>
      </c>
      <c r="N16" s="106">
        <v>175</v>
      </c>
      <c r="O16" s="107">
        <v>-1.1887072808320909</v>
      </c>
      <c r="P16" s="108" t="s">
        <v>184</v>
      </c>
      <c r="Q16" s="109"/>
      <c r="R16" s="109"/>
      <c r="S16" s="109"/>
      <c r="T16" s="109"/>
      <c r="U16" s="109"/>
      <c r="V16" s="109"/>
      <c r="W16" s="109"/>
      <c r="X16" s="109"/>
      <c r="Y16" s="109"/>
      <c r="Z16" s="109"/>
      <c r="AA16" s="109"/>
      <c r="AB16" s="109"/>
      <c r="AC16" s="109"/>
      <c r="AD16" s="109"/>
    </row>
    <row r="17" spans="1:30" ht="12" customHeight="1">
      <c r="A17" s="110" t="s">
        <v>185</v>
      </c>
      <c r="B17" s="106">
        <v>2456</v>
      </c>
      <c r="C17" s="106">
        <v>209</v>
      </c>
      <c r="D17" s="106">
        <v>172</v>
      </c>
      <c r="E17" s="106">
        <v>208</v>
      </c>
      <c r="F17" s="106">
        <v>177</v>
      </c>
      <c r="G17" s="106">
        <v>214</v>
      </c>
      <c r="H17" s="106">
        <v>206</v>
      </c>
      <c r="I17" s="106">
        <v>220</v>
      </c>
      <c r="J17" s="106">
        <v>201</v>
      </c>
      <c r="K17" s="106">
        <v>193</v>
      </c>
      <c r="L17" s="106">
        <v>210</v>
      </c>
      <c r="M17" s="106">
        <v>212</v>
      </c>
      <c r="N17" s="106">
        <v>234</v>
      </c>
      <c r="O17" s="107">
        <v>-0.52652895909275799</v>
      </c>
      <c r="P17" s="108" t="s">
        <v>186</v>
      </c>
      <c r="Q17" s="109"/>
      <c r="R17" s="109"/>
      <c r="S17" s="109"/>
      <c r="T17" s="109"/>
      <c r="U17" s="109"/>
      <c r="V17" s="109"/>
      <c r="W17" s="109"/>
      <c r="X17" s="109"/>
      <c r="Y17" s="109"/>
      <c r="Z17" s="109"/>
      <c r="AA17" s="109"/>
      <c r="AB17" s="109"/>
      <c r="AC17" s="109"/>
      <c r="AD17" s="109"/>
    </row>
    <row r="18" spans="1:30" ht="12" customHeight="1">
      <c r="A18" s="110" t="s">
        <v>187</v>
      </c>
      <c r="B18" s="106">
        <v>1153</v>
      </c>
      <c r="C18" s="106">
        <v>93</v>
      </c>
      <c r="D18" s="106">
        <v>75</v>
      </c>
      <c r="E18" s="106">
        <v>88</v>
      </c>
      <c r="F18" s="106">
        <v>110</v>
      </c>
      <c r="G18" s="106">
        <v>79</v>
      </c>
      <c r="H18" s="106">
        <v>97</v>
      </c>
      <c r="I18" s="106">
        <v>99</v>
      </c>
      <c r="J18" s="106">
        <v>102</v>
      </c>
      <c r="K18" s="106">
        <v>98</v>
      </c>
      <c r="L18" s="106">
        <v>84</v>
      </c>
      <c r="M18" s="106">
        <v>118</v>
      </c>
      <c r="N18" s="106">
        <v>110</v>
      </c>
      <c r="O18" s="107">
        <v>1.1403508771929722</v>
      </c>
      <c r="P18" s="108" t="s">
        <v>188</v>
      </c>
      <c r="Q18" s="109"/>
      <c r="R18" s="109"/>
      <c r="S18" s="109"/>
      <c r="T18" s="109"/>
      <c r="U18" s="109"/>
      <c r="V18" s="109"/>
      <c r="W18" s="109"/>
      <c r="X18" s="109"/>
      <c r="Y18" s="109"/>
      <c r="Z18" s="109"/>
      <c r="AA18" s="109"/>
      <c r="AB18" s="109"/>
      <c r="AC18" s="109"/>
      <c r="AD18" s="109"/>
    </row>
    <row r="19" spans="1:30" ht="12" customHeight="1">
      <c r="A19" s="110" t="s">
        <v>189</v>
      </c>
      <c r="B19" s="106">
        <v>1248</v>
      </c>
      <c r="C19" s="106">
        <v>98</v>
      </c>
      <c r="D19" s="106">
        <v>84</v>
      </c>
      <c r="E19" s="106">
        <v>101</v>
      </c>
      <c r="F19" s="106">
        <v>109</v>
      </c>
      <c r="G19" s="106">
        <v>106</v>
      </c>
      <c r="H19" s="106">
        <v>113</v>
      </c>
      <c r="I19" s="106">
        <v>101</v>
      </c>
      <c r="J19" s="106">
        <v>97</v>
      </c>
      <c r="K19" s="106">
        <v>106</v>
      </c>
      <c r="L19" s="106">
        <v>103</v>
      </c>
      <c r="M19" s="106">
        <v>118</v>
      </c>
      <c r="N19" s="106">
        <v>112</v>
      </c>
      <c r="O19" s="107">
        <v>-1.1876484560570049</v>
      </c>
      <c r="P19" s="108" t="s">
        <v>190</v>
      </c>
      <c r="Q19" s="109"/>
      <c r="R19" s="109"/>
      <c r="S19" s="109"/>
      <c r="T19" s="109"/>
      <c r="U19" s="109"/>
      <c r="V19" s="109"/>
      <c r="W19" s="109"/>
      <c r="X19" s="109"/>
      <c r="Y19" s="109"/>
      <c r="Z19" s="109"/>
      <c r="AA19" s="109"/>
      <c r="AB19" s="109"/>
      <c r="AC19" s="109"/>
      <c r="AD19" s="109"/>
    </row>
    <row r="20" spans="1:30" ht="12" customHeight="1">
      <c r="A20" s="110" t="s">
        <v>191</v>
      </c>
      <c r="B20" s="106">
        <v>1744</v>
      </c>
      <c r="C20" s="106">
        <v>141</v>
      </c>
      <c r="D20" s="106">
        <v>140</v>
      </c>
      <c r="E20" s="106">
        <v>143</v>
      </c>
      <c r="F20" s="106">
        <v>146</v>
      </c>
      <c r="G20" s="106">
        <v>130</v>
      </c>
      <c r="H20" s="106">
        <v>160</v>
      </c>
      <c r="I20" s="106">
        <v>133</v>
      </c>
      <c r="J20" s="106">
        <v>150</v>
      </c>
      <c r="K20" s="106">
        <v>153</v>
      </c>
      <c r="L20" s="106">
        <v>154</v>
      </c>
      <c r="M20" s="106">
        <v>139</v>
      </c>
      <c r="N20" s="106">
        <v>155</v>
      </c>
      <c r="O20" s="107">
        <v>-4.0704070407040689</v>
      </c>
      <c r="P20" s="108" t="s">
        <v>192</v>
      </c>
      <c r="Q20" s="109"/>
      <c r="R20" s="109"/>
      <c r="S20" s="109"/>
      <c r="T20" s="109"/>
      <c r="U20" s="109"/>
      <c r="V20" s="109"/>
      <c r="W20" s="109"/>
      <c r="X20" s="109"/>
      <c r="Y20" s="109"/>
      <c r="Z20" s="109"/>
      <c r="AA20" s="109"/>
      <c r="AB20" s="109"/>
      <c r="AC20" s="109"/>
      <c r="AD20" s="109"/>
    </row>
    <row r="21" spans="1:30" ht="12" customHeight="1">
      <c r="A21" s="110" t="s">
        <v>193</v>
      </c>
      <c r="B21" s="106">
        <v>4667</v>
      </c>
      <c r="C21" s="106">
        <v>404</v>
      </c>
      <c r="D21" s="106">
        <v>383</v>
      </c>
      <c r="E21" s="106">
        <v>378</v>
      </c>
      <c r="F21" s="106">
        <v>378</v>
      </c>
      <c r="G21" s="106">
        <v>365</v>
      </c>
      <c r="H21" s="106">
        <v>378</v>
      </c>
      <c r="I21" s="106">
        <v>387</v>
      </c>
      <c r="J21" s="106">
        <v>402</v>
      </c>
      <c r="K21" s="106">
        <v>417</v>
      </c>
      <c r="L21" s="106">
        <v>408</v>
      </c>
      <c r="M21" s="106">
        <v>386</v>
      </c>
      <c r="N21" s="106">
        <v>381</v>
      </c>
      <c r="O21" s="107">
        <v>-0.1711229946524071</v>
      </c>
      <c r="P21" s="108" t="s">
        <v>194</v>
      </c>
      <c r="Q21" s="109"/>
      <c r="R21" s="109"/>
      <c r="S21" s="109"/>
      <c r="T21" s="109"/>
      <c r="U21" s="109"/>
      <c r="V21" s="109"/>
      <c r="W21" s="109"/>
      <c r="X21" s="109"/>
      <c r="Y21" s="109"/>
      <c r="Z21" s="109"/>
      <c r="AA21" s="109"/>
      <c r="AB21" s="109"/>
      <c r="AC21" s="109"/>
      <c r="AD21" s="109"/>
    </row>
    <row r="22" spans="1:30" ht="12" customHeight="1">
      <c r="A22" s="110" t="s">
        <v>195</v>
      </c>
      <c r="B22" s="106">
        <v>282</v>
      </c>
      <c r="C22" s="106">
        <v>18</v>
      </c>
      <c r="D22" s="106">
        <v>18</v>
      </c>
      <c r="E22" s="106">
        <v>22</v>
      </c>
      <c r="F22" s="106">
        <v>25</v>
      </c>
      <c r="G22" s="106">
        <v>16</v>
      </c>
      <c r="H22" s="106">
        <v>37</v>
      </c>
      <c r="I22" s="106">
        <v>30</v>
      </c>
      <c r="J22" s="106">
        <v>25</v>
      </c>
      <c r="K22" s="106">
        <v>23</v>
      </c>
      <c r="L22" s="106">
        <v>23</v>
      </c>
      <c r="M22" s="106">
        <v>23</v>
      </c>
      <c r="N22" s="106">
        <v>22</v>
      </c>
      <c r="O22" s="107">
        <v>2.5454545454545325</v>
      </c>
      <c r="P22" s="108" t="s">
        <v>196</v>
      </c>
      <c r="Q22" s="109"/>
      <c r="R22" s="109"/>
      <c r="S22" s="109"/>
      <c r="T22" s="109"/>
      <c r="U22" s="109"/>
      <c r="V22" s="109"/>
      <c r="W22" s="109"/>
      <c r="X22" s="109"/>
      <c r="Y22" s="109"/>
      <c r="Z22" s="109"/>
      <c r="AA22" s="109"/>
      <c r="AB22" s="109"/>
      <c r="AC22" s="109"/>
      <c r="AD22" s="109"/>
    </row>
    <row r="23" spans="1:30" ht="12" customHeight="1">
      <c r="A23" s="110" t="s">
        <v>197</v>
      </c>
      <c r="B23" s="106">
        <v>1912</v>
      </c>
      <c r="C23" s="106">
        <v>180</v>
      </c>
      <c r="D23" s="106">
        <v>152</v>
      </c>
      <c r="E23" s="106">
        <v>160</v>
      </c>
      <c r="F23" s="106">
        <v>155</v>
      </c>
      <c r="G23" s="106">
        <v>157</v>
      </c>
      <c r="H23" s="106">
        <v>142</v>
      </c>
      <c r="I23" s="106">
        <v>156</v>
      </c>
      <c r="J23" s="106">
        <v>172</v>
      </c>
      <c r="K23" s="106">
        <v>140</v>
      </c>
      <c r="L23" s="106">
        <v>171</v>
      </c>
      <c r="M23" s="106">
        <v>144</v>
      </c>
      <c r="N23" s="106">
        <v>183</v>
      </c>
      <c r="O23" s="107">
        <v>4.9396267837541217</v>
      </c>
      <c r="P23" s="108" t="s">
        <v>198</v>
      </c>
      <c r="Q23" s="109"/>
      <c r="R23" s="109"/>
      <c r="S23" s="109"/>
      <c r="T23" s="109"/>
      <c r="U23" s="109"/>
      <c r="V23" s="109"/>
      <c r="W23" s="109"/>
      <c r="X23" s="109"/>
      <c r="Y23" s="109"/>
      <c r="Z23" s="109"/>
      <c r="AA23" s="109"/>
      <c r="AB23" s="109"/>
      <c r="AC23" s="109"/>
      <c r="AD23" s="109"/>
    </row>
    <row r="24" spans="1:30" ht="12" customHeight="1">
      <c r="A24" s="110" t="s">
        <v>199</v>
      </c>
      <c r="B24" s="106">
        <v>177</v>
      </c>
      <c r="C24" s="106">
        <v>13</v>
      </c>
      <c r="D24" s="106">
        <v>11</v>
      </c>
      <c r="E24" s="106">
        <v>21</v>
      </c>
      <c r="F24" s="106">
        <v>13</v>
      </c>
      <c r="G24" s="106">
        <v>14</v>
      </c>
      <c r="H24" s="106">
        <v>19</v>
      </c>
      <c r="I24" s="106">
        <v>17</v>
      </c>
      <c r="J24" s="106">
        <v>13</v>
      </c>
      <c r="K24" s="106">
        <v>14</v>
      </c>
      <c r="L24" s="106">
        <v>14</v>
      </c>
      <c r="M24" s="106">
        <v>11</v>
      </c>
      <c r="N24" s="106">
        <v>17</v>
      </c>
      <c r="O24" s="107">
        <v>-15.311004784689004</v>
      </c>
      <c r="P24" s="108" t="s">
        <v>200</v>
      </c>
      <c r="Q24" s="109"/>
      <c r="R24" s="109"/>
      <c r="S24" s="109"/>
      <c r="T24" s="109"/>
      <c r="U24" s="109"/>
      <c r="V24" s="109"/>
      <c r="W24" s="109"/>
      <c r="X24" s="109"/>
      <c r="Y24" s="109"/>
      <c r="Z24" s="109"/>
      <c r="AA24" s="109"/>
      <c r="AB24" s="109"/>
      <c r="AC24" s="109"/>
      <c r="AD24" s="109"/>
    </row>
    <row r="25" spans="1:30" ht="12" customHeight="1">
      <c r="A25" s="110" t="s">
        <v>201</v>
      </c>
      <c r="B25" s="106">
        <v>484</v>
      </c>
      <c r="C25" s="106">
        <v>35</v>
      </c>
      <c r="D25" s="106">
        <v>36</v>
      </c>
      <c r="E25" s="106">
        <v>41</v>
      </c>
      <c r="F25" s="106">
        <v>36</v>
      </c>
      <c r="G25" s="106">
        <v>37</v>
      </c>
      <c r="H25" s="106">
        <v>46</v>
      </c>
      <c r="I25" s="106">
        <v>47</v>
      </c>
      <c r="J25" s="106">
        <v>44</v>
      </c>
      <c r="K25" s="106">
        <v>35</v>
      </c>
      <c r="L25" s="106">
        <v>42</v>
      </c>
      <c r="M25" s="106">
        <v>41</v>
      </c>
      <c r="N25" s="106">
        <v>44</v>
      </c>
      <c r="O25" s="107">
        <v>12.296983758700691</v>
      </c>
      <c r="P25" s="108" t="s">
        <v>202</v>
      </c>
      <c r="Q25" s="109"/>
      <c r="R25" s="109"/>
      <c r="S25" s="109"/>
      <c r="T25" s="109"/>
      <c r="U25" s="109"/>
      <c r="V25" s="109"/>
      <c r="W25" s="109"/>
      <c r="X25" s="109"/>
      <c r="Y25" s="109"/>
      <c r="Z25" s="109"/>
      <c r="AA25" s="109"/>
      <c r="AB25" s="109"/>
      <c r="AC25" s="109"/>
      <c r="AD25" s="109"/>
    </row>
    <row r="26" spans="1:30" ht="12" customHeight="1">
      <c r="A26" s="110" t="s">
        <v>203</v>
      </c>
      <c r="B26" s="106">
        <v>359</v>
      </c>
      <c r="C26" s="106">
        <v>24</v>
      </c>
      <c r="D26" s="106">
        <v>27</v>
      </c>
      <c r="E26" s="106">
        <v>25</v>
      </c>
      <c r="F26" s="106">
        <v>29</v>
      </c>
      <c r="G26" s="106">
        <v>33</v>
      </c>
      <c r="H26" s="106">
        <v>35</v>
      </c>
      <c r="I26" s="106">
        <v>36</v>
      </c>
      <c r="J26" s="106">
        <v>31</v>
      </c>
      <c r="K26" s="106">
        <v>31</v>
      </c>
      <c r="L26" s="106">
        <v>19</v>
      </c>
      <c r="M26" s="106">
        <v>23</v>
      </c>
      <c r="N26" s="106">
        <v>46</v>
      </c>
      <c r="O26" s="107">
        <v>-8.4183673469387656</v>
      </c>
      <c r="P26" s="108" t="s">
        <v>204</v>
      </c>
      <c r="Q26" s="109"/>
      <c r="R26" s="109"/>
      <c r="S26" s="109"/>
      <c r="T26" s="109"/>
      <c r="U26" s="109"/>
      <c r="V26" s="109"/>
      <c r="W26" s="109"/>
      <c r="X26" s="109"/>
      <c r="Y26" s="109"/>
      <c r="Z26" s="109"/>
      <c r="AA26" s="109"/>
      <c r="AB26" s="109"/>
      <c r="AC26" s="109"/>
      <c r="AD26" s="109"/>
    </row>
    <row r="27" spans="1:30" ht="12" customHeight="1">
      <c r="A27" s="110" t="s">
        <v>205</v>
      </c>
      <c r="B27" s="106">
        <v>1798</v>
      </c>
      <c r="C27" s="106">
        <v>149</v>
      </c>
      <c r="D27" s="106">
        <v>152</v>
      </c>
      <c r="E27" s="106">
        <v>174</v>
      </c>
      <c r="F27" s="106">
        <v>133</v>
      </c>
      <c r="G27" s="106">
        <v>134</v>
      </c>
      <c r="H27" s="106">
        <v>132</v>
      </c>
      <c r="I27" s="106">
        <v>165</v>
      </c>
      <c r="J27" s="106">
        <v>126</v>
      </c>
      <c r="K27" s="106">
        <v>130</v>
      </c>
      <c r="L27" s="106">
        <v>151</v>
      </c>
      <c r="M27" s="106">
        <v>178</v>
      </c>
      <c r="N27" s="106">
        <v>174</v>
      </c>
      <c r="O27" s="107">
        <v>0.89786756453422356</v>
      </c>
      <c r="P27" s="108" t="s">
        <v>206</v>
      </c>
      <c r="Q27" s="109"/>
      <c r="R27" s="109"/>
      <c r="S27" s="109"/>
      <c r="T27" s="109"/>
      <c r="U27" s="109"/>
      <c r="V27" s="109"/>
      <c r="W27" s="109"/>
      <c r="X27" s="109"/>
      <c r="Y27" s="109"/>
      <c r="Z27" s="109"/>
      <c r="AA27" s="109"/>
      <c r="AB27" s="109"/>
      <c r="AC27" s="109"/>
      <c r="AD27" s="109"/>
    </row>
    <row r="28" spans="1:30" ht="12" customHeight="1">
      <c r="A28" s="110" t="s">
        <v>207</v>
      </c>
      <c r="B28" s="106">
        <v>434</v>
      </c>
      <c r="C28" s="106">
        <v>51</v>
      </c>
      <c r="D28" s="106">
        <v>26</v>
      </c>
      <c r="E28" s="106">
        <v>42</v>
      </c>
      <c r="F28" s="106">
        <v>34</v>
      </c>
      <c r="G28" s="106">
        <v>25</v>
      </c>
      <c r="H28" s="106">
        <v>32</v>
      </c>
      <c r="I28" s="106">
        <v>41</v>
      </c>
      <c r="J28" s="106">
        <v>29</v>
      </c>
      <c r="K28" s="106">
        <v>36</v>
      </c>
      <c r="L28" s="106">
        <v>39</v>
      </c>
      <c r="M28" s="106">
        <v>36</v>
      </c>
      <c r="N28" s="106">
        <v>43</v>
      </c>
      <c r="O28" s="107">
        <v>-1.363636363636374</v>
      </c>
      <c r="P28" s="108" t="s">
        <v>208</v>
      </c>
      <c r="Q28" s="109"/>
      <c r="R28" s="109"/>
      <c r="S28" s="109"/>
      <c r="T28" s="109"/>
      <c r="U28" s="109"/>
      <c r="V28" s="109"/>
      <c r="W28" s="109"/>
      <c r="X28" s="109"/>
      <c r="Y28" s="109"/>
      <c r="Z28" s="109"/>
      <c r="AA28" s="109"/>
      <c r="AB28" s="109"/>
      <c r="AC28" s="109"/>
      <c r="AD28" s="109"/>
    </row>
    <row r="29" spans="1:30" ht="12" customHeight="1">
      <c r="A29" s="110" t="s">
        <v>209</v>
      </c>
      <c r="B29" s="106">
        <v>752</v>
      </c>
      <c r="C29" s="106">
        <v>68</v>
      </c>
      <c r="D29" s="106">
        <v>63</v>
      </c>
      <c r="E29" s="106">
        <v>68</v>
      </c>
      <c r="F29" s="106">
        <v>63</v>
      </c>
      <c r="G29" s="106">
        <v>61</v>
      </c>
      <c r="H29" s="106">
        <v>47</v>
      </c>
      <c r="I29" s="106">
        <v>57</v>
      </c>
      <c r="J29" s="106">
        <v>66</v>
      </c>
      <c r="K29" s="106">
        <v>76</v>
      </c>
      <c r="L29" s="106">
        <v>69</v>
      </c>
      <c r="M29" s="106">
        <v>56</v>
      </c>
      <c r="N29" s="106">
        <v>58</v>
      </c>
      <c r="O29" s="107">
        <v>6.3649222065063782</v>
      </c>
      <c r="P29" s="108" t="s">
        <v>210</v>
      </c>
      <c r="Q29" s="109"/>
      <c r="R29" s="109"/>
      <c r="S29" s="109"/>
      <c r="T29" s="109"/>
      <c r="U29" s="109"/>
      <c r="V29" s="109"/>
      <c r="W29" s="109"/>
      <c r="X29" s="109"/>
      <c r="Y29" s="109"/>
      <c r="Z29" s="109"/>
      <c r="AA29" s="109"/>
      <c r="AB29" s="109"/>
      <c r="AC29" s="109"/>
      <c r="AD29" s="109"/>
    </row>
    <row r="30" spans="1:30" ht="12" customHeight="1">
      <c r="A30" s="110" t="s">
        <v>211</v>
      </c>
      <c r="B30" s="106">
        <v>2262</v>
      </c>
      <c r="C30" s="106">
        <v>190</v>
      </c>
      <c r="D30" s="106">
        <v>180</v>
      </c>
      <c r="E30" s="106">
        <v>208</v>
      </c>
      <c r="F30" s="106">
        <v>200</v>
      </c>
      <c r="G30" s="106">
        <v>192</v>
      </c>
      <c r="H30" s="106">
        <v>161</v>
      </c>
      <c r="I30" s="106">
        <v>194</v>
      </c>
      <c r="J30" s="106">
        <v>189</v>
      </c>
      <c r="K30" s="106">
        <v>197</v>
      </c>
      <c r="L30" s="106">
        <v>179</v>
      </c>
      <c r="M30" s="106">
        <v>184</v>
      </c>
      <c r="N30" s="106">
        <v>188</v>
      </c>
      <c r="O30" s="107">
        <v>0.8920606601248835</v>
      </c>
      <c r="P30" s="108" t="s">
        <v>212</v>
      </c>
      <c r="Q30" s="109"/>
      <c r="R30" s="109"/>
      <c r="S30" s="109"/>
      <c r="T30" s="109"/>
      <c r="U30" s="109"/>
      <c r="V30" s="109"/>
      <c r="W30" s="109"/>
      <c r="X30" s="109"/>
      <c r="Y30" s="109"/>
      <c r="Z30" s="109"/>
      <c r="AA30" s="109"/>
      <c r="AB30" s="109"/>
      <c r="AC30" s="109"/>
      <c r="AD30" s="109"/>
    </row>
    <row r="31" spans="1:30" ht="22.5">
      <c r="A31" s="110" t="s">
        <v>213</v>
      </c>
      <c r="B31" s="106">
        <v>481</v>
      </c>
      <c r="C31" s="106">
        <v>36</v>
      </c>
      <c r="D31" s="106">
        <v>53</v>
      </c>
      <c r="E31" s="106">
        <v>48</v>
      </c>
      <c r="F31" s="106">
        <v>34</v>
      </c>
      <c r="G31" s="106">
        <v>30</v>
      </c>
      <c r="H31" s="106">
        <v>40</v>
      </c>
      <c r="I31" s="106">
        <v>43</v>
      </c>
      <c r="J31" s="106">
        <v>43</v>
      </c>
      <c r="K31" s="106">
        <v>22</v>
      </c>
      <c r="L31" s="106">
        <v>40</v>
      </c>
      <c r="M31" s="106">
        <v>46</v>
      </c>
      <c r="N31" s="106">
        <v>46</v>
      </c>
      <c r="O31" s="107">
        <v>-6.9632495164410102</v>
      </c>
      <c r="P31" s="108" t="s">
        <v>214</v>
      </c>
      <c r="Q31" s="109"/>
      <c r="R31" s="109"/>
      <c r="S31" s="109"/>
      <c r="T31" s="109"/>
      <c r="U31" s="109"/>
      <c r="V31" s="109"/>
      <c r="W31" s="109"/>
      <c r="X31" s="109"/>
      <c r="Y31" s="109"/>
      <c r="Z31" s="109"/>
      <c r="AA31" s="109"/>
      <c r="AB31" s="109"/>
      <c r="AC31" s="109"/>
      <c r="AD31" s="109"/>
    </row>
    <row r="32" spans="1:30" ht="12" customHeight="1">
      <c r="A32" s="110" t="s">
        <v>215</v>
      </c>
      <c r="B32" s="106">
        <v>5561</v>
      </c>
      <c r="C32" s="106">
        <v>483</v>
      </c>
      <c r="D32" s="106">
        <v>457</v>
      </c>
      <c r="E32" s="106">
        <v>483</v>
      </c>
      <c r="F32" s="106">
        <v>496</v>
      </c>
      <c r="G32" s="106">
        <v>440</v>
      </c>
      <c r="H32" s="106">
        <v>423</v>
      </c>
      <c r="I32" s="106">
        <v>549</v>
      </c>
      <c r="J32" s="106">
        <v>405</v>
      </c>
      <c r="K32" s="106">
        <v>401</v>
      </c>
      <c r="L32" s="106">
        <v>420</v>
      </c>
      <c r="M32" s="106">
        <v>410</v>
      </c>
      <c r="N32" s="106">
        <v>594</v>
      </c>
      <c r="O32" s="107">
        <v>5.9843720221078627</v>
      </c>
      <c r="P32" s="108" t="s">
        <v>216</v>
      </c>
      <c r="Q32" s="109"/>
      <c r="R32" s="109"/>
      <c r="S32" s="109"/>
      <c r="T32" s="109"/>
      <c r="U32" s="109"/>
      <c r="V32" s="109"/>
      <c r="W32" s="109"/>
      <c r="X32" s="109"/>
      <c r="Y32" s="109"/>
      <c r="Z32" s="109"/>
      <c r="AA32" s="109"/>
      <c r="AB32" s="109"/>
      <c r="AC32" s="109"/>
      <c r="AD32" s="109"/>
    </row>
    <row r="33" spans="1:30" ht="12" customHeight="1">
      <c r="A33" s="110" t="s">
        <v>217</v>
      </c>
      <c r="B33" s="106">
        <v>3727</v>
      </c>
      <c r="C33" s="106">
        <v>318</v>
      </c>
      <c r="D33" s="106">
        <v>302</v>
      </c>
      <c r="E33" s="106">
        <v>337</v>
      </c>
      <c r="F33" s="106">
        <v>350</v>
      </c>
      <c r="G33" s="106">
        <v>289</v>
      </c>
      <c r="H33" s="106">
        <v>285</v>
      </c>
      <c r="I33" s="106">
        <v>387</v>
      </c>
      <c r="J33" s="106">
        <v>273</v>
      </c>
      <c r="K33" s="106">
        <v>260</v>
      </c>
      <c r="L33" s="106">
        <v>287</v>
      </c>
      <c r="M33" s="106">
        <v>260</v>
      </c>
      <c r="N33" s="106">
        <v>379</v>
      </c>
      <c r="O33" s="107">
        <v>7.2826712723085762</v>
      </c>
      <c r="P33" s="108" t="s">
        <v>218</v>
      </c>
      <c r="Q33" s="109"/>
      <c r="R33" s="109"/>
      <c r="S33" s="109"/>
      <c r="T33" s="109"/>
      <c r="U33" s="109"/>
      <c r="V33" s="109"/>
      <c r="W33" s="109"/>
      <c r="X33" s="109"/>
      <c r="Y33" s="109"/>
      <c r="Z33" s="109"/>
      <c r="AA33" s="109"/>
      <c r="AB33" s="109"/>
      <c r="AC33" s="109"/>
      <c r="AD33" s="109"/>
    </row>
    <row r="34" spans="1:30" ht="12" customHeight="1">
      <c r="A34" s="110" t="s">
        <v>219</v>
      </c>
      <c r="B34" s="106">
        <v>6694</v>
      </c>
      <c r="C34" s="106">
        <v>605</v>
      </c>
      <c r="D34" s="106">
        <v>464</v>
      </c>
      <c r="E34" s="106">
        <v>576</v>
      </c>
      <c r="F34" s="106">
        <v>503</v>
      </c>
      <c r="G34" s="106">
        <v>516</v>
      </c>
      <c r="H34" s="106">
        <v>538</v>
      </c>
      <c r="I34" s="106">
        <v>603</v>
      </c>
      <c r="J34" s="106">
        <v>497</v>
      </c>
      <c r="K34" s="106">
        <v>490</v>
      </c>
      <c r="L34" s="106">
        <v>543</v>
      </c>
      <c r="M34" s="106">
        <v>578</v>
      </c>
      <c r="N34" s="106">
        <v>781</v>
      </c>
      <c r="O34" s="107">
        <v>9.3790849673202672</v>
      </c>
      <c r="P34" s="108" t="s">
        <v>220</v>
      </c>
      <c r="Q34" s="109"/>
      <c r="R34" s="109"/>
      <c r="S34" s="109"/>
      <c r="T34" s="109"/>
      <c r="U34" s="109"/>
      <c r="V34" s="109"/>
      <c r="W34" s="109"/>
      <c r="X34" s="109"/>
      <c r="Y34" s="109"/>
      <c r="Z34" s="109"/>
      <c r="AA34" s="109"/>
      <c r="AB34" s="109"/>
      <c r="AC34" s="109"/>
      <c r="AD34" s="109"/>
    </row>
    <row r="35" spans="1:30" ht="12" customHeight="1">
      <c r="A35" s="110" t="s">
        <v>221</v>
      </c>
      <c r="B35" s="106">
        <v>90</v>
      </c>
      <c r="C35" s="106">
        <v>8</v>
      </c>
      <c r="D35" s="106">
        <v>3</v>
      </c>
      <c r="E35" s="106">
        <v>4</v>
      </c>
      <c r="F35" s="106">
        <v>12</v>
      </c>
      <c r="G35" s="106">
        <v>7</v>
      </c>
      <c r="H35" s="106">
        <v>3</v>
      </c>
      <c r="I35" s="106">
        <v>7</v>
      </c>
      <c r="J35" s="106">
        <v>14</v>
      </c>
      <c r="K35" s="106">
        <v>8</v>
      </c>
      <c r="L35" s="106">
        <v>6</v>
      </c>
      <c r="M35" s="106">
        <v>10</v>
      </c>
      <c r="N35" s="106">
        <v>8</v>
      </c>
      <c r="O35" s="107">
        <v>-15.887850467289724</v>
      </c>
      <c r="P35" s="108" t="s">
        <v>222</v>
      </c>
      <c r="Q35" s="109"/>
      <c r="R35" s="109"/>
      <c r="S35" s="109"/>
      <c r="T35" s="109"/>
      <c r="U35" s="109"/>
      <c r="V35" s="109"/>
      <c r="W35" s="109"/>
      <c r="X35" s="109"/>
      <c r="Y35" s="109"/>
      <c r="Z35" s="109"/>
      <c r="AA35" s="109"/>
      <c r="AB35" s="109"/>
      <c r="AC35" s="109"/>
      <c r="AD35" s="109"/>
    </row>
    <row r="36" spans="1:30" ht="12" customHeight="1">
      <c r="A36" s="110" t="s">
        <v>223</v>
      </c>
      <c r="B36" s="106">
        <v>18</v>
      </c>
      <c r="C36" s="106">
        <v>2</v>
      </c>
      <c r="D36" s="106">
        <v>1</v>
      </c>
      <c r="E36" s="106" t="s">
        <v>169</v>
      </c>
      <c r="F36" s="106">
        <v>2</v>
      </c>
      <c r="G36" s="106">
        <v>3</v>
      </c>
      <c r="H36" s="106" t="s">
        <v>169</v>
      </c>
      <c r="I36" s="106" t="s">
        <v>169</v>
      </c>
      <c r="J36" s="106" t="s">
        <v>169</v>
      </c>
      <c r="K36" s="106">
        <v>2</v>
      </c>
      <c r="L36" s="106">
        <v>4</v>
      </c>
      <c r="M36" s="106">
        <v>1</v>
      </c>
      <c r="N36" s="106">
        <v>3</v>
      </c>
      <c r="O36" s="107">
        <v>0</v>
      </c>
      <c r="P36" s="108" t="s">
        <v>224</v>
      </c>
      <c r="Q36" s="109"/>
      <c r="R36" s="109"/>
      <c r="S36" s="109"/>
      <c r="T36" s="109"/>
      <c r="U36" s="109"/>
      <c r="V36" s="109"/>
      <c r="W36" s="109"/>
      <c r="X36" s="109"/>
      <c r="Y36" s="109"/>
      <c r="Z36" s="109"/>
      <c r="AA36" s="109"/>
      <c r="AB36" s="109"/>
      <c r="AC36" s="109"/>
      <c r="AD36" s="109"/>
    </row>
    <row r="37" spans="1:30" ht="12" customHeight="1">
      <c r="A37" s="110" t="s">
        <v>225</v>
      </c>
      <c r="B37" s="106">
        <v>4441</v>
      </c>
      <c r="C37" s="106">
        <v>398</v>
      </c>
      <c r="D37" s="106">
        <v>368</v>
      </c>
      <c r="E37" s="106">
        <v>379</v>
      </c>
      <c r="F37" s="106">
        <v>331</v>
      </c>
      <c r="G37" s="106">
        <v>371</v>
      </c>
      <c r="H37" s="106">
        <v>325</v>
      </c>
      <c r="I37" s="106">
        <v>422</v>
      </c>
      <c r="J37" s="106">
        <v>344</v>
      </c>
      <c r="K37" s="106">
        <v>310</v>
      </c>
      <c r="L37" s="106">
        <v>338</v>
      </c>
      <c r="M37" s="106">
        <v>388</v>
      </c>
      <c r="N37" s="106">
        <v>467</v>
      </c>
      <c r="O37" s="107">
        <v>4.8394711992445707</v>
      </c>
      <c r="P37" s="108" t="s">
        <v>226</v>
      </c>
      <c r="Q37" s="109"/>
      <c r="R37" s="109"/>
      <c r="S37" s="109"/>
      <c r="T37" s="109"/>
      <c r="U37" s="109"/>
      <c r="V37" s="109"/>
      <c r="W37" s="109"/>
      <c r="X37" s="109"/>
      <c r="Y37" s="109"/>
      <c r="Z37" s="109"/>
      <c r="AA37" s="109"/>
      <c r="AB37" s="109"/>
      <c r="AC37" s="109"/>
      <c r="AD37" s="109"/>
    </row>
    <row r="38" spans="1:30" ht="12" customHeight="1">
      <c r="A38" s="110" t="s">
        <v>227</v>
      </c>
      <c r="B38" s="106">
        <v>39</v>
      </c>
      <c r="C38" s="106">
        <v>4</v>
      </c>
      <c r="D38" s="106">
        <v>2</v>
      </c>
      <c r="E38" s="106">
        <v>4</v>
      </c>
      <c r="F38" s="106">
        <v>3</v>
      </c>
      <c r="G38" s="106">
        <v>5</v>
      </c>
      <c r="H38" s="106">
        <v>2</v>
      </c>
      <c r="I38" s="106" t="s">
        <v>169</v>
      </c>
      <c r="J38" s="106">
        <v>4</v>
      </c>
      <c r="K38" s="106">
        <v>3</v>
      </c>
      <c r="L38" s="106">
        <v>6</v>
      </c>
      <c r="M38" s="106">
        <v>3</v>
      </c>
      <c r="N38" s="106">
        <v>3</v>
      </c>
      <c r="O38" s="107">
        <v>69.565217391304344</v>
      </c>
      <c r="P38" s="108" t="s">
        <v>228</v>
      </c>
      <c r="Q38" s="109"/>
      <c r="R38" s="109"/>
      <c r="S38" s="109"/>
      <c r="T38" s="109"/>
      <c r="U38" s="109"/>
      <c r="V38" s="109"/>
      <c r="W38" s="109"/>
      <c r="X38" s="109"/>
      <c r="Y38" s="109"/>
      <c r="Z38" s="109"/>
      <c r="AA38" s="109"/>
      <c r="AB38" s="109"/>
      <c r="AC38" s="109"/>
      <c r="AD38" s="109"/>
    </row>
    <row r="39" spans="1:30" ht="12" customHeight="1">
      <c r="A39" s="110" t="s">
        <v>229</v>
      </c>
      <c r="B39" s="106">
        <v>33190</v>
      </c>
      <c r="C39" s="106">
        <v>3225</v>
      </c>
      <c r="D39" s="106">
        <v>2842</v>
      </c>
      <c r="E39" s="106">
        <v>3016</v>
      </c>
      <c r="F39" s="106">
        <v>2733</v>
      </c>
      <c r="G39" s="106">
        <v>2710</v>
      </c>
      <c r="H39" s="106">
        <v>2532</v>
      </c>
      <c r="I39" s="106">
        <v>2742</v>
      </c>
      <c r="J39" s="106">
        <v>2436</v>
      </c>
      <c r="K39" s="106">
        <v>2251</v>
      </c>
      <c r="L39" s="106">
        <v>2482</v>
      </c>
      <c r="M39" s="106">
        <v>2818</v>
      </c>
      <c r="N39" s="106">
        <v>3403</v>
      </c>
      <c r="O39" s="107">
        <v>2.2741279428078371</v>
      </c>
      <c r="P39" s="108" t="s">
        <v>230</v>
      </c>
      <c r="Q39" s="109"/>
      <c r="R39" s="109"/>
      <c r="S39" s="109"/>
      <c r="T39" s="109"/>
      <c r="U39" s="109"/>
      <c r="V39" s="109"/>
      <c r="W39" s="109"/>
      <c r="X39" s="109"/>
      <c r="Y39" s="109"/>
      <c r="Z39" s="109"/>
      <c r="AA39" s="109"/>
      <c r="AB39" s="109"/>
      <c r="AC39" s="109"/>
      <c r="AD39" s="109"/>
    </row>
    <row r="40" spans="1:30" ht="12" customHeight="1">
      <c r="A40" s="110" t="s">
        <v>231</v>
      </c>
      <c r="B40" s="106">
        <v>6926</v>
      </c>
      <c r="C40" s="106">
        <v>669</v>
      </c>
      <c r="D40" s="106">
        <v>577</v>
      </c>
      <c r="E40" s="106">
        <v>599</v>
      </c>
      <c r="F40" s="106">
        <v>566</v>
      </c>
      <c r="G40" s="106">
        <v>576</v>
      </c>
      <c r="H40" s="106">
        <v>524</v>
      </c>
      <c r="I40" s="106">
        <v>570</v>
      </c>
      <c r="J40" s="106">
        <v>535</v>
      </c>
      <c r="K40" s="106">
        <v>451</v>
      </c>
      <c r="L40" s="106">
        <v>526</v>
      </c>
      <c r="M40" s="106">
        <v>598</v>
      </c>
      <c r="N40" s="106">
        <v>735</v>
      </c>
      <c r="O40" s="107">
        <v>3.6360915756396821</v>
      </c>
      <c r="P40" s="108" t="s">
        <v>232</v>
      </c>
      <c r="Q40" s="109"/>
      <c r="R40" s="109"/>
      <c r="S40" s="109"/>
      <c r="T40" s="109"/>
      <c r="U40" s="109"/>
      <c r="V40" s="109"/>
      <c r="W40" s="109"/>
      <c r="X40" s="109"/>
      <c r="Y40" s="109"/>
      <c r="Z40" s="109"/>
      <c r="AA40" s="109"/>
      <c r="AB40" s="109"/>
      <c r="AC40" s="109"/>
      <c r="AD40" s="109"/>
    </row>
    <row r="41" spans="1:30" ht="12" customHeight="1">
      <c r="A41" s="110" t="s">
        <v>233</v>
      </c>
      <c r="B41" s="106">
        <v>9300</v>
      </c>
      <c r="C41" s="106">
        <v>873</v>
      </c>
      <c r="D41" s="106">
        <v>860</v>
      </c>
      <c r="E41" s="106">
        <v>847</v>
      </c>
      <c r="F41" s="106">
        <v>795</v>
      </c>
      <c r="G41" s="106">
        <v>810</v>
      </c>
      <c r="H41" s="106">
        <v>665</v>
      </c>
      <c r="I41" s="106">
        <v>760</v>
      </c>
      <c r="J41" s="106">
        <v>655</v>
      </c>
      <c r="K41" s="106">
        <v>630</v>
      </c>
      <c r="L41" s="106">
        <v>654</v>
      </c>
      <c r="M41" s="106">
        <v>765</v>
      </c>
      <c r="N41" s="106">
        <v>986</v>
      </c>
      <c r="O41" s="107">
        <v>6.4560439560439562</v>
      </c>
      <c r="P41" s="108" t="s">
        <v>234</v>
      </c>
      <c r="Q41" s="109"/>
      <c r="R41" s="109"/>
      <c r="S41" s="109"/>
      <c r="T41" s="109"/>
      <c r="U41" s="109"/>
      <c r="V41" s="109"/>
      <c r="W41" s="109"/>
      <c r="X41" s="109"/>
      <c r="Y41" s="109"/>
      <c r="Z41" s="109"/>
      <c r="AA41" s="109"/>
      <c r="AB41" s="109"/>
      <c r="AC41" s="109"/>
      <c r="AD41" s="109"/>
    </row>
    <row r="42" spans="1:30" ht="12" customHeight="1">
      <c r="A42" s="110" t="s">
        <v>235</v>
      </c>
      <c r="B42" s="106">
        <v>9656</v>
      </c>
      <c r="C42" s="106">
        <v>941</v>
      </c>
      <c r="D42" s="106">
        <v>784</v>
      </c>
      <c r="E42" s="106">
        <v>896</v>
      </c>
      <c r="F42" s="106">
        <v>784</v>
      </c>
      <c r="G42" s="106">
        <v>771</v>
      </c>
      <c r="H42" s="106">
        <v>754</v>
      </c>
      <c r="I42" s="106">
        <v>822</v>
      </c>
      <c r="J42" s="106">
        <v>714</v>
      </c>
      <c r="K42" s="106">
        <v>697</v>
      </c>
      <c r="L42" s="106">
        <v>754</v>
      </c>
      <c r="M42" s="106">
        <v>798</v>
      </c>
      <c r="N42" s="106">
        <v>941</v>
      </c>
      <c r="O42" s="107">
        <v>0.44731093311141024</v>
      </c>
      <c r="P42" s="108" t="s">
        <v>236</v>
      </c>
      <c r="Q42" s="109"/>
      <c r="R42" s="109"/>
      <c r="S42" s="109"/>
      <c r="T42" s="109"/>
      <c r="U42" s="109"/>
      <c r="V42" s="109"/>
      <c r="W42" s="109"/>
      <c r="X42" s="109"/>
      <c r="Y42" s="109"/>
      <c r="Z42" s="109"/>
      <c r="AA42" s="109"/>
      <c r="AB42" s="109"/>
      <c r="AC42" s="109"/>
      <c r="AD42" s="109"/>
    </row>
    <row r="43" spans="1:30" ht="12" customHeight="1">
      <c r="A43" s="110" t="s">
        <v>237</v>
      </c>
      <c r="B43" s="106">
        <v>12150</v>
      </c>
      <c r="C43" s="106">
        <v>1036</v>
      </c>
      <c r="D43" s="106">
        <v>907</v>
      </c>
      <c r="E43" s="106">
        <v>962</v>
      </c>
      <c r="F43" s="106">
        <v>1009</v>
      </c>
      <c r="G43" s="106">
        <v>961</v>
      </c>
      <c r="H43" s="106">
        <v>862</v>
      </c>
      <c r="I43" s="106">
        <v>1073</v>
      </c>
      <c r="J43" s="106">
        <v>950</v>
      </c>
      <c r="K43" s="106">
        <v>753</v>
      </c>
      <c r="L43" s="106">
        <v>952</v>
      </c>
      <c r="M43" s="106">
        <v>1096</v>
      </c>
      <c r="N43" s="106">
        <v>1589</v>
      </c>
      <c r="O43" s="107">
        <v>18.271196339920181</v>
      </c>
      <c r="P43" s="108" t="s">
        <v>238</v>
      </c>
      <c r="Q43" s="109"/>
      <c r="R43" s="109"/>
      <c r="S43" s="109"/>
      <c r="T43" s="109"/>
      <c r="U43" s="109"/>
      <c r="V43" s="109"/>
      <c r="W43" s="109"/>
      <c r="X43" s="109"/>
      <c r="Y43" s="109"/>
      <c r="Z43" s="109"/>
      <c r="AA43" s="109"/>
      <c r="AB43" s="109"/>
      <c r="AC43" s="109"/>
      <c r="AD43" s="109"/>
    </row>
    <row r="44" spans="1:30" ht="12" customHeight="1">
      <c r="A44" s="110" t="s">
        <v>239</v>
      </c>
      <c r="B44" s="106">
        <v>262</v>
      </c>
      <c r="C44" s="106">
        <v>2</v>
      </c>
      <c r="D44" s="106">
        <v>3</v>
      </c>
      <c r="E44" s="106">
        <v>15</v>
      </c>
      <c r="F44" s="106">
        <v>46</v>
      </c>
      <c r="G44" s="106">
        <v>20</v>
      </c>
      <c r="H44" s="106">
        <v>6</v>
      </c>
      <c r="I44" s="106" t="s">
        <v>169</v>
      </c>
      <c r="J44" s="106" t="s">
        <v>169</v>
      </c>
      <c r="K44" s="106">
        <v>3</v>
      </c>
      <c r="L44" s="106">
        <v>4</v>
      </c>
      <c r="M44" s="106">
        <v>41</v>
      </c>
      <c r="N44" s="106">
        <v>122</v>
      </c>
      <c r="O44" s="107">
        <v>2811.1111111111109</v>
      </c>
      <c r="P44" s="108" t="s">
        <v>240</v>
      </c>
      <c r="Q44" s="109"/>
      <c r="R44" s="109"/>
      <c r="S44" s="109"/>
      <c r="T44" s="109"/>
      <c r="U44" s="109"/>
      <c r="V44" s="109"/>
      <c r="W44" s="109"/>
      <c r="X44" s="109"/>
      <c r="Y44" s="109"/>
      <c r="Z44" s="109"/>
      <c r="AA44" s="109"/>
      <c r="AB44" s="109"/>
      <c r="AC44" s="109"/>
      <c r="AD44" s="109"/>
    </row>
    <row r="45" spans="1:30" ht="12" customHeight="1">
      <c r="A45" s="110" t="s">
        <v>241</v>
      </c>
      <c r="B45" s="106">
        <v>4508</v>
      </c>
      <c r="C45" s="106">
        <v>383</v>
      </c>
      <c r="D45" s="106">
        <v>359</v>
      </c>
      <c r="E45" s="106">
        <v>323</v>
      </c>
      <c r="F45" s="106">
        <v>379</v>
      </c>
      <c r="G45" s="106">
        <v>359</v>
      </c>
      <c r="H45" s="106">
        <v>307</v>
      </c>
      <c r="I45" s="106">
        <v>400</v>
      </c>
      <c r="J45" s="106">
        <v>362</v>
      </c>
      <c r="K45" s="106">
        <v>281</v>
      </c>
      <c r="L45" s="106">
        <v>362</v>
      </c>
      <c r="M45" s="106">
        <v>402</v>
      </c>
      <c r="N45" s="106">
        <v>591</v>
      </c>
      <c r="O45" s="107">
        <v>19.734395750331998</v>
      </c>
      <c r="P45" s="108" t="s">
        <v>242</v>
      </c>
      <c r="Q45" s="109"/>
      <c r="R45" s="109"/>
      <c r="S45" s="109"/>
      <c r="T45" s="109"/>
      <c r="U45" s="109"/>
      <c r="V45" s="109"/>
      <c r="W45" s="109"/>
      <c r="X45" s="109"/>
      <c r="Y45" s="109"/>
      <c r="Z45" s="109"/>
      <c r="AA45" s="109"/>
      <c r="AB45" s="109"/>
      <c r="AC45" s="109"/>
      <c r="AD45" s="109"/>
    </row>
    <row r="46" spans="1:30" ht="12" customHeight="1">
      <c r="A46" s="110" t="s">
        <v>243</v>
      </c>
      <c r="B46" s="106">
        <v>2621</v>
      </c>
      <c r="C46" s="106">
        <v>252</v>
      </c>
      <c r="D46" s="106">
        <v>211</v>
      </c>
      <c r="E46" s="106">
        <v>220</v>
      </c>
      <c r="F46" s="106">
        <v>212</v>
      </c>
      <c r="G46" s="106">
        <v>198</v>
      </c>
      <c r="H46" s="106">
        <v>198</v>
      </c>
      <c r="I46" s="106">
        <v>246</v>
      </c>
      <c r="J46" s="106">
        <v>169</v>
      </c>
      <c r="K46" s="106">
        <v>149</v>
      </c>
      <c r="L46" s="106">
        <v>176</v>
      </c>
      <c r="M46" s="106">
        <v>226</v>
      </c>
      <c r="N46" s="106">
        <v>364</v>
      </c>
      <c r="O46" s="107">
        <v>7.1983640081799649</v>
      </c>
      <c r="P46" s="108" t="s">
        <v>244</v>
      </c>
      <c r="Q46" s="109"/>
      <c r="R46" s="109"/>
      <c r="S46" s="109"/>
      <c r="T46" s="109"/>
      <c r="U46" s="109"/>
      <c r="V46" s="109"/>
      <c r="W46" s="109"/>
      <c r="X46" s="109"/>
      <c r="Y46" s="109"/>
      <c r="Z46" s="109"/>
      <c r="AA46" s="109"/>
      <c r="AB46" s="109"/>
      <c r="AC46" s="109"/>
      <c r="AD46" s="109"/>
    </row>
    <row r="47" spans="1:30" ht="12" customHeight="1">
      <c r="A47" s="110" t="s">
        <v>245</v>
      </c>
      <c r="B47" s="106">
        <v>166</v>
      </c>
      <c r="C47" s="106">
        <v>10</v>
      </c>
      <c r="D47" s="106">
        <v>9</v>
      </c>
      <c r="E47" s="106">
        <v>11</v>
      </c>
      <c r="F47" s="106">
        <v>9</v>
      </c>
      <c r="G47" s="106">
        <v>16</v>
      </c>
      <c r="H47" s="106">
        <v>19</v>
      </c>
      <c r="I47" s="106">
        <v>16</v>
      </c>
      <c r="J47" s="106">
        <v>12</v>
      </c>
      <c r="K47" s="106">
        <v>8</v>
      </c>
      <c r="L47" s="106">
        <v>10</v>
      </c>
      <c r="M47" s="106">
        <v>14</v>
      </c>
      <c r="N47" s="106">
        <v>32</v>
      </c>
      <c r="O47" s="107">
        <v>5.7324840764331242</v>
      </c>
      <c r="P47" s="108" t="s">
        <v>246</v>
      </c>
      <c r="Q47" s="109"/>
      <c r="R47" s="109"/>
      <c r="S47" s="109"/>
      <c r="T47" s="109"/>
      <c r="U47" s="109"/>
      <c r="V47" s="109"/>
      <c r="W47" s="109"/>
      <c r="X47" s="109"/>
      <c r="Y47" s="109"/>
      <c r="Z47" s="109"/>
      <c r="AA47" s="109"/>
      <c r="AB47" s="109"/>
      <c r="AC47" s="109"/>
      <c r="AD47" s="109"/>
    </row>
    <row r="48" spans="1:30" ht="12" customHeight="1">
      <c r="A48" s="110" t="s">
        <v>247</v>
      </c>
      <c r="B48" s="106">
        <v>5377</v>
      </c>
      <c r="C48" s="106">
        <v>488</v>
      </c>
      <c r="D48" s="106">
        <v>429</v>
      </c>
      <c r="E48" s="106">
        <v>489</v>
      </c>
      <c r="F48" s="106">
        <v>425</v>
      </c>
      <c r="G48" s="106">
        <v>430</v>
      </c>
      <c r="H48" s="106">
        <v>418</v>
      </c>
      <c r="I48" s="106">
        <v>469</v>
      </c>
      <c r="J48" s="106">
        <v>404</v>
      </c>
      <c r="K48" s="106">
        <v>446</v>
      </c>
      <c r="L48" s="106">
        <v>456</v>
      </c>
      <c r="M48" s="106">
        <v>440</v>
      </c>
      <c r="N48" s="106">
        <v>483</v>
      </c>
      <c r="O48" s="107">
        <v>0.69288389513108939</v>
      </c>
      <c r="P48" s="108" t="s">
        <v>248</v>
      </c>
      <c r="Q48" s="109"/>
      <c r="R48" s="109"/>
      <c r="S48" s="109"/>
      <c r="T48" s="109"/>
      <c r="U48" s="109"/>
      <c r="V48" s="109"/>
      <c r="W48" s="109"/>
      <c r="X48" s="109"/>
      <c r="Y48" s="109"/>
      <c r="Z48" s="109"/>
      <c r="AA48" s="109"/>
      <c r="AB48" s="109"/>
      <c r="AC48" s="109"/>
      <c r="AD48" s="109"/>
    </row>
    <row r="49" spans="1:30" ht="12" customHeight="1">
      <c r="A49" s="110" t="s">
        <v>249</v>
      </c>
      <c r="B49" s="106">
        <v>222</v>
      </c>
      <c r="C49" s="106">
        <v>20</v>
      </c>
      <c r="D49" s="106">
        <v>19</v>
      </c>
      <c r="E49" s="106">
        <v>27</v>
      </c>
      <c r="F49" s="106">
        <v>13</v>
      </c>
      <c r="G49" s="106">
        <v>22</v>
      </c>
      <c r="H49" s="106">
        <v>17</v>
      </c>
      <c r="I49" s="106">
        <v>14</v>
      </c>
      <c r="J49" s="106">
        <v>23</v>
      </c>
      <c r="K49" s="106">
        <v>12</v>
      </c>
      <c r="L49" s="106">
        <v>19</v>
      </c>
      <c r="M49" s="106">
        <v>18</v>
      </c>
      <c r="N49" s="106">
        <v>18</v>
      </c>
      <c r="O49" s="107">
        <v>9.3596059113300498</v>
      </c>
      <c r="P49" s="108" t="s">
        <v>250</v>
      </c>
      <c r="Q49" s="109"/>
      <c r="R49" s="109"/>
      <c r="S49" s="109"/>
      <c r="T49" s="109"/>
      <c r="U49" s="109"/>
      <c r="V49" s="109"/>
      <c r="W49" s="109"/>
      <c r="X49" s="109"/>
      <c r="Y49" s="109"/>
      <c r="Z49" s="109"/>
      <c r="AA49" s="109"/>
      <c r="AB49" s="109"/>
      <c r="AC49" s="109"/>
      <c r="AD49" s="109"/>
    </row>
    <row r="50" spans="1:30" ht="12" customHeight="1">
      <c r="A50" s="110" t="s">
        <v>251</v>
      </c>
      <c r="B50" s="106">
        <v>1050</v>
      </c>
      <c r="C50" s="106">
        <v>93</v>
      </c>
      <c r="D50" s="106">
        <v>95</v>
      </c>
      <c r="E50" s="106">
        <v>105</v>
      </c>
      <c r="F50" s="106">
        <v>76</v>
      </c>
      <c r="G50" s="106">
        <v>67</v>
      </c>
      <c r="H50" s="106">
        <v>89</v>
      </c>
      <c r="I50" s="106">
        <v>83</v>
      </c>
      <c r="J50" s="106">
        <v>76</v>
      </c>
      <c r="K50" s="106">
        <v>111</v>
      </c>
      <c r="L50" s="106">
        <v>81</v>
      </c>
      <c r="M50" s="106">
        <v>79</v>
      </c>
      <c r="N50" s="106">
        <v>95</v>
      </c>
      <c r="O50" s="107">
        <v>-6.8322981366459601</v>
      </c>
      <c r="P50" s="108" t="s">
        <v>252</v>
      </c>
      <c r="Q50" s="109"/>
      <c r="R50" s="109"/>
      <c r="S50" s="109"/>
      <c r="T50" s="109"/>
      <c r="U50" s="109"/>
      <c r="V50" s="109"/>
      <c r="W50" s="109"/>
      <c r="X50" s="109"/>
      <c r="Y50" s="109"/>
      <c r="Z50" s="109"/>
      <c r="AA50" s="109"/>
      <c r="AB50" s="109"/>
      <c r="AC50" s="109"/>
      <c r="AD50" s="109"/>
    </row>
    <row r="51" spans="1:30" ht="12" customHeight="1">
      <c r="A51" s="110" t="s">
        <v>253</v>
      </c>
      <c r="B51" s="106">
        <v>533</v>
      </c>
      <c r="C51" s="106">
        <v>43</v>
      </c>
      <c r="D51" s="106">
        <v>33</v>
      </c>
      <c r="E51" s="106">
        <v>48</v>
      </c>
      <c r="F51" s="106">
        <v>35</v>
      </c>
      <c r="G51" s="106">
        <v>41</v>
      </c>
      <c r="H51" s="106">
        <v>50</v>
      </c>
      <c r="I51" s="106">
        <v>37</v>
      </c>
      <c r="J51" s="106">
        <v>55</v>
      </c>
      <c r="K51" s="106">
        <v>37</v>
      </c>
      <c r="L51" s="106">
        <v>34</v>
      </c>
      <c r="M51" s="106">
        <v>49</v>
      </c>
      <c r="N51" s="106">
        <v>71</v>
      </c>
      <c r="O51" s="107">
        <v>-11.314475873544097</v>
      </c>
      <c r="P51" s="108" t="s">
        <v>254</v>
      </c>
      <c r="Q51" s="109"/>
      <c r="R51" s="109"/>
      <c r="S51" s="109"/>
      <c r="T51" s="109"/>
      <c r="U51" s="109"/>
      <c r="V51" s="109"/>
      <c r="W51" s="109"/>
      <c r="X51" s="109"/>
      <c r="Y51" s="109"/>
      <c r="Z51" s="109"/>
      <c r="AA51" s="109"/>
      <c r="AB51" s="109"/>
      <c r="AC51" s="109"/>
      <c r="AD51" s="109"/>
    </row>
    <row r="52" spans="1:30" ht="12" customHeight="1">
      <c r="A52" s="110" t="s">
        <v>255</v>
      </c>
      <c r="B52" s="106">
        <v>464</v>
      </c>
      <c r="C52" s="106">
        <v>55</v>
      </c>
      <c r="D52" s="106">
        <v>43</v>
      </c>
      <c r="E52" s="106">
        <v>40</v>
      </c>
      <c r="F52" s="106">
        <v>35</v>
      </c>
      <c r="G52" s="106">
        <v>34</v>
      </c>
      <c r="H52" s="106">
        <v>35</v>
      </c>
      <c r="I52" s="106">
        <v>29</v>
      </c>
      <c r="J52" s="106">
        <v>35</v>
      </c>
      <c r="K52" s="106">
        <v>25</v>
      </c>
      <c r="L52" s="106">
        <v>45</v>
      </c>
      <c r="M52" s="106">
        <v>35</v>
      </c>
      <c r="N52" s="106">
        <v>53</v>
      </c>
      <c r="O52" s="107">
        <v>2.6548672566371749</v>
      </c>
      <c r="P52" s="108" t="s">
        <v>256</v>
      </c>
      <c r="Q52" s="109"/>
      <c r="R52" s="109"/>
      <c r="S52" s="109"/>
      <c r="T52" s="109"/>
      <c r="U52" s="109"/>
      <c r="V52" s="109"/>
      <c r="W52" s="109"/>
      <c r="X52" s="109"/>
      <c r="Y52" s="109"/>
      <c r="Z52" s="109"/>
      <c r="AA52" s="109"/>
      <c r="AB52" s="109"/>
      <c r="AC52" s="109"/>
      <c r="AD52" s="109"/>
    </row>
    <row r="53" spans="1:30" ht="12" customHeight="1">
      <c r="A53" s="110" t="s">
        <v>257</v>
      </c>
      <c r="B53" s="106">
        <v>113</v>
      </c>
      <c r="C53" s="106">
        <v>12</v>
      </c>
      <c r="D53" s="106">
        <v>10</v>
      </c>
      <c r="E53" s="106">
        <v>11</v>
      </c>
      <c r="F53" s="106">
        <v>9</v>
      </c>
      <c r="G53" s="106">
        <v>11</v>
      </c>
      <c r="H53" s="106">
        <v>11</v>
      </c>
      <c r="I53" s="106">
        <v>7</v>
      </c>
      <c r="J53" s="106">
        <v>7</v>
      </c>
      <c r="K53" s="106">
        <v>4</v>
      </c>
      <c r="L53" s="106">
        <v>10</v>
      </c>
      <c r="M53" s="106">
        <v>5</v>
      </c>
      <c r="N53" s="106">
        <v>16</v>
      </c>
      <c r="O53" s="107">
        <v>15.306122448979593</v>
      </c>
      <c r="P53" s="108" t="s">
        <v>258</v>
      </c>
      <c r="Q53" s="109"/>
      <c r="R53" s="109"/>
      <c r="S53" s="109"/>
      <c r="T53" s="109"/>
      <c r="U53" s="109"/>
      <c r="V53" s="109"/>
      <c r="W53" s="109"/>
      <c r="X53" s="109"/>
      <c r="Y53" s="109"/>
      <c r="Z53" s="109"/>
      <c r="AA53" s="109"/>
      <c r="AB53" s="109"/>
      <c r="AC53" s="109"/>
      <c r="AD53" s="109"/>
    </row>
    <row r="54" spans="1:30" ht="12" customHeight="1">
      <c r="A54" s="110" t="s">
        <v>259</v>
      </c>
      <c r="B54" s="106">
        <v>4471</v>
      </c>
      <c r="C54" s="106">
        <v>411</v>
      </c>
      <c r="D54" s="106">
        <v>386</v>
      </c>
      <c r="E54" s="106">
        <v>366</v>
      </c>
      <c r="F54" s="106">
        <v>398</v>
      </c>
      <c r="G54" s="106">
        <v>352</v>
      </c>
      <c r="H54" s="106">
        <v>338</v>
      </c>
      <c r="I54" s="106">
        <v>419</v>
      </c>
      <c r="J54" s="106">
        <v>361</v>
      </c>
      <c r="K54" s="106">
        <v>339</v>
      </c>
      <c r="L54" s="106">
        <v>352</v>
      </c>
      <c r="M54" s="106">
        <v>372</v>
      </c>
      <c r="N54" s="106">
        <v>377</v>
      </c>
      <c r="O54" s="107">
        <v>8.4404559786563311</v>
      </c>
      <c r="P54" s="108" t="s">
        <v>260</v>
      </c>
      <c r="Q54" s="109"/>
      <c r="R54" s="109"/>
      <c r="S54" s="109"/>
      <c r="T54" s="109"/>
      <c r="U54" s="109"/>
      <c r="V54" s="109"/>
      <c r="W54" s="109"/>
      <c r="X54" s="109"/>
      <c r="Y54" s="109"/>
      <c r="Z54" s="109"/>
      <c r="AA54" s="109"/>
      <c r="AB54" s="109"/>
      <c r="AC54" s="109"/>
      <c r="AD54" s="109"/>
    </row>
    <row r="55" spans="1:30" ht="12" customHeight="1">
      <c r="A55" s="110" t="s">
        <v>261</v>
      </c>
      <c r="B55" s="106">
        <v>2340</v>
      </c>
      <c r="C55" s="106">
        <v>236</v>
      </c>
      <c r="D55" s="106">
        <v>199</v>
      </c>
      <c r="E55" s="106">
        <v>191</v>
      </c>
      <c r="F55" s="106">
        <v>213</v>
      </c>
      <c r="G55" s="106">
        <v>174</v>
      </c>
      <c r="H55" s="106">
        <v>193</v>
      </c>
      <c r="I55" s="106">
        <v>216</v>
      </c>
      <c r="J55" s="106">
        <v>169</v>
      </c>
      <c r="K55" s="106">
        <v>173</v>
      </c>
      <c r="L55" s="106">
        <v>166</v>
      </c>
      <c r="M55" s="106">
        <v>203</v>
      </c>
      <c r="N55" s="106">
        <v>207</v>
      </c>
      <c r="O55" s="107">
        <v>8.9892873777363604</v>
      </c>
      <c r="P55" s="108" t="s">
        <v>262</v>
      </c>
      <c r="Q55" s="109"/>
      <c r="R55" s="109"/>
      <c r="S55" s="109"/>
      <c r="T55" s="109"/>
      <c r="U55" s="109"/>
      <c r="V55" s="109"/>
      <c r="W55" s="109"/>
      <c r="X55" s="109"/>
      <c r="Y55" s="109"/>
      <c r="Z55" s="109"/>
      <c r="AA55" s="109"/>
      <c r="AB55" s="109"/>
      <c r="AC55" s="109"/>
      <c r="AD55" s="109"/>
    </row>
    <row r="56" spans="1:30" ht="12" customHeight="1">
      <c r="A56" s="110" t="s">
        <v>263</v>
      </c>
      <c r="B56" s="106">
        <v>15</v>
      </c>
      <c r="C56" s="106" t="s">
        <v>169</v>
      </c>
      <c r="D56" s="106">
        <v>2</v>
      </c>
      <c r="E56" s="106">
        <v>1</v>
      </c>
      <c r="F56" s="106" t="s">
        <v>169</v>
      </c>
      <c r="G56" s="106">
        <v>2</v>
      </c>
      <c r="H56" s="106" t="s">
        <v>169</v>
      </c>
      <c r="I56" s="106">
        <v>1</v>
      </c>
      <c r="J56" s="106">
        <v>2</v>
      </c>
      <c r="K56" s="106" t="s">
        <v>169</v>
      </c>
      <c r="L56" s="106">
        <v>2</v>
      </c>
      <c r="M56" s="106">
        <v>3</v>
      </c>
      <c r="N56" s="106">
        <v>2</v>
      </c>
      <c r="O56" s="107">
        <v>50</v>
      </c>
      <c r="P56" s="108" t="s">
        <v>264</v>
      </c>
      <c r="Q56" s="109"/>
      <c r="R56" s="109"/>
      <c r="S56" s="109"/>
      <c r="T56" s="109"/>
      <c r="U56" s="109"/>
      <c r="V56" s="109"/>
      <c r="W56" s="109"/>
      <c r="X56" s="109"/>
      <c r="Y56" s="109"/>
      <c r="Z56" s="109"/>
      <c r="AA56" s="109"/>
      <c r="AB56" s="109"/>
      <c r="AC56" s="109"/>
      <c r="AD56" s="109"/>
    </row>
    <row r="57" spans="1:30" ht="12" customHeight="1">
      <c r="A57" s="110" t="s">
        <v>265</v>
      </c>
      <c r="B57" s="106">
        <v>121</v>
      </c>
      <c r="C57" s="106">
        <v>14</v>
      </c>
      <c r="D57" s="106">
        <v>7</v>
      </c>
      <c r="E57" s="106">
        <v>5</v>
      </c>
      <c r="F57" s="106">
        <v>12</v>
      </c>
      <c r="G57" s="106">
        <v>13</v>
      </c>
      <c r="H57" s="106">
        <v>10</v>
      </c>
      <c r="I57" s="106">
        <v>10</v>
      </c>
      <c r="J57" s="106">
        <v>11</v>
      </c>
      <c r="K57" s="106">
        <v>13</v>
      </c>
      <c r="L57" s="106">
        <v>11</v>
      </c>
      <c r="M57" s="106">
        <v>9</v>
      </c>
      <c r="N57" s="106">
        <v>6</v>
      </c>
      <c r="O57" s="107">
        <v>-2.4193548387096797</v>
      </c>
      <c r="P57" s="108" t="s">
        <v>266</v>
      </c>
      <c r="Q57" s="109"/>
      <c r="R57" s="109"/>
      <c r="S57" s="109"/>
      <c r="T57" s="109"/>
      <c r="U57" s="109"/>
      <c r="V57" s="109"/>
      <c r="W57" s="109"/>
      <c r="X57" s="109"/>
      <c r="Y57" s="109"/>
      <c r="Z57" s="109"/>
      <c r="AA57" s="109"/>
      <c r="AB57" s="109"/>
      <c r="AC57" s="109"/>
      <c r="AD57" s="109"/>
    </row>
    <row r="58" spans="1:30" ht="12" customHeight="1">
      <c r="A58" s="110" t="s">
        <v>267</v>
      </c>
      <c r="B58" s="106">
        <v>202</v>
      </c>
      <c r="C58" s="106">
        <v>13</v>
      </c>
      <c r="D58" s="106">
        <v>13</v>
      </c>
      <c r="E58" s="106">
        <v>17</v>
      </c>
      <c r="F58" s="106">
        <v>22</v>
      </c>
      <c r="G58" s="106">
        <v>17</v>
      </c>
      <c r="H58" s="106">
        <v>12</v>
      </c>
      <c r="I58" s="106">
        <v>16</v>
      </c>
      <c r="J58" s="106">
        <v>20</v>
      </c>
      <c r="K58" s="106">
        <v>20</v>
      </c>
      <c r="L58" s="106">
        <v>10</v>
      </c>
      <c r="M58" s="106">
        <v>21</v>
      </c>
      <c r="N58" s="106">
        <v>21</v>
      </c>
      <c r="O58" s="107">
        <v>-5.1643192488262883</v>
      </c>
      <c r="P58" s="108" t="s">
        <v>268</v>
      </c>
      <c r="Q58" s="109"/>
      <c r="R58" s="109"/>
      <c r="S58" s="109"/>
      <c r="T58" s="109"/>
      <c r="U58" s="109"/>
      <c r="V58" s="109"/>
      <c r="W58" s="109"/>
      <c r="X58" s="109"/>
      <c r="Y58" s="109"/>
      <c r="Z58" s="109"/>
      <c r="AA58" s="109"/>
      <c r="AB58" s="109"/>
      <c r="AC58" s="109"/>
      <c r="AD58" s="109"/>
    </row>
    <row r="59" spans="1:30" ht="12" customHeight="1">
      <c r="A59" s="110" t="s">
        <v>269</v>
      </c>
      <c r="B59" s="106">
        <v>16</v>
      </c>
      <c r="C59" s="106" t="s">
        <v>169</v>
      </c>
      <c r="D59" s="106">
        <v>2</v>
      </c>
      <c r="E59" s="106">
        <v>3</v>
      </c>
      <c r="F59" s="106">
        <v>4</v>
      </c>
      <c r="G59" s="106">
        <v>1</v>
      </c>
      <c r="H59" s="106" t="s">
        <v>169</v>
      </c>
      <c r="I59" s="106">
        <v>1</v>
      </c>
      <c r="J59" s="106">
        <v>1</v>
      </c>
      <c r="K59" s="106">
        <v>1</v>
      </c>
      <c r="L59" s="106">
        <v>1</v>
      </c>
      <c r="M59" s="106">
        <v>2</v>
      </c>
      <c r="N59" s="106" t="s">
        <v>169</v>
      </c>
      <c r="O59" s="107">
        <v>0</v>
      </c>
      <c r="P59" s="108" t="s">
        <v>270</v>
      </c>
      <c r="Q59" s="109"/>
      <c r="R59" s="109"/>
      <c r="S59" s="109"/>
      <c r="T59" s="109"/>
      <c r="U59" s="109"/>
      <c r="V59" s="109"/>
      <c r="W59" s="109"/>
      <c r="X59" s="109"/>
      <c r="Y59" s="109"/>
      <c r="Z59" s="109"/>
      <c r="AA59" s="109"/>
      <c r="AB59" s="109"/>
      <c r="AC59" s="109"/>
      <c r="AD59" s="109"/>
    </row>
    <row r="60" spans="1:30" ht="12" customHeight="1">
      <c r="A60" s="110" t="s">
        <v>271</v>
      </c>
      <c r="B60" s="106">
        <v>61</v>
      </c>
      <c r="C60" s="106">
        <v>5</v>
      </c>
      <c r="D60" s="106">
        <v>6</v>
      </c>
      <c r="E60" s="106">
        <v>6</v>
      </c>
      <c r="F60" s="106">
        <v>7</v>
      </c>
      <c r="G60" s="106">
        <v>4</v>
      </c>
      <c r="H60" s="106">
        <v>7</v>
      </c>
      <c r="I60" s="106">
        <v>3</v>
      </c>
      <c r="J60" s="106">
        <v>4</v>
      </c>
      <c r="K60" s="106">
        <v>6</v>
      </c>
      <c r="L60" s="106">
        <v>3</v>
      </c>
      <c r="M60" s="106">
        <v>4</v>
      </c>
      <c r="N60" s="106">
        <v>6</v>
      </c>
      <c r="O60" s="107">
        <v>-19.73684210526315</v>
      </c>
      <c r="P60" s="108" t="s">
        <v>272</v>
      </c>
      <c r="Q60" s="109"/>
      <c r="R60" s="109"/>
      <c r="S60" s="109"/>
      <c r="T60" s="109"/>
      <c r="U60" s="109"/>
      <c r="V60" s="109"/>
      <c r="W60" s="109"/>
      <c r="X60" s="109"/>
      <c r="Y60" s="109"/>
      <c r="Z60" s="109"/>
      <c r="AA60" s="109"/>
      <c r="AB60" s="109"/>
      <c r="AC60" s="109"/>
      <c r="AD60" s="109"/>
    </row>
    <row r="61" spans="1:30" ht="12" customHeight="1">
      <c r="A61" s="110" t="s">
        <v>273</v>
      </c>
      <c r="B61" s="106">
        <v>6461</v>
      </c>
      <c r="C61" s="106">
        <v>655</v>
      </c>
      <c r="D61" s="106">
        <v>549</v>
      </c>
      <c r="E61" s="106">
        <v>506</v>
      </c>
      <c r="F61" s="106">
        <v>502</v>
      </c>
      <c r="G61" s="106">
        <v>551</v>
      </c>
      <c r="H61" s="106">
        <v>458</v>
      </c>
      <c r="I61" s="106">
        <v>622</v>
      </c>
      <c r="J61" s="106">
        <v>411</v>
      </c>
      <c r="K61" s="106">
        <v>418</v>
      </c>
      <c r="L61" s="106">
        <v>544</v>
      </c>
      <c r="M61" s="106">
        <v>554</v>
      </c>
      <c r="N61" s="106">
        <v>691</v>
      </c>
      <c r="O61" s="107">
        <v>-0.16996291718170653</v>
      </c>
      <c r="P61" s="108" t="s">
        <v>274</v>
      </c>
      <c r="Q61" s="109"/>
      <c r="R61" s="109"/>
      <c r="S61" s="109"/>
      <c r="T61" s="109"/>
      <c r="U61" s="109"/>
      <c r="V61" s="109"/>
      <c r="W61" s="109"/>
      <c r="X61" s="109"/>
      <c r="Y61" s="109"/>
      <c r="Z61" s="109"/>
      <c r="AA61" s="109"/>
      <c r="AB61" s="109"/>
      <c r="AC61" s="109"/>
      <c r="AD61" s="109"/>
    </row>
    <row r="62" spans="1:30" ht="12" customHeight="1">
      <c r="A62" s="110" t="s">
        <v>275</v>
      </c>
      <c r="B62" s="106">
        <v>10</v>
      </c>
      <c r="C62" s="106">
        <v>1</v>
      </c>
      <c r="D62" s="106">
        <v>1</v>
      </c>
      <c r="E62" s="106" t="s">
        <v>169</v>
      </c>
      <c r="F62" s="106">
        <v>1</v>
      </c>
      <c r="G62" s="106">
        <v>1</v>
      </c>
      <c r="H62" s="106" t="s">
        <v>169</v>
      </c>
      <c r="I62" s="106" t="s">
        <v>169</v>
      </c>
      <c r="J62" s="106" t="s">
        <v>169</v>
      </c>
      <c r="K62" s="106" t="s">
        <v>169</v>
      </c>
      <c r="L62" s="106">
        <v>1</v>
      </c>
      <c r="M62" s="106">
        <v>4</v>
      </c>
      <c r="N62" s="106">
        <v>1</v>
      </c>
      <c r="O62" s="107">
        <v>233.33333333333337</v>
      </c>
      <c r="P62" s="108" t="s">
        <v>276</v>
      </c>
      <c r="Q62" s="109"/>
      <c r="R62" s="109"/>
      <c r="S62" s="109"/>
      <c r="T62" s="109"/>
      <c r="U62" s="109"/>
      <c r="V62" s="109"/>
      <c r="W62" s="109"/>
      <c r="X62" s="109"/>
      <c r="Y62" s="109"/>
      <c r="Z62" s="109"/>
      <c r="AA62" s="109"/>
      <c r="AB62" s="109"/>
      <c r="AC62" s="109"/>
      <c r="AD62" s="109"/>
    </row>
    <row r="63" spans="1:30" ht="12" customHeight="1">
      <c r="A63" s="110" t="s">
        <v>277</v>
      </c>
      <c r="B63" s="106">
        <v>3850</v>
      </c>
      <c r="C63" s="106">
        <v>396</v>
      </c>
      <c r="D63" s="106">
        <v>310</v>
      </c>
      <c r="E63" s="106">
        <v>331</v>
      </c>
      <c r="F63" s="106">
        <v>291</v>
      </c>
      <c r="G63" s="106">
        <v>320</v>
      </c>
      <c r="H63" s="106">
        <v>290</v>
      </c>
      <c r="I63" s="106">
        <v>336</v>
      </c>
      <c r="J63" s="106">
        <v>269</v>
      </c>
      <c r="K63" s="106">
        <v>246</v>
      </c>
      <c r="L63" s="106">
        <v>293</v>
      </c>
      <c r="M63" s="106">
        <v>331</v>
      </c>
      <c r="N63" s="106">
        <v>437</v>
      </c>
      <c r="O63" s="107">
        <v>-6.1890838206627734</v>
      </c>
      <c r="P63" s="108" t="s">
        <v>278</v>
      </c>
      <c r="Q63" s="109"/>
      <c r="R63" s="109"/>
      <c r="S63" s="109"/>
      <c r="T63" s="109"/>
      <c r="U63" s="109"/>
      <c r="V63" s="109"/>
      <c r="W63" s="109"/>
      <c r="X63" s="109"/>
      <c r="Y63" s="109"/>
      <c r="Z63" s="109"/>
      <c r="AA63" s="109"/>
      <c r="AB63" s="109"/>
      <c r="AC63" s="109"/>
      <c r="AD63" s="109"/>
    </row>
    <row r="64" spans="1:30" ht="12" customHeight="1">
      <c r="A64" s="110" t="s">
        <v>279</v>
      </c>
      <c r="B64" s="106">
        <v>5743</v>
      </c>
      <c r="C64" s="106">
        <v>508</v>
      </c>
      <c r="D64" s="106">
        <v>419</v>
      </c>
      <c r="E64" s="106">
        <v>460</v>
      </c>
      <c r="F64" s="106">
        <v>435</v>
      </c>
      <c r="G64" s="106">
        <v>457</v>
      </c>
      <c r="H64" s="106">
        <v>490</v>
      </c>
      <c r="I64" s="106">
        <v>524</v>
      </c>
      <c r="J64" s="106">
        <v>509</v>
      </c>
      <c r="K64" s="106">
        <v>432</v>
      </c>
      <c r="L64" s="106">
        <v>469</v>
      </c>
      <c r="M64" s="106">
        <v>480</v>
      </c>
      <c r="N64" s="106">
        <v>560</v>
      </c>
      <c r="O64" s="107">
        <v>6.4306893995552201</v>
      </c>
      <c r="P64" s="108" t="s">
        <v>280</v>
      </c>
      <c r="Q64" s="109"/>
      <c r="R64" s="109"/>
      <c r="S64" s="109"/>
      <c r="T64" s="109"/>
      <c r="U64" s="109"/>
      <c r="V64" s="109"/>
      <c r="W64" s="109"/>
      <c r="X64" s="109"/>
      <c r="Y64" s="109"/>
      <c r="Z64" s="109"/>
      <c r="AA64" s="109"/>
      <c r="AB64" s="109"/>
      <c r="AC64" s="109"/>
      <c r="AD64" s="109"/>
    </row>
    <row r="65" spans="1:30" ht="12" customHeight="1">
      <c r="A65" s="110" t="s">
        <v>281</v>
      </c>
      <c r="B65" s="106">
        <v>4056</v>
      </c>
      <c r="C65" s="106">
        <v>334</v>
      </c>
      <c r="D65" s="106">
        <v>289</v>
      </c>
      <c r="E65" s="106">
        <v>319</v>
      </c>
      <c r="F65" s="106">
        <v>303</v>
      </c>
      <c r="G65" s="106">
        <v>305</v>
      </c>
      <c r="H65" s="106">
        <v>351</v>
      </c>
      <c r="I65" s="106">
        <v>378</v>
      </c>
      <c r="J65" s="106">
        <v>362</v>
      </c>
      <c r="K65" s="106">
        <v>311</v>
      </c>
      <c r="L65" s="106">
        <v>337</v>
      </c>
      <c r="M65" s="106">
        <v>353</v>
      </c>
      <c r="N65" s="106">
        <v>414</v>
      </c>
      <c r="O65" s="107">
        <v>8.0447522642514713</v>
      </c>
      <c r="P65" s="108" t="s">
        <v>282</v>
      </c>
      <c r="Q65" s="109"/>
      <c r="R65" s="109"/>
      <c r="S65" s="109"/>
      <c r="T65" s="109"/>
      <c r="U65" s="109"/>
      <c r="V65" s="109"/>
      <c r="W65" s="109"/>
      <c r="X65" s="109"/>
      <c r="Y65" s="109"/>
      <c r="Z65" s="109"/>
      <c r="AA65" s="109"/>
      <c r="AB65" s="109"/>
      <c r="AC65" s="109"/>
      <c r="AD65" s="109"/>
    </row>
    <row r="66" spans="1:30" ht="12" customHeight="1">
      <c r="A66" s="110" t="s">
        <v>283</v>
      </c>
      <c r="B66" s="106">
        <v>752</v>
      </c>
      <c r="C66" s="106">
        <v>60</v>
      </c>
      <c r="D66" s="106">
        <v>41</v>
      </c>
      <c r="E66" s="106">
        <v>50</v>
      </c>
      <c r="F66" s="106">
        <v>42</v>
      </c>
      <c r="G66" s="106">
        <v>80</v>
      </c>
      <c r="H66" s="106">
        <v>74</v>
      </c>
      <c r="I66" s="106">
        <v>72</v>
      </c>
      <c r="J66" s="106">
        <v>93</v>
      </c>
      <c r="K66" s="106">
        <v>63</v>
      </c>
      <c r="L66" s="106">
        <v>61</v>
      </c>
      <c r="M66" s="106">
        <v>51</v>
      </c>
      <c r="N66" s="106">
        <v>65</v>
      </c>
      <c r="O66" s="107">
        <v>10.75110456553756</v>
      </c>
      <c r="P66" s="108" t="s">
        <v>284</v>
      </c>
      <c r="Q66" s="109"/>
      <c r="R66" s="109"/>
      <c r="S66" s="109"/>
      <c r="T66" s="109"/>
      <c r="U66" s="109"/>
      <c r="V66" s="109"/>
      <c r="W66" s="109"/>
      <c r="X66" s="109"/>
      <c r="Y66" s="109"/>
      <c r="Z66" s="109"/>
      <c r="AA66" s="109"/>
      <c r="AB66" s="109"/>
      <c r="AC66" s="109"/>
      <c r="AD66" s="109"/>
    </row>
    <row r="67" spans="1:30" ht="12" customHeight="1">
      <c r="A67" s="110" t="s">
        <v>285</v>
      </c>
      <c r="B67" s="106">
        <v>1095</v>
      </c>
      <c r="C67" s="106">
        <v>87</v>
      </c>
      <c r="D67" s="106">
        <v>82</v>
      </c>
      <c r="E67" s="106">
        <v>91</v>
      </c>
      <c r="F67" s="106">
        <v>80</v>
      </c>
      <c r="G67" s="106">
        <v>75</v>
      </c>
      <c r="H67" s="106">
        <v>92</v>
      </c>
      <c r="I67" s="106">
        <v>86</v>
      </c>
      <c r="J67" s="106">
        <v>108</v>
      </c>
      <c r="K67" s="106">
        <v>88</v>
      </c>
      <c r="L67" s="106">
        <v>90</v>
      </c>
      <c r="M67" s="106">
        <v>101</v>
      </c>
      <c r="N67" s="106">
        <v>115</v>
      </c>
      <c r="O67" s="107">
        <v>10.271903323262848</v>
      </c>
      <c r="P67" s="108" t="s">
        <v>286</v>
      </c>
      <c r="Q67" s="109"/>
      <c r="R67" s="109"/>
      <c r="S67" s="109"/>
      <c r="T67" s="109"/>
      <c r="U67" s="109"/>
      <c r="V67" s="109"/>
      <c r="W67" s="109"/>
      <c r="X67" s="109"/>
      <c r="Y67" s="109"/>
      <c r="Z67" s="109"/>
      <c r="AA67" s="109"/>
      <c r="AB67" s="109"/>
      <c r="AC67" s="109"/>
      <c r="AD67" s="109"/>
    </row>
    <row r="68" spans="1:30" ht="12" customHeight="1">
      <c r="A68" s="110" t="s">
        <v>287</v>
      </c>
      <c r="B68" s="106">
        <v>191</v>
      </c>
      <c r="C68" s="106">
        <v>15</v>
      </c>
      <c r="D68" s="106">
        <v>15</v>
      </c>
      <c r="E68" s="106">
        <v>18</v>
      </c>
      <c r="F68" s="106">
        <v>22</v>
      </c>
      <c r="G68" s="106">
        <v>12</v>
      </c>
      <c r="H68" s="106">
        <v>17</v>
      </c>
      <c r="I68" s="106">
        <v>16</v>
      </c>
      <c r="J68" s="106">
        <v>11</v>
      </c>
      <c r="K68" s="106">
        <v>14</v>
      </c>
      <c r="L68" s="106">
        <v>21</v>
      </c>
      <c r="M68" s="106">
        <v>11</v>
      </c>
      <c r="N68" s="106">
        <v>19</v>
      </c>
      <c r="O68" s="107">
        <v>16.463414634146332</v>
      </c>
      <c r="P68" s="108" t="s">
        <v>288</v>
      </c>
      <c r="Q68" s="109"/>
      <c r="R68" s="109"/>
      <c r="S68" s="109"/>
      <c r="T68" s="109"/>
      <c r="U68" s="109"/>
      <c r="V68" s="109"/>
      <c r="W68" s="109"/>
      <c r="X68" s="109"/>
      <c r="Y68" s="109"/>
      <c r="Z68" s="109"/>
      <c r="AA68" s="109"/>
      <c r="AB68" s="109"/>
      <c r="AC68" s="109"/>
      <c r="AD68" s="109"/>
    </row>
    <row r="69" spans="1:30" ht="12" customHeight="1">
      <c r="A69" s="110" t="s">
        <v>289</v>
      </c>
      <c r="B69" s="106">
        <v>1027</v>
      </c>
      <c r="C69" s="106">
        <v>92</v>
      </c>
      <c r="D69" s="106">
        <v>80</v>
      </c>
      <c r="E69" s="106">
        <v>82</v>
      </c>
      <c r="F69" s="106">
        <v>79</v>
      </c>
      <c r="G69" s="106">
        <v>86</v>
      </c>
      <c r="H69" s="106">
        <v>96</v>
      </c>
      <c r="I69" s="106">
        <v>96</v>
      </c>
      <c r="J69" s="106">
        <v>84</v>
      </c>
      <c r="K69" s="106">
        <v>88</v>
      </c>
      <c r="L69" s="106">
        <v>85</v>
      </c>
      <c r="M69" s="106">
        <v>76</v>
      </c>
      <c r="N69" s="106">
        <v>83</v>
      </c>
      <c r="O69" s="107">
        <v>9.9571734475374853</v>
      </c>
      <c r="P69" s="108" t="s">
        <v>290</v>
      </c>
      <c r="Q69" s="109"/>
      <c r="R69" s="109"/>
      <c r="S69" s="109"/>
      <c r="T69" s="109"/>
      <c r="U69" s="109"/>
      <c r="V69" s="109"/>
      <c r="W69" s="109"/>
      <c r="X69" s="109"/>
      <c r="Y69" s="109"/>
      <c r="Z69" s="109"/>
      <c r="AA69" s="109"/>
      <c r="AB69" s="109"/>
      <c r="AC69" s="109"/>
      <c r="AD69" s="109"/>
    </row>
    <row r="70" spans="1:30" ht="12" customHeight="1">
      <c r="A70" s="110" t="s">
        <v>291</v>
      </c>
      <c r="B70" s="106">
        <v>98</v>
      </c>
      <c r="C70" s="106">
        <v>4</v>
      </c>
      <c r="D70" s="106">
        <v>7</v>
      </c>
      <c r="E70" s="106">
        <v>11</v>
      </c>
      <c r="F70" s="106">
        <v>5</v>
      </c>
      <c r="G70" s="106">
        <v>10</v>
      </c>
      <c r="H70" s="106">
        <v>10</v>
      </c>
      <c r="I70" s="106">
        <v>7</v>
      </c>
      <c r="J70" s="106">
        <v>13</v>
      </c>
      <c r="K70" s="106">
        <v>5</v>
      </c>
      <c r="L70" s="106">
        <v>8</v>
      </c>
      <c r="M70" s="106">
        <v>10</v>
      </c>
      <c r="N70" s="106">
        <v>8</v>
      </c>
      <c r="O70" s="107">
        <v>3.1578947368421098</v>
      </c>
      <c r="P70" s="108" t="s">
        <v>292</v>
      </c>
      <c r="Q70" s="109"/>
      <c r="R70" s="109"/>
      <c r="S70" s="109"/>
      <c r="T70" s="109"/>
      <c r="U70" s="109"/>
      <c r="V70" s="109"/>
      <c r="W70" s="109"/>
      <c r="X70" s="109"/>
      <c r="Y70" s="109"/>
      <c r="Z70" s="109"/>
      <c r="AA70" s="109"/>
      <c r="AB70" s="109"/>
      <c r="AC70" s="109"/>
      <c r="AD70" s="109"/>
    </row>
    <row r="71" spans="1:30" ht="12" customHeight="1" thickBot="1">
      <c r="A71" s="110" t="s">
        <v>293</v>
      </c>
      <c r="B71" s="106">
        <v>231</v>
      </c>
      <c r="C71" s="106">
        <v>32</v>
      </c>
      <c r="D71" s="106">
        <v>22</v>
      </c>
      <c r="E71" s="106">
        <v>17</v>
      </c>
      <c r="F71" s="106">
        <v>19</v>
      </c>
      <c r="G71" s="106">
        <v>16</v>
      </c>
      <c r="H71" s="106">
        <v>15</v>
      </c>
      <c r="I71" s="106">
        <v>16</v>
      </c>
      <c r="J71" s="106">
        <v>17</v>
      </c>
      <c r="K71" s="106">
        <v>13</v>
      </c>
      <c r="L71" s="106">
        <v>21</v>
      </c>
      <c r="M71" s="106">
        <v>18</v>
      </c>
      <c r="N71" s="106">
        <v>25</v>
      </c>
      <c r="O71" s="107">
        <v>-12.5</v>
      </c>
      <c r="P71" s="108" t="s">
        <v>294</v>
      </c>
      <c r="Q71" s="109"/>
      <c r="R71" s="109"/>
      <c r="S71" s="109"/>
      <c r="T71" s="109"/>
      <c r="U71" s="109"/>
      <c r="V71" s="109"/>
      <c r="W71" s="109"/>
      <c r="X71" s="109"/>
      <c r="Y71" s="109"/>
      <c r="Z71" s="109"/>
      <c r="AA71" s="109"/>
      <c r="AB71" s="109"/>
      <c r="AC71" s="109"/>
      <c r="AD71" s="109"/>
    </row>
    <row r="72" spans="1:30" ht="12" customHeight="1" thickBot="1">
      <c r="A72" s="896"/>
      <c r="B72" s="896" t="s">
        <v>295</v>
      </c>
      <c r="C72" s="896"/>
      <c r="D72" s="896"/>
      <c r="E72" s="896"/>
      <c r="F72" s="896"/>
      <c r="G72" s="896"/>
      <c r="H72" s="896"/>
      <c r="I72" s="896"/>
      <c r="J72" s="896"/>
      <c r="K72" s="896"/>
      <c r="L72" s="896"/>
      <c r="M72" s="896"/>
      <c r="N72" s="896"/>
      <c r="O72" s="907" t="s">
        <v>296</v>
      </c>
      <c r="P72" s="909" t="s">
        <v>149</v>
      </c>
    </row>
    <row r="73" spans="1:30" ht="36" customHeight="1" thickBot="1">
      <c r="A73" s="896"/>
      <c r="B73" s="111" t="s">
        <v>150</v>
      </c>
      <c r="C73" s="111" t="s">
        <v>297</v>
      </c>
      <c r="D73" s="111" t="s">
        <v>298</v>
      </c>
      <c r="E73" s="111" t="s">
        <v>152</v>
      </c>
      <c r="F73" s="111" t="s">
        <v>299</v>
      </c>
      <c r="G73" s="111" t="s">
        <v>300</v>
      </c>
      <c r="H73" s="111" t="s">
        <v>155</v>
      </c>
      <c r="I73" s="111" t="s">
        <v>156</v>
      </c>
      <c r="J73" s="111" t="s">
        <v>301</v>
      </c>
      <c r="K73" s="111" t="s">
        <v>302</v>
      </c>
      <c r="L73" s="111" t="s">
        <v>303</v>
      </c>
      <c r="M73" s="111" t="s">
        <v>160</v>
      </c>
      <c r="N73" s="111" t="s">
        <v>304</v>
      </c>
      <c r="O73" s="908"/>
      <c r="P73" s="910"/>
    </row>
    <row r="74" spans="1:30" ht="12" customHeight="1">
      <c r="A74" s="39" t="s">
        <v>305</v>
      </c>
    </row>
    <row r="75" spans="1:30" ht="12" customHeight="1">
      <c r="A75" s="39" t="s">
        <v>306</v>
      </c>
    </row>
  </sheetData>
  <mergeCells count="10">
    <mergeCell ref="A72:A73"/>
    <mergeCell ref="B72:N72"/>
    <mergeCell ref="O72:O73"/>
    <mergeCell ref="P72:P73"/>
    <mergeCell ref="A1:P1"/>
    <mergeCell ref="A2:P2"/>
    <mergeCell ref="A4:A5"/>
    <mergeCell ref="B4:N4"/>
    <mergeCell ref="O4:O5"/>
    <mergeCell ref="P4:P5"/>
  </mergeCells>
  <pageMargins left="0.7" right="0.7" top="0.75" bottom="0.75" header="0.3" footer="0.3"/>
  <ignoredErrors>
    <ignoredError sqref="B9:N9"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5D0F9-F06A-46F6-A0FD-35F2B0C2A3F1}">
  <dimension ref="A1:M48"/>
  <sheetViews>
    <sheetView showGridLines="0" workbookViewId="0">
      <selection sqref="A1:J1"/>
    </sheetView>
  </sheetViews>
  <sheetFormatPr defaultRowHeight="12.75"/>
  <cols>
    <col min="1" max="1" width="34.85546875" style="138" customWidth="1"/>
    <col min="2" max="9" width="10.28515625" style="138" customWidth="1"/>
    <col min="12" max="12" width="5.42578125" customWidth="1"/>
  </cols>
  <sheetData>
    <row r="1" spans="1:13" ht="15" customHeight="1">
      <c r="A1" s="919" t="s">
        <v>307</v>
      </c>
      <c r="B1" s="919"/>
      <c r="C1" s="919"/>
      <c r="D1" s="919"/>
      <c r="E1" s="919"/>
      <c r="F1" s="919"/>
      <c r="G1" s="919"/>
      <c r="H1" s="919"/>
      <c r="I1" s="919"/>
      <c r="J1" s="919"/>
    </row>
    <row r="2" spans="1:13" ht="15" customHeight="1">
      <c r="A2" s="920" t="s">
        <v>308</v>
      </c>
      <c r="B2" s="920"/>
      <c r="C2" s="920"/>
      <c r="D2" s="920"/>
      <c r="E2" s="920"/>
      <c r="F2" s="920"/>
      <c r="G2" s="920"/>
      <c r="H2" s="920"/>
      <c r="I2" s="920"/>
      <c r="J2" s="920"/>
    </row>
    <row r="3" spans="1:13" ht="13.5" thickBot="1">
      <c r="A3" s="43"/>
      <c r="B3" s="43"/>
      <c r="C3" s="43"/>
      <c r="D3" s="43"/>
      <c r="E3" s="43"/>
      <c r="F3" s="43"/>
      <c r="G3" s="43"/>
      <c r="H3" s="43"/>
      <c r="I3" s="43"/>
      <c r="J3" s="43"/>
    </row>
    <row r="4" spans="1:13" ht="12" customHeight="1" thickBot="1">
      <c r="A4" s="45"/>
      <c r="B4" s="897" t="s">
        <v>309</v>
      </c>
      <c r="C4" s="897"/>
      <c r="D4" s="897"/>
      <c r="E4" s="897"/>
      <c r="F4" s="897" t="s">
        <v>310</v>
      </c>
      <c r="G4" s="897"/>
      <c r="H4" s="897"/>
      <c r="I4" s="897"/>
      <c r="J4" s="45"/>
    </row>
    <row r="5" spans="1:13" ht="12" customHeight="1" thickBot="1">
      <c r="A5" s="921"/>
      <c r="B5" s="914" t="s">
        <v>311</v>
      </c>
      <c r="C5" s="915"/>
      <c r="D5" s="916" t="s">
        <v>312</v>
      </c>
      <c r="E5" s="916"/>
      <c r="F5" s="914" t="s">
        <v>94</v>
      </c>
      <c r="G5" s="915"/>
      <c r="H5" s="916" t="s">
        <v>313</v>
      </c>
      <c r="I5" s="916"/>
      <c r="J5" s="45"/>
    </row>
    <row r="6" spans="1:13" ht="12" customHeight="1" thickBot="1">
      <c r="A6" s="921"/>
      <c r="B6" s="47" t="s">
        <v>314</v>
      </c>
      <c r="C6" s="47" t="s">
        <v>315</v>
      </c>
      <c r="D6" s="47" t="s">
        <v>314</v>
      </c>
      <c r="E6" s="47" t="s">
        <v>315</v>
      </c>
      <c r="F6" s="47" t="s">
        <v>316</v>
      </c>
      <c r="G6" s="47" t="s">
        <v>317</v>
      </c>
      <c r="H6" s="47" t="s">
        <v>316</v>
      </c>
      <c r="I6" s="47" t="s">
        <v>317</v>
      </c>
      <c r="J6" s="45"/>
    </row>
    <row r="7" spans="1:13">
      <c r="A7" s="64" t="s">
        <v>318</v>
      </c>
      <c r="B7" s="112"/>
      <c r="C7" s="112"/>
      <c r="D7" s="112"/>
      <c r="E7" s="112"/>
      <c r="F7" s="112"/>
      <c r="G7" s="112"/>
      <c r="H7" s="112"/>
      <c r="I7" s="112"/>
      <c r="J7" s="64" t="s">
        <v>319</v>
      </c>
    </row>
    <row r="8" spans="1:13">
      <c r="A8" s="58" t="s">
        <v>320</v>
      </c>
      <c r="B8" s="113">
        <v>726879</v>
      </c>
      <c r="C8" s="114">
        <v>114069123.94</v>
      </c>
      <c r="D8" s="113">
        <v>1448343</v>
      </c>
      <c r="E8" s="115">
        <v>227050888.51999998</v>
      </c>
      <c r="F8" s="116">
        <v>1.9388433414580248</v>
      </c>
      <c r="G8" s="116">
        <v>0</v>
      </c>
      <c r="H8" s="116">
        <v>-1.8995291800842296</v>
      </c>
      <c r="I8" s="116">
        <v>7.9711833577897266</v>
      </c>
      <c r="J8" s="117" t="s">
        <v>321</v>
      </c>
      <c r="K8" s="118"/>
      <c r="M8" s="119"/>
    </row>
    <row r="9" spans="1:13">
      <c r="A9" s="58" t="s">
        <v>322</v>
      </c>
      <c r="B9" s="113"/>
      <c r="C9" s="114"/>
      <c r="D9" s="113"/>
      <c r="E9" s="115"/>
      <c r="F9" s="116"/>
      <c r="G9" s="116"/>
      <c r="H9" s="120"/>
      <c r="I9" s="120"/>
      <c r="J9" s="117"/>
      <c r="M9" s="119"/>
    </row>
    <row r="10" spans="1:13">
      <c r="A10" s="58" t="s">
        <v>323</v>
      </c>
      <c r="B10" s="113">
        <v>68990</v>
      </c>
      <c r="C10" s="114">
        <v>7591456.3499999996</v>
      </c>
      <c r="D10" s="113">
        <v>137865</v>
      </c>
      <c r="E10" s="115">
        <v>15174219.789999999</v>
      </c>
      <c r="F10" s="116">
        <v>-5.506095055471846</v>
      </c>
      <c r="G10" s="116">
        <v>-7.0514660148930801</v>
      </c>
      <c r="H10" s="116">
        <v>-5.4988418693074976</v>
      </c>
      <c r="I10" s="116">
        <v>-2.1204543214218461</v>
      </c>
      <c r="J10" s="117" t="s">
        <v>324</v>
      </c>
      <c r="M10" s="119"/>
    </row>
    <row r="11" spans="1:13">
      <c r="A11" s="58" t="s">
        <v>325</v>
      </c>
      <c r="B11" s="113">
        <v>13687</v>
      </c>
      <c r="C11" s="115">
        <v>3679824.56</v>
      </c>
      <c r="D11" s="113">
        <v>27658</v>
      </c>
      <c r="E11" s="115">
        <v>7445381.7400000002</v>
      </c>
      <c r="F11" s="116">
        <v>-24.821487421729103</v>
      </c>
      <c r="G11" s="116">
        <v>-26.268595223001853</v>
      </c>
      <c r="H11" s="116">
        <v>-20.992291541037929</v>
      </c>
      <c r="I11" s="116">
        <v>-21.21958989980925</v>
      </c>
      <c r="J11" s="117" t="s">
        <v>326</v>
      </c>
      <c r="M11" s="119"/>
    </row>
    <row r="12" spans="1:13">
      <c r="A12" s="58" t="s">
        <v>327</v>
      </c>
      <c r="B12" s="113">
        <v>26328</v>
      </c>
      <c r="C12" s="114">
        <v>27117506.32</v>
      </c>
      <c r="D12" s="113">
        <v>53318</v>
      </c>
      <c r="E12" s="115">
        <v>57332416.829999998</v>
      </c>
      <c r="F12" s="116">
        <v>-2.6799245924666479</v>
      </c>
      <c r="G12" s="116">
        <v>4.3057488881601103</v>
      </c>
      <c r="H12" s="116">
        <v>-2.0237290333336375</v>
      </c>
      <c r="I12" s="116">
        <v>5.6639514156548358</v>
      </c>
      <c r="J12" s="117" t="s">
        <v>328</v>
      </c>
      <c r="M12" s="119"/>
    </row>
    <row r="13" spans="1:13">
      <c r="A13" s="58" t="s">
        <v>329</v>
      </c>
      <c r="B13" s="113">
        <v>13293</v>
      </c>
      <c r="C13" s="114">
        <v>13939481.84</v>
      </c>
      <c r="D13" s="113">
        <v>27839</v>
      </c>
      <c r="E13" s="115">
        <v>29659696.82</v>
      </c>
      <c r="F13" s="116">
        <v>0.97994530537830826</v>
      </c>
      <c r="G13" s="116">
        <v>13.49937746778518</v>
      </c>
      <c r="H13" s="116">
        <v>-4.243227994253175</v>
      </c>
      <c r="I13" s="116">
        <v>11.498049848695487</v>
      </c>
      <c r="J13" s="117" t="s">
        <v>330</v>
      </c>
      <c r="M13" s="119"/>
    </row>
    <row r="14" spans="1:13">
      <c r="A14" s="58" t="s">
        <v>331</v>
      </c>
      <c r="B14" s="113">
        <v>26564</v>
      </c>
      <c r="C14" s="114">
        <v>4519949.5199999996</v>
      </c>
      <c r="D14" s="113">
        <v>53349</v>
      </c>
      <c r="E14" s="115">
        <v>9080033.5099999998</v>
      </c>
      <c r="F14" s="116">
        <v>-2.6745804938814359</v>
      </c>
      <c r="G14" s="116">
        <v>-1.545579155450298</v>
      </c>
      <c r="H14" s="116">
        <v>-7.2042526353725549</v>
      </c>
      <c r="I14" s="116">
        <v>9.1190389126013258</v>
      </c>
      <c r="J14" s="117" t="s">
        <v>332</v>
      </c>
      <c r="M14" s="119"/>
    </row>
    <row r="15" spans="1:13">
      <c r="A15" s="64" t="s">
        <v>333</v>
      </c>
      <c r="B15" s="121"/>
      <c r="C15" s="122"/>
      <c r="D15" s="121"/>
      <c r="E15" s="123"/>
      <c r="F15" s="107"/>
      <c r="G15" s="107"/>
      <c r="H15" s="107"/>
      <c r="I15" s="107"/>
      <c r="J15" s="67" t="s">
        <v>334</v>
      </c>
      <c r="M15" s="119"/>
    </row>
    <row r="16" spans="1:13">
      <c r="A16" s="58" t="s">
        <v>335</v>
      </c>
      <c r="B16" s="113">
        <v>197572</v>
      </c>
      <c r="C16" s="114">
        <v>80393759.450000003</v>
      </c>
      <c r="D16" s="113">
        <v>399788</v>
      </c>
      <c r="E16" s="115">
        <v>170593316.09</v>
      </c>
      <c r="F16" s="124">
        <v>30.479461101571786</v>
      </c>
      <c r="G16" s="124">
        <v>18.880436966081191</v>
      </c>
      <c r="H16" s="124">
        <v>7.0806218554172631</v>
      </c>
      <c r="I16" s="124">
        <v>3.1964224994202226</v>
      </c>
      <c r="J16" s="117" t="s">
        <v>336</v>
      </c>
      <c r="M16" s="119"/>
    </row>
    <row r="17" spans="1:13">
      <c r="A17" s="58" t="s">
        <v>337</v>
      </c>
      <c r="B17" s="125">
        <v>389</v>
      </c>
      <c r="C17" s="126">
        <v>287247.2</v>
      </c>
      <c r="D17" s="125">
        <v>787</v>
      </c>
      <c r="E17" s="127">
        <v>604750.17999999993</v>
      </c>
      <c r="F17" s="116">
        <v>25.889967637540451</v>
      </c>
      <c r="G17" s="116">
        <v>27.347952267083869</v>
      </c>
      <c r="H17" s="116">
        <v>10.517529215358934</v>
      </c>
      <c r="I17" s="116">
        <v>5.5271464432337751</v>
      </c>
      <c r="J17" s="117" t="s">
        <v>338</v>
      </c>
      <c r="M17" s="119"/>
    </row>
    <row r="18" spans="1:13">
      <c r="A18" s="64" t="s">
        <v>339</v>
      </c>
      <c r="B18" s="121"/>
      <c r="C18" s="122"/>
      <c r="D18" s="121"/>
      <c r="E18" s="123"/>
      <c r="F18" s="107"/>
      <c r="G18" s="107"/>
      <c r="H18" s="107"/>
      <c r="I18" s="107"/>
      <c r="J18" s="67" t="s">
        <v>340</v>
      </c>
      <c r="M18" s="119"/>
    </row>
    <row r="19" spans="1:13">
      <c r="A19" s="58" t="s">
        <v>341</v>
      </c>
      <c r="B19" s="125">
        <v>166836</v>
      </c>
      <c r="C19" s="127">
        <v>112318021.97</v>
      </c>
      <c r="D19" s="128">
        <v>336665</v>
      </c>
      <c r="E19" s="127">
        <v>225020337.56999999</v>
      </c>
      <c r="F19" s="116">
        <v>7.8051396705803171</v>
      </c>
      <c r="G19" s="116">
        <v>14.371324141957658</v>
      </c>
      <c r="H19" s="116">
        <v>10.578525128781166</v>
      </c>
      <c r="I19" s="116">
        <v>16.45390674972478</v>
      </c>
      <c r="J19" s="117" t="s">
        <v>342</v>
      </c>
      <c r="M19" s="119"/>
    </row>
    <row r="20" spans="1:13">
      <c r="A20" s="71" t="s">
        <v>343</v>
      </c>
      <c r="B20" s="125">
        <v>4898845</v>
      </c>
      <c r="C20" s="127" t="s">
        <v>344</v>
      </c>
      <c r="D20" s="128">
        <v>9863687</v>
      </c>
      <c r="E20" s="127" t="s">
        <v>344</v>
      </c>
      <c r="F20" s="116">
        <v>6.3664240578543883</v>
      </c>
      <c r="G20" s="127" t="s">
        <v>344</v>
      </c>
      <c r="H20" s="116">
        <v>9.8093006101871225</v>
      </c>
      <c r="I20" s="127" t="s">
        <v>344</v>
      </c>
      <c r="J20" s="72" t="s">
        <v>345</v>
      </c>
      <c r="M20" s="119"/>
    </row>
    <row r="21" spans="1:13">
      <c r="A21" s="58" t="s">
        <v>346</v>
      </c>
      <c r="B21" s="125">
        <v>33487</v>
      </c>
      <c r="C21" s="127">
        <v>15139036.810000001</v>
      </c>
      <c r="D21" s="128">
        <v>66104</v>
      </c>
      <c r="E21" s="127">
        <v>29879167.98</v>
      </c>
      <c r="F21" s="116">
        <v>-2.716286096101328</v>
      </c>
      <c r="G21" s="116">
        <v>-0.93089934008084185</v>
      </c>
      <c r="H21" s="116">
        <v>-6.0456953185893667</v>
      </c>
      <c r="I21" s="116">
        <v>-3.2286943278866005</v>
      </c>
      <c r="J21" s="117" t="s">
        <v>347</v>
      </c>
      <c r="M21" s="119"/>
    </row>
    <row r="22" spans="1:13">
      <c r="A22" s="71" t="s">
        <v>343</v>
      </c>
      <c r="B22" s="121">
        <v>1011239</v>
      </c>
      <c r="C22" s="127" t="s">
        <v>344</v>
      </c>
      <c r="D22" s="121">
        <v>2011636</v>
      </c>
      <c r="E22" s="127" t="s">
        <v>344</v>
      </c>
      <c r="F22" s="107">
        <v>-3.6836350405842779</v>
      </c>
      <c r="G22" s="127" t="s">
        <v>344</v>
      </c>
      <c r="H22" s="107">
        <v>-7.5616010320042193</v>
      </c>
      <c r="I22" s="127" t="s">
        <v>344</v>
      </c>
      <c r="J22" s="72" t="s">
        <v>345</v>
      </c>
      <c r="M22" s="119"/>
    </row>
    <row r="23" spans="1:13">
      <c r="A23" s="64" t="s">
        <v>348</v>
      </c>
      <c r="B23" s="125"/>
      <c r="C23" s="126">
        <v>0</v>
      </c>
      <c r="D23" s="125"/>
      <c r="E23" s="127">
        <v>0</v>
      </c>
      <c r="F23" s="116"/>
      <c r="G23" s="116"/>
      <c r="H23" s="116"/>
      <c r="I23" s="116"/>
      <c r="J23" s="67" t="s">
        <v>349</v>
      </c>
      <c r="M23" s="119"/>
    </row>
    <row r="24" spans="1:13">
      <c r="A24" s="58" t="s">
        <v>350</v>
      </c>
      <c r="B24" s="121">
        <v>1973075</v>
      </c>
      <c r="C24" s="122">
        <v>1313641974.9800003</v>
      </c>
      <c r="D24" s="121">
        <v>3949854</v>
      </c>
      <c r="E24" s="123">
        <v>2627838347.8800001</v>
      </c>
      <c r="F24" s="107">
        <v>1.6228129134868965</v>
      </c>
      <c r="G24" s="107">
        <v>6.73950637754605</v>
      </c>
      <c r="H24" s="107">
        <v>1.7042155293585353</v>
      </c>
      <c r="I24" s="107">
        <v>15.211631310033269</v>
      </c>
      <c r="J24" s="117" t="s">
        <v>351</v>
      </c>
      <c r="M24" s="119"/>
    </row>
    <row r="25" spans="1:13">
      <c r="A25" s="58" t="s">
        <v>352</v>
      </c>
      <c r="B25" s="125">
        <v>28661</v>
      </c>
      <c r="C25" s="126">
        <v>9187963.5700000022</v>
      </c>
      <c r="D25" s="125">
        <v>57351</v>
      </c>
      <c r="E25" s="127">
        <v>18392784.400000002</v>
      </c>
      <c r="F25" s="116">
        <v>5.4062005810746143</v>
      </c>
      <c r="G25" s="116">
        <v>8.4095370565219696</v>
      </c>
      <c r="H25" s="116">
        <v>5.1792629293896226</v>
      </c>
      <c r="I25" s="116">
        <v>22.996938740002008</v>
      </c>
      <c r="J25" s="117" t="s">
        <v>353</v>
      </c>
      <c r="M25" s="119"/>
    </row>
    <row r="26" spans="1:13">
      <c r="A26" s="64" t="s">
        <v>354</v>
      </c>
      <c r="B26" s="121"/>
      <c r="C26" s="123"/>
      <c r="D26" s="121"/>
      <c r="E26" s="123"/>
      <c r="F26" s="107"/>
      <c r="G26" s="107"/>
      <c r="H26" s="107"/>
      <c r="I26" s="107"/>
      <c r="J26" s="67" t="s">
        <v>355</v>
      </c>
      <c r="M26" s="119"/>
    </row>
    <row r="27" spans="1:13">
      <c r="A27" s="58" t="s">
        <v>356</v>
      </c>
      <c r="B27" s="125">
        <v>634</v>
      </c>
      <c r="C27" s="126">
        <v>167368.09</v>
      </c>
      <c r="D27" s="125">
        <v>1371</v>
      </c>
      <c r="E27" s="127">
        <v>357882.66000000003</v>
      </c>
      <c r="F27" s="116">
        <v>4.1050903119868707</v>
      </c>
      <c r="G27" s="116">
        <v>7.75396380347442</v>
      </c>
      <c r="H27" s="116">
        <v>-13.924738486618665</v>
      </c>
      <c r="I27" s="116">
        <v>-8.1347503742461527</v>
      </c>
      <c r="J27" s="117" t="s">
        <v>357</v>
      </c>
      <c r="M27" s="119"/>
    </row>
    <row r="28" spans="1:13">
      <c r="A28" s="58" t="s">
        <v>358</v>
      </c>
      <c r="B28" s="121">
        <v>2832</v>
      </c>
      <c r="C28" s="123" t="s">
        <v>359</v>
      </c>
      <c r="D28" s="129">
        <v>5845</v>
      </c>
      <c r="E28" s="123" t="s">
        <v>359</v>
      </c>
      <c r="F28" s="107">
        <v>50.638297872340416</v>
      </c>
      <c r="G28" s="123" t="s">
        <v>359</v>
      </c>
      <c r="H28" s="107">
        <v>19.632174376591834</v>
      </c>
      <c r="I28" s="123" t="s">
        <v>359</v>
      </c>
      <c r="J28" s="117" t="s">
        <v>360</v>
      </c>
      <c r="M28" s="119"/>
    </row>
    <row r="29" spans="1:13">
      <c r="A29" s="58" t="s">
        <v>361</v>
      </c>
      <c r="B29" s="125">
        <v>705482</v>
      </c>
      <c r="C29" s="126">
        <v>238611705.87000012</v>
      </c>
      <c r="D29" s="125">
        <v>1412039</v>
      </c>
      <c r="E29" s="127">
        <v>477329416.67000014</v>
      </c>
      <c r="F29" s="116">
        <v>0.69582519158386447</v>
      </c>
      <c r="G29" s="116">
        <v>5.799543398267474</v>
      </c>
      <c r="H29" s="116">
        <v>0.24887675851982749</v>
      </c>
      <c r="I29" s="116">
        <v>12.415364904501985</v>
      </c>
      <c r="J29" s="63" t="s">
        <v>362</v>
      </c>
      <c r="M29" s="119"/>
    </row>
    <row r="30" spans="1:13">
      <c r="A30" s="64" t="s">
        <v>363</v>
      </c>
      <c r="B30" s="125"/>
      <c r="C30" s="126">
        <v>0</v>
      </c>
      <c r="D30" s="125"/>
      <c r="E30" s="127">
        <v>0</v>
      </c>
      <c r="F30" s="116"/>
      <c r="G30" s="116"/>
      <c r="H30" s="116"/>
      <c r="I30" s="116"/>
      <c r="J30" s="67" t="s">
        <v>364</v>
      </c>
      <c r="M30" s="119"/>
    </row>
    <row r="31" spans="1:13">
      <c r="A31" s="58" t="s">
        <v>365</v>
      </c>
      <c r="B31" s="129">
        <v>157042</v>
      </c>
      <c r="C31" s="130">
        <v>81178502.399999991</v>
      </c>
      <c r="D31" s="129">
        <v>313369</v>
      </c>
      <c r="E31" s="123">
        <v>161981020.63999999</v>
      </c>
      <c r="F31" s="107">
        <v>-0.82914969530484939</v>
      </c>
      <c r="G31" s="107">
        <v>2.7107073904317929</v>
      </c>
      <c r="H31" s="107">
        <v>-2.6509135107617681</v>
      </c>
      <c r="I31" s="107">
        <v>10.3721365204688</v>
      </c>
      <c r="J31" s="117" t="s">
        <v>366</v>
      </c>
      <c r="M31" s="119"/>
    </row>
    <row r="32" spans="1:13">
      <c r="A32" s="58" t="s">
        <v>367</v>
      </c>
      <c r="B32" s="113">
        <v>166060</v>
      </c>
      <c r="C32" s="126">
        <v>63966832.420000002</v>
      </c>
      <c r="D32" s="113">
        <v>330928</v>
      </c>
      <c r="E32" s="127">
        <v>127498545.81</v>
      </c>
      <c r="F32" s="124">
        <v>9.2715667565967124</v>
      </c>
      <c r="G32" s="124">
        <v>12.315126119805853</v>
      </c>
      <c r="H32" s="124">
        <v>-27.998575124505336</v>
      </c>
      <c r="I32" s="124">
        <v>-21.695535810524518</v>
      </c>
      <c r="J32" s="117" t="s">
        <v>368</v>
      </c>
      <c r="M32" s="119"/>
    </row>
    <row r="33" spans="1:13">
      <c r="A33" s="64" t="s">
        <v>369</v>
      </c>
      <c r="B33" s="131"/>
      <c r="C33" s="126"/>
      <c r="D33" s="131"/>
      <c r="E33" s="127"/>
      <c r="F33" s="132"/>
      <c r="G33" s="132"/>
      <c r="H33" s="132"/>
      <c r="I33" s="132"/>
      <c r="J33" s="67" t="s">
        <v>370</v>
      </c>
      <c r="M33" s="119"/>
    </row>
    <row r="34" spans="1:13" ht="12" customHeight="1" thickBot="1">
      <c r="A34" s="82" t="s">
        <v>371</v>
      </c>
      <c r="B34" s="131">
        <v>173225</v>
      </c>
      <c r="C34" s="126">
        <v>28174114.550000001</v>
      </c>
      <c r="D34" s="131">
        <v>346365</v>
      </c>
      <c r="E34" s="127">
        <v>56527989.840000004</v>
      </c>
      <c r="F34" s="132">
        <v>-3.9538468362571848</v>
      </c>
      <c r="G34" s="132">
        <v>-6.2052451273822129</v>
      </c>
      <c r="H34" s="132">
        <v>-4.1355563266553048</v>
      </c>
      <c r="I34" s="132">
        <v>6.2436030068025303</v>
      </c>
      <c r="J34" s="117" t="s">
        <v>372</v>
      </c>
      <c r="M34" s="119"/>
    </row>
    <row r="35" spans="1:13" ht="12" customHeight="1" thickBot="1">
      <c r="A35" s="52"/>
      <c r="B35" s="897" t="s">
        <v>373</v>
      </c>
      <c r="C35" s="897"/>
      <c r="D35" s="897"/>
      <c r="E35" s="897"/>
      <c r="F35" s="897" t="s">
        <v>30</v>
      </c>
      <c r="G35" s="897"/>
      <c r="H35" s="897"/>
      <c r="I35" s="897"/>
      <c r="J35" s="63"/>
    </row>
    <row r="36" spans="1:13" ht="12" customHeight="1" thickBot="1">
      <c r="A36" s="52"/>
      <c r="B36" s="914" t="s">
        <v>374</v>
      </c>
      <c r="C36" s="915"/>
      <c r="D36" s="916" t="s">
        <v>375</v>
      </c>
      <c r="E36" s="916"/>
      <c r="F36" s="917" t="s">
        <v>376</v>
      </c>
      <c r="G36" s="918"/>
      <c r="H36" s="916" t="s">
        <v>377</v>
      </c>
      <c r="I36" s="916"/>
      <c r="J36" s="52"/>
    </row>
    <row r="37" spans="1:13" ht="12" customHeight="1" thickBot="1">
      <c r="A37" s="52"/>
      <c r="B37" s="47" t="s">
        <v>378</v>
      </c>
      <c r="C37" s="47" t="s">
        <v>315</v>
      </c>
      <c r="D37" s="47" t="s">
        <v>378</v>
      </c>
      <c r="E37" s="47" t="s">
        <v>315</v>
      </c>
      <c r="F37" s="47" t="s">
        <v>379</v>
      </c>
      <c r="G37" s="47" t="s">
        <v>380</v>
      </c>
      <c r="H37" s="47" t="s">
        <v>379</v>
      </c>
      <c r="I37" s="47" t="s">
        <v>380</v>
      </c>
      <c r="J37" s="52"/>
    </row>
    <row r="38" spans="1:13">
      <c r="A38" s="39" t="s">
        <v>381</v>
      </c>
      <c r="B38" s="39"/>
      <c r="C38" s="39"/>
      <c r="D38" s="39"/>
      <c r="E38" s="39"/>
      <c r="F38" s="39"/>
      <c r="G38" s="39"/>
      <c r="H38" s="39"/>
      <c r="I38" s="39"/>
      <c r="J38" s="52"/>
    </row>
    <row r="39" spans="1:13">
      <c r="A39" s="39" t="s">
        <v>382</v>
      </c>
      <c r="B39" s="39"/>
      <c r="C39" s="39"/>
      <c r="D39" s="39"/>
      <c r="E39" s="39"/>
      <c r="F39" s="39"/>
      <c r="G39" s="39"/>
      <c r="H39" s="39"/>
      <c r="I39" s="39"/>
      <c r="J39" s="52"/>
    </row>
    <row r="40" spans="1:13">
      <c r="A40" s="133"/>
      <c r="B40" s="133"/>
      <c r="C40" s="133"/>
      <c r="D40" s="133"/>
      <c r="E40" s="133"/>
      <c r="F40" s="133"/>
      <c r="G40" s="133"/>
      <c r="H40" s="133"/>
      <c r="I40" s="133"/>
      <c r="J40" s="52"/>
    </row>
    <row r="41" spans="1:13">
      <c r="A41" s="63" t="s">
        <v>383</v>
      </c>
      <c r="B41" s="52"/>
      <c r="C41" s="52"/>
      <c r="D41" s="52"/>
      <c r="E41" s="52"/>
      <c r="F41" s="52"/>
      <c r="G41" s="52"/>
      <c r="H41" s="52"/>
      <c r="I41" s="52"/>
      <c r="J41" s="134"/>
    </row>
    <row r="42" spans="1:13" ht="16.5" customHeight="1">
      <c r="A42" s="63" t="s">
        <v>384</v>
      </c>
      <c r="B42" s="52"/>
      <c r="C42" s="52"/>
      <c r="D42" s="52"/>
      <c r="E42" s="52"/>
      <c r="F42" s="52"/>
      <c r="G42" s="52"/>
      <c r="H42" s="52"/>
      <c r="I42" s="52"/>
      <c r="J42" s="134"/>
    </row>
    <row r="43" spans="1:13" ht="40.5" customHeight="1">
      <c r="A43" s="913" t="s">
        <v>385</v>
      </c>
      <c r="B43" s="913"/>
      <c r="C43" s="913"/>
      <c r="D43" s="913"/>
      <c r="E43" s="913"/>
      <c r="F43" s="913"/>
      <c r="G43" s="913"/>
      <c r="H43" s="913"/>
      <c r="I43" s="913"/>
      <c r="J43" s="913"/>
      <c r="K43" s="135"/>
      <c r="L43" s="135"/>
    </row>
    <row r="44" spans="1:13" ht="39.75" customHeight="1">
      <c r="A44" s="913" t="s">
        <v>386</v>
      </c>
      <c r="B44" s="913"/>
      <c r="C44" s="913"/>
      <c r="D44" s="913"/>
      <c r="E44" s="913"/>
      <c r="F44" s="913"/>
      <c r="G44" s="913"/>
      <c r="H44" s="913"/>
      <c r="I44" s="913"/>
      <c r="J44" s="913"/>
      <c r="K44" s="135"/>
      <c r="L44" s="135"/>
    </row>
    <row r="45" spans="1:13">
      <c r="A45" s="136"/>
      <c r="B45" s="137"/>
      <c r="C45" s="137"/>
      <c r="D45" s="137"/>
      <c r="E45" s="137"/>
      <c r="F45" s="137"/>
      <c r="G45" s="137"/>
      <c r="H45" s="137"/>
      <c r="I45" s="137"/>
      <c r="J45" s="135"/>
      <c r="K45" s="135"/>
      <c r="L45" s="135"/>
    </row>
    <row r="46" spans="1:13">
      <c r="A46" s="136"/>
      <c r="B46" s="136"/>
      <c r="C46" s="136"/>
      <c r="D46" s="136"/>
      <c r="E46" s="136"/>
      <c r="F46" s="136"/>
      <c r="G46" s="136"/>
      <c r="H46" s="136"/>
      <c r="I46" s="136"/>
      <c r="J46" s="135"/>
      <c r="K46" s="135"/>
      <c r="L46" s="135"/>
    </row>
    <row r="47" spans="1:13">
      <c r="A47" s="136"/>
      <c r="B47" s="136"/>
      <c r="C47" s="136"/>
      <c r="D47" s="136"/>
      <c r="E47" s="136"/>
      <c r="F47" s="136"/>
      <c r="G47" s="136"/>
      <c r="H47" s="136"/>
      <c r="I47" s="136"/>
      <c r="J47" s="135"/>
      <c r="K47" s="135"/>
      <c r="L47" s="135"/>
    </row>
    <row r="48" spans="1:13">
      <c r="A48" s="136"/>
      <c r="B48" s="136"/>
      <c r="C48" s="136"/>
      <c r="D48" s="136"/>
      <c r="E48" s="136"/>
      <c r="F48" s="136"/>
      <c r="G48" s="136"/>
      <c r="H48" s="136"/>
      <c r="I48" s="136"/>
      <c r="J48" s="135"/>
      <c r="K48" s="135"/>
      <c r="L48" s="135"/>
    </row>
  </sheetData>
  <mergeCells count="17">
    <mergeCell ref="A1:J1"/>
    <mergeCell ref="A2:J2"/>
    <mergeCell ref="B4:E4"/>
    <mergeCell ref="F4:I4"/>
    <mergeCell ref="A5:A6"/>
    <mergeCell ref="B5:C5"/>
    <mergeCell ref="D5:E5"/>
    <mergeCell ref="F5:G5"/>
    <mergeCell ref="H5:I5"/>
    <mergeCell ref="A43:J43"/>
    <mergeCell ref="A44:J44"/>
    <mergeCell ref="B35:E35"/>
    <mergeCell ref="F35:I35"/>
    <mergeCell ref="B36:C36"/>
    <mergeCell ref="D36:E36"/>
    <mergeCell ref="F36:G36"/>
    <mergeCell ref="H36:I3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A9054-FDCB-4929-809E-F715690B9A85}">
  <dimension ref="A1:K44"/>
  <sheetViews>
    <sheetView showGridLines="0" workbookViewId="0">
      <selection sqref="A1:J1"/>
    </sheetView>
  </sheetViews>
  <sheetFormatPr defaultColWidth="9.140625" defaultRowHeight="11.25"/>
  <cols>
    <col min="1" max="1" width="23.7109375" style="139" customWidth="1"/>
    <col min="2" max="8" width="8.5703125" style="139" customWidth="1"/>
    <col min="9" max="9" width="11.140625" style="139" customWidth="1"/>
    <col min="10" max="10" width="20.140625" style="139" customWidth="1"/>
    <col min="11" max="16384" width="9.140625" style="139"/>
  </cols>
  <sheetData>
    <row r="1" spans="1:11" ht="12" customHeight="1">
      <c r="A1" s="927" t="s">
        <v>387</v>
      </c>
      <c r="B1" s="927"/>
      <c r="C1" s="927"/>
      <c r="D1" s="927"/>
      <c r="E1" s="927"/>
      <c r="F1" s="927"/>
      <c r="G1" s="927"/>
      <c r="H1" s="927"/>
      <c r="I1" s="927"/>
      <c r="J1" s="927"/>
    </row>
    <row r="2" spans="1:11" ht="12" customHeight="1">
      <c r="A2" s="928" t="s">
        <v>388</v>
      </c>
      <c r="B2" s="928"/>
      <c r="C2" s="928"/>
      <c r="D2" s="928"/>
      <c r="E2" s="928"/>
      <c r="F2" s="928"/>
      <c r="G2" s="928"/>
      <c r="H2" s="928"/>
      <c r="I2" s="928"/>
      <c r="J2" s="928"/>
    </row>
    <row r="3" spans="1:11" ht="12" customHeight="1" thickBot="1"/>
    <row r="4" spans="1:11" s="141" customFormat="1" ht="12" customHeight="1" thickBot="1">
      <c r="A4" s="922" t="s">
        <v>104</v>
      </c>
      <c r="B4" s="924" t="s">
        <v>389</v>
      </c>
      <c r="C4" s="924"/>
      <c r="D4" s="924"/>
      <c r="E4" s="924"/>
      <c r="F4" s="924"/>
      <c r="G4" s="924"/>
      <c r="H4" s="924"/>
      <c r="I4" s="925" t="s">
        <v>390</v>
      </c>
      <c r="J4" s="929" t="s">
        <v>104</v>
      </c>
    </row>
    <row r="5" spans="1:11" s="141" customFormat="1" ht="21" customHeight="1" thickBot="1">
      <c r="A5" s="923"/>
      <c r="B5" s="140" t="s">
        <v>391</v>
      </c>
      <c r="C5" s="140" t="s">
        <v>392</v>
      </c>
      <c r="D5" s="140" t="s">
        <v>393</v>
      </c>
      <c r="E5" s="140" t="s">
        <v>394</v>
      </c>
      <c r="F5" s="140" t="s">
        <v>395</v>
      </c>
      <c r="G5" s="140" t="s">
        <v>396</v>
      </c>
      <c r="H5" s="140" t="s">
        <v>397</v>
      </c>
      <c r="I5" s="925"/>
      <c r="J5" s="930"/>
    </row>
    <row r="6" spans="1:11" s="39" customFormat="1" ht="12" customHeight="1">
      <c r="A6" s="142" t="s">
        <v>398</v>
      </c>
      <c r="J6" s="142" t="s">
        <v>399</v>
      </c>
    </row>
    <row r="7" spans="1:11" s="141" customFormat="1" ht="12" customHeight="1">
      <c r="A7" s="143" t="s">
        <v>400</v>
      </c>
      <c r="B7" s="144">
        <v>10788.1</v>
      </c>
      <c r="C7" s="144">
        <v>10757.2</v>
      </c>
      <c r="D7" s="144">
        <v>10716.4</v>
      </c>
      <c r="E7" s="144">
        <v>10679.9</v>
      </c>
      <c r="F7" s="144">
        <v>10649.6</v>
      </c>
      <c r="G7" s="144">
        <v>10627.6</v>
      </c>
      <c r="H7" s="144">
        <v>10611.4</v>
      </c>
      <c r="I7" s="145">
        <v>1.3</v>
      </c>
      <c r="J7" s="146" t="s">
        <v>401</v>
      </c>
      <c r="K7" s="147"/>
    </row>
    <row r="8" spans="1:11" s="141" customFormat="1" ht="12" customHeight="1">
      <c r="A8" s="143" t="s">
        <v>402</v>
      </c>
      <c r="B8" s="144">
        <v>5159.8</v>
      </c>
      <c r="C8" s="144">
        <v>5142.8999999999996</v>
      </c>
      <c r="D8" s="144">
        <v>5113.3999999999996</v>
      </c>
      <c r="E8" s="144">
        <v>5096.3</v>
      </c>
      <c r="F8" s="144">
        <v>5080.5</v>
      </c>
      <c r="G8" s="144">
        <v>5070.7</v>
      </c>
      <c r="H8" s="144">
        <v>5064</v>
      </c>
      <c r="I8" s="145">
        <v>1.6</v>
      </c>
      <c r="J8" s="143" t="s">
        <v>403</v>
      </c>
    </row>
    <row r="9" spans="1:11" s="39" customFormat="1" ht="12" customHeight="1">
      <c r="A9" s="142" t="s">
        <v>404</v>
      </c>
      <c r="B9" s="148"/>
      <c r="C9" s="148"/>
      <c r="D9" s="148"/>
      <c r="E9" s="148"/>
      <c r="F9" s="148"/>
      <c r="G9" s="148"/>
      <c r="H9" s="148"/>
      <c r="I9" s="149"/>
      <c r="J9" s="142" t="s">
        <v>405</v>
      </c>
    </row>
    <row r="10" spans="1:11" s="141" customFormat="1" ht="12" customHeight="1">
      <c r="A10" s="143" t="s">
        <v>400</v>
      </c>
      <c r="B10" s="150">
        <v>5577.8</v>
      </c>
      <c r="C10" s="150">
        <v>5547.2</v>
      </c>
      <c r="D10" s="150">
        <v>5517.2</v>
      </c>
      <c r="E10" s="150">
        <v>5475.6</v>
      </c>
      <c r="F10" s="150">
        <v>5431.9</v>
      </c>
      <c r="G10" s="150">
        <v>5428.9</v>
      </c>
      <c r="H10" s="150">
        <v>5442.4</v>
      </c>
      <c r="I10" s="151">
        <v>2.7</v>
      </c>
      <c r="J10" s="146" t="s">
        <v>401</v>
      </c>
      <c r="K10" s="152"/>
    </row>
    <row r="11" spans="1:11" s="141" customFormat="1" ht="12" customHeight="1">
      <c r="A11" s="143" t="s">
        <v>402</v>
      </c>
      <c r="B11" s="150">
        <v>2821.5</v>
      </c>
      <c r="C11" s="150">
        <v>2808.6</v>
      </c>
      <c r="D11" s="150">
        <v>2782.2</v>
      </c>
      <c r="E11" s="150">
        <v>2776.8</v>
      </c>
      <c r="F11" s="150">
        <v>2747.4</v>
      </c>
      <c r="G11" s="150">
        <v>2737.3</v>
      </c>
      <c r="H11" s="150">
        <v>2749.3</v>
      </c>
      <c r="I11" s="151">
        <v>2.7</v>
      </c>
      <c r="J11" s="143" t="s">
        <v>403</v>
      </c>
    </row>
    <row r="12" spans="1:11" s="141" customFormat="1" ht="12" customHeight="1">
      <c r="A12" s="142" t="s">
        <v>406</v>
      </c>
      <c r="B12" s="153"/>
      <c r="C12" s="153"/>
      <c r="D12" s="153"/>
      <c r="E12" s="153"/>
      <c r="F12" s="153"/>
      <c r="G12" s="153"/>
      <c r="H12" s="153"/>
      <c r="I12" s="154"/>
      <c r="J12" s="142" t="s">
        <v>407</v>
      </c>
    </row>
    <row r="13" spans="1:11" s="141" customFormat="1" ht="12" customHeight="1">
      <c r="A13" s="143" t="s">
        <v>400</v>
      </c>
      <c r="B13" s="150">
        <v>5248.3</v>
      </c>
      <c r="C13" s="150">
        <v>5181.3999999999996</v>
      </c>
      <c r="D13" s="150">
        <v>5148.8</v>
      </c>
      <c r="E13" s="150">
        <v>5140.8999999999996</v>
      </c>
      <c r="F13" s="150">
        <v>5099.8999999999996</v>
      </c>
      <c r="G13" s="150">
        <v>5059.3999999999996</v>
      </c>
      <c r="H13" s="150">
        <v>5083.7</v>
      </c>
      <c r="I13" s="151">
        <v>2.9</v>
      </c>
      <c r="J13" s="146" t="s">
        <v>401</v>
      </c>
      <c r="K13" s="152"/>
    </row>
    <row r="14" spans="1:11" s="141" customFormat="1" ht="12" customHeight="1">
      <c r="A14" s="143" t="s">
        <v>402</v>
      </c>
      <c r="B14" s="150">
        <v>2671.2</v>
      </c>
      <c r="C14" s="150">
        <v>2633.3</v>
      </c>
      <c r="D14" s="150">
        <v>2602.1</v>
      </c>
      <c r="E14" s="150">
        <v>2617</v>
      </c>
      <c r="F14" s="150">
        <v>2590.3000000000002</v>
      </c>
      <c r="G14" s="150">
        <v>2568.4</v>
      </c>
      <c r="H14" s="150">
        <v>2575</v>
      </c>
      <c r="I14" s="151">
        <v>3.1</v>
      </c>
      <c r="J14" s="143" t="s">
        <v>403</v>
      </c>
    </row>
    <row r="15" spans="1:11" s="141" customFormat="1" ht="12" customHeight="1">
      <c r="A15" s="142" t="s">
        <v>408</v>
      </c>
      <c r="B15" s="153"/>
      <c r="C15" s="153"/>
      <c r="D15" s="153"/>
      <c r="E15" s="153"/>
      <c r="F15" s="153"/>
      <c r="G15" s="153"/>
      <c r="H15" s="153"/>
      <c r="I15" s="155"/>
      <c r="J15" s="142" t="s">
        <v>409</v>
      </c>
    </row>
    <row r="16" spans="1:11" s="141" customFormat="1" ht="12" customHeight="1">
      <c r="A16" s="143" t="s">
        <v>400</v>
      </c>
      <c r="B16" s="156">
        <v>329.5</v>
      </c>
      <c r="C16" s="156">
        <v>365.8</v>
      </c>
      <c r="D16" s="156">
        <v>368.3</v>
      </c>
      <c r="E16" s="156">
        <v>334.7</v>
      </c>
      <c r="F16" s="156">
        <v>332</v>
      </c>
      <c r="G16" s="156">
        <v>369.6</v>
      </c>
      <c r="H16" s="156">
        <v>358.7</v>
      </c>
      <c r="I16" s="151">
        <v>-0.8</v>
      </c>
      <c r="J16" s="146" t="s">
        <v>401</v>
      </c>
      <c r="K16" s="157"/>
    </row>
    <row r="17" spans="1:11" s="141" customFormat="1" ht="12" customHeight="1">
      <c r="A17" s="143" t="s">
        <v>402</v>
      </c>
      <c r="B17" s="156">
        <v>150.4</v>
      </c>
      <c r="C17" s="156">
        <v>175.2</v>
      </c>
      <c r="D17" s="156">
        <v>180.2</v>
      </c>
      <c r="E17" s="156">
        <v>159.80000000000001</v>
      </c>
      <c r="F17" s="156">
        <v>157.1</v>
      </c>
      <c r="G17" s="156">
        <v>168.9</v>
      </c>
      <c r="H17" s="156">
        <v>174.3</v>
      </c>
      <c r="I17" s="151">
        <v>-4.3</v>
      </c>
      <c r="J17" s="143" t="s">
        <v>403</v>
      </c>
    </row>
    <row r="18" spans="1:11" s="141" customFormat="1" ht="12" customHeight="1">
      <c r="A18" s="142" t="s">
        <v>410</v>
      </c>
      <c r="B18" s="153"/>
      <c r="C18" s="153"/>
      <c r="D18" s="153"/>
      <c r="E18" s="153"/>
      <c r="F18" s="153"/>
      <c r="G18" s="153"/>
      <c r="H18" s="153"/>
      <c r="I18" s="155"/>
      <c r="J18" s="142" t="s">
        <v>411</v>
      </c>
    </row>
    <row r="19" spans="1:11" s="141" customFormat="1" ht="12" customHeight="1">
      <c r="A19" s="143" t="s">
        <v>400</v>
      </c>
      <c r="B19" s="156">
        <v>60.7</v>
      </c>
      <c r="C19" s="156">
        <v>60.6</v>
      </c>
      <c r="D19" s="156">
        <v>60.5</v>
      </c>
      <c r="E19" s="156">
        <v>60.3</v>
      </c>
      <c r="F19" s="156">
        <v>60</v>
      </c>
      <c r="G19" s="156">
        <v>60.1</v>
      </c>
      <c r="H19" s="156">
        <v>60.4</v>
      </c>
      <c r="I19" s="158"/>
      <c r="J19" s="146" t="s">
        <v>401</v>
      </c>
    </row>
    <row r="20" spans="1:11" s="141" customFormat="1" ht="12" customHeight="1">
      <c r="A20" s="143" t="s">
        <v>402</v>
      </c>
      <c r="B20" s="156">
        <v>64.599999999999994</v>
      </c>
      <c r="C20" s="156">
        <v>64.5</v>
      </c>
      <c r="D20" s="156">
        <v>64.3</v>
      </c>
      <c r="E20" s="156">
        <v>64.5</v>
      </c>
      <c r="F20" s="156">
        <v>64</v>
      </c>
      <c r="G20" s="156">
        <v>63.9</v>
      </c>
      <c r="H20" s="156">
        <v>64.3</v>
      </c>
      <c r="I20" s="159"/>
      <c r="J20" s="143" t="s">
        <v>403</v>
      </c>
    </row>
    <row r="21" spans="1:11" s="141" customFormat="1" ht="12" customHeight="1">
      <c r="A21" s="142" t="s">
        <v>412</v>
      </c>
      <c r="B21" s="153"/>
      <c r="C21" s="153"/>
      <c r="D21" s="153"/>
      <c r="E21" s="153"/>
      <c r="F21" s="153"/>
      <c r="G21" s="153"/>
      <c r="H21" s="153"/>
      <c r="I21" s="158"/>
      <c r="J21" s="142" t="s">
        <v>413</v>
      </c>
    </row>
    <row r="22" spans="1:11" s="141" customFormat="1" ht="12" customHeight="1">
      <c r="A22" s="143" t="s">
        <v>400</v>
      </c>
      <c r="B22" s="156">
        <v>5.9</v>
      </c>
      <c r="C22" s="156">
        <v>6.6</v>
      </c>
      <c r="D22" s="156">
        <v>6.7</v>
      </c>
      <c r="E22" s="156">
        <v>6.1</v>
      </c>
      <c r="F22" s="156">
        <v>6.1</v>
      </c>
      <c r="G22" s="156">
        <v>6.8</v>
      </c>
      <c r="H22" s="156">
        <v>6.6</v>
      </c>
      <c r="I22" s="158"/>
      <c r="J22" s="146" t="s">
        <v>401</v>
      </c>
    </row>
    <row r="23" spans="1:11" s="141" customFormat="1" ht="12" customHeight="1" thickBot="1">
      <c r="A23" s="143" t="s">
        <v>402</v>
      </c>
      <c r="B23" s="156">
        <v>5.3</v>
      </c>
      <c r="C23" s="156">
        <v>6.2</v>
      </c>
      <c r="D23" s="156">
        <v>6.5</v>
      </c>
      <c r="E23" s="156">
        <v>5.8</v>
      </c>
      <c r="F23" s="156">
        <v>5.7</v>
      </c>
      <c r="G23" s="156">
        <v>6.2</v>
      </c>
      <c r="H23" s="156">
        <v>6.3</v>
      </c>
      <c r="I23" s="158"/>
      <c r="J23" s="143" t="s">
        <v>403</v>
      </c>
    </row>
    <row r="24" spans="1:11" s="141" customFormat="1" ht="12" customHeight="1" thickBot="1">
      <c r="A24" s="922" t="s">
        <v>104</v>
      </c>
      <c r="B24" s="924" t="s">
        <v>414</v>
      </c>
      <c r="C24" s="924"/>
      <c r="D24" s="924"/>
      <c r="E24" s="924"/>
      <c r="F24" s="924"/>
      <c r="G24" s="924"/>
      <c r="H24" s="924"/>
      <c r="I24" s="925" t="s">
        <v>415</v>
      </c>
      <c r="J24" s="922" t="s">
        <v>104</v>
      </c>
    </row>
    <row r="25" spans="1:11" s="141" customFormat="1" ht="33" customHeight="1" thickBot="1">
      <c r="A25" s="923" t="s">
        <v>104</v>
      </c>
      <c r="B25" s="140" t="s">
        <v>416</v>
      </c>
      <c r="C25" s="140" t="s">
        <v>417</v>
      </c>
      <c r="D25" s="140" t="s">
        <v>418</v>
      </c>
      <c r="E25" s="140" t="s">
        <v>419</v>
      </c>
      <c r="F25" s="140" t="s">
        <v>420</v>
      </c>
      <c r="G25" s="140" t="s">
        <v>421</v>
      </c>
      <c r="H25" s="140" t="s">
        <v>422</v>
      </c>
      <c r="I25" s="925"/>
      <c r="J25" s="923"/>
    </row>
    <row r="26" spans="1:11" s="141" customFormat="1" ht="12" customHeight="1">
      <c r="A26" s="39" t="s">
        <v>423</v>
      </c>
    </row>
    <row r="27" spans="1:11" s="141" customFormat="1" ht="12" customHeight="1">
      <c r="A27" s="39" t="s">
        <v>424</v>
      </c>
      <c r="B27" s="160"/>
      <c r="C27" s="160"/>
      <c r="D27" s="160"/>
      <c r="E27" s="160"/>
      <c r="F27" s="160"/>
      <c r="G27" s="160"/>
      <c r="H27" s="160"/>
      <c r="I27" s="160"/>
      <c r="J27" s="160"/>
      <c r="K27" s="160"/>
    </row>
    <row r="28" spans="1:11" s="141" customFormat="1" ht="12" customHeight="1">
      <c r="A28" s="39"/>
      <c r="B28" s="160"/>
      <c r="C28" s="160"/>
      <c r="D28" s="160"/>
      <c r="E28" s="160"/>
      <c r="F28" s="160"/>
      <c r="G28" s="160"/>
      <c r="H28" s="160"/>
      <c r="I28" s="160"/>
      <c r="J28" s="160"/>
      <c r="K28" s="160"/>
    </row>
    <row r="29" spans="1:11" ht="24.75" customHeight="1">
      <c r="A29" s="926" t="s">
        <v>425</v>
      </c>
      <c r="B29" s="926"/>
      <c r="C29" s="926"/>
      <c r="D29" s="926"/>
      <c r="E29" s="926"/>
      <c r="F29" s="926"/>
      <c r="G29" s="926"/>
      <c r="H29" s="926"/>
      <c r="I29" s="926"/>
      <c r="J29" s="926"/>
    </row>
    <row r="30" spans="1:11" s="141" customFormat="1" ht="24" customHeight="1">
      <c r="A30" s="926" t="s">
        <v>426</v>
      </c>
      <c r="B30" s="926"/>
      <c r="C30" s="926"/>
      <c r="D30" s="926"/>
      <c r="E30" s="926"/>
      <c r="F30" s="926"/>
      <c r="G30" s="926"/>
      <c r="H30" s="926"/>
      <c r="I30" s="926"/>
      <c r="J30" s="926"/>
    </row>
    <row r="31" spans="1:11">
      <c r="A31" s="161"/>
      <c r="B31" s="161"/>
      <c r="C31" s="161"/>
      <c r="D31" s="161"/>
      <c r="E31" s="161"/>
      <c r="F31" s="161"/>
      <c r="G31" s="161"/>
      <c r="H31" s="161"/>
      <c r="I31" s="161"/>
    </row>
    <row r="32" spans="1:11">
      <c r="A32" s="93" t="s">
        <v>140</v>
      </c>
      <c r="B32" s="141"/>
      <c r="C32" s="141"/>
      <c r="D32" s="141"/>
      <c r="E32" s="141"/>
      <c r="F32" s="141"/>
      <c r="G32" s="141"/>
      <c r="H32" s="141"/>
      <c r="I32" s="141"/>
    </row>
    <row r="33" spans="1:9" s="162" customFormat="1">
      <c r="A33" s="54" t="s">
        <v>427</v>
      </c>
      <c r="B33" s="39"/>
      <c r="C33" s="39"/>
      <c r="D33" s="39"/>
      <c r="E33" s="39"/>
      <c r="F33" s="39"/>
      <c r="G33" s="39"/>
      <c r="H33" s="39"/>
      <c r="I33" s="39"/>
    </row>
    <row r="34" spans="1:9" s="162" customFormat="1">
      <c r="A34" s="54" t="s">
        <v>428</v>
      </c>
      <c r="B34" s="39"/>
      <c r="C34" s="39"/>
      <c r="D34" s="39"/>
      <c r="E34" s="39"/>
      <c r="F34" s="39"/>
      <c r="G34" s="39"/>
      <c r="H34" s="39"/>
      <c r="I34" s="39"/>
    </row>
    <row r="35" spans="1:9" s="162" customFormat="1">
      <c r="A35" s="54" t="s">
        <v>429</v>
      </c>
      <c r="B35" s="39"/>
      <c r="C35" s="39"/>
      <c r="D35" s="39"/>
      <c r="E35" s="39"/>
      <c r="F35" s="39"/>
      <c r="G35" s="39"/>
      <c r="H35" s="39"/>
      <c r="I35" s="39"/>
    </row>
    <row r="36" spans="1:9" s="162" customFormat="1">
      <c r="A36" s="54" t="s">
        <v>430</v>
      </c>
      <c r="B36" s="39"/>
      <c r="C36" s="39"/>
      <c r="D36" s="39"/>
      <c r="E36" s="39"/>
      <c r="F36" s="39"/>
      <c r="G36" s="39"/>
      <c r="H36" s="39"/>
      <c r="I36" s="39"/>
    </row>
    <row r="37" spans="1:9" s="162" customFormat="1">
      <c r="A37" s="54" t="s">
        <v>431</v>
      </c>
      <c r="B37" s="39"/>
      <c r="C37" s="39"/>
      <c r="D37" s="39"/>
      <c r="E37" s="39"/>
      <c r="F37" s="39"/>
      <c r="G37" s="39"/>
      <c r="H37" s="39"/>
      <c r="I37" s="39"/>
    </row>
    <row r="38" spans="1:9" s="162" customFormat="1">
      <c r="A38" s="54" t="s">
        <v>432</v>
      </c>
      <c r="B38" s="39"/>
      <c r="C38" s="39"/>
      <c r="D38" s="39"/>
      <c r="E38" s="39"/>
      <c r="F38" s="39"/>
      <c r="G38" s="39"/>
      <c r="H38" s="39"/>
      <c r="I38" s="39"/>
    </row>
    <row r="39" spans="1:9" s="162" customFormat="1">
      <c r="A39" s="39"/>
      <c r="B39" s="39"/>
      <c r="C39" s="39"/>
      <c r="D39" s="39"/>
      <c r="E39" s="39"/>
      <c r="F39" s="39"/>
      <c r="G39" s="39"/>
      <c r="H39" s="39"/>
      <c r="I39" s="39"/>
    </row>
    <row r="40" spans="1:9" s="162" customFormat="1">
      <c r="A40" s="39"/>
      <c r="B40" s="39"/>
      <c r="C40" s="39"/>
      <c r="D40" s="39"/>
      <c r="E40" s="39"/>
      <c r="F40" s="39"/>
      <c r="G40" s="39"/>
      <c r="H40" s="39"/>
      <c r="I40" s="39"/>
    </row>
    <row r="41" spans="1:9" s="162" customFormat="1">
      <c r="A41" s="39"/>
      <c r="B41" s="39"/>
      <c r="C41" s="39"/>
      <c r="D41" s="39"/>
      <c r="E41" s="39"/>
      <c r="F41" s="39"/>
      <c r="G41" s="39"/>
      <c r="H41" s="39"/>
      <c r="I41" s="39"/>
    </row>
    <row r="42" spans="1:9" s="162" customFormat="1">
      <c r="A42" s="39"/>
      <c r="B42" s="39"/>
      <c r="C42" s="39"/>
      <c r="D42" s="39"/>
      <c r="E42" s="39"/>
      <c r="F42" s="39"/>
      <c r="G42" s="39"/>
      <c r="H42" s="39"/>
      <c r="I42" s="39"/>
    </row>
    <row r="43" spans="1:9">
      <c r="A43" s="141"/>
      <c r="B43" s="141"/>
      <c r="C43" s="141"/>
      <c r="D43" s="141"/>
      <c r="E43" s="141"/>
      <c r="F43" s="141"/>
      <c r="G43" s="141"/>
      <c r="H43" s="141"/>
      <c r="I43" s="141"/>
    </row>
    <row r="44" spans="1:9">
      <c r="A44" s="141"/>
      <c r="B44" s="141"/>
      <c r="C44" s="141"/>
      <c r="D44" s="141"/>
      <c r="E44" s="141"/>
      <c r="F44" s="141"/>
      <c r="G44" s="141"/>
      <c r="H44" s="141"/>
      <c r="I44" s="141"/>
    </row>
  </sheetData>
  <mergeCells count="12">
    <mergeCell ref="A30:J30"/>
    <mergeCell ref="A1:J1"/>
    <mergeCell ref="A2:J2"/>
    <mergeCell ref="A4:A5"/>
    <mergeCell ref="B4:H4"/>
    <mergeCell ref="I4:I5"/>
    <mergeCell ref="J4:J5"/>
    <mergeCell ref="A24:A25"/>
    <mergeCell ref="B24:H24"/>
    <mergeCell ref="I24:I25"/>
    <mergeCell ref="J24:J25"/>
    <mergeCell ref="A29:J29"/>
  </mergeCells>
  <conditionalFormatting sqref="C16:H17">
    <cfRule type="cellIs" dxfId="70" priority="2" operator="between">
      <formula>0.1</formula>
      <formula>7.4</formula>
    </cfRule>
  </conditionalFormatting>
  <conditionalFormatting sqref="K16">
    <cfRule type="cellIs" dxfId="69" priority="1" operator="between">
      <formula>0.1</formula>
      <formula>7.4</formula>
    </cfRule>
  </conditionalFormatting>
  <hyperlinks>
    <hyperlink ref="A33" r:id="rId1" xr:uid="{C6A95424-E053-45D3-891A-2E349D7607C9}"/>
    <hyperlink ref="A6" r:id="rId2" display="População Total   " xr:uid="{30ED2CDE-9C30-4F08-BF17-897AC6CE9C05}"/>
    <hyperlink ref="J6" r:id="rId3" display=" Total Population" xr:uid="{8E5A30A4-48A1-4BB6-BC08-541F0112B49A}"/>
    <hyperlink ref="A34:A36" r:id="rId4" display="http://www.ine.pt/xurl/ind/0010693" xr:uid="{5DA3B523-9361-42C8-AA56-779F6514A48C}"/>
    <hyperlink ref="A34" r:id="rId5" xr:uid="{864EE0D7-A635-477A-9C0A-B4E1B6C32C38}"/>
    <hyperlink ref="A9" r:id="rId6" display="População Ativa    " xr:uid="{8D394E57-C43D-4B0A-BFB5-57D07B56E36E}"/>
    <hyperlink ref="J9" r:id="rId7" display="Active population " xr:uid="{DB0D3003-B18F-40B0-9C3D-69A3333FE074}"/>
    <hyperlink ref="A35" r:id="rId8" xr:uid="{B404C00D-42DD-4CEB-9076-D2C4318DB682}"/>
    <hyperlink ref="A12" r:id="rId9" display="População Empregada   " xr:uid="{B879E3B6-CEAC-4CE6-BFE8-D877935BA964}"/>
    <hyperlink ref="J12" r:id="rId10" xr:uid="{F6C11E77-E8EA-4303-9055-D1898C19F3FE}"/>
    <hyperlink ref="A36" r:id="rId11" xr:uid="{C0641A9C-236E-46B9-B908-B5BB19DCCC18}"/>
    <hyperlink ref="A37:A38" r:id="rId12" display="http://www.ine.pt/xurl/ind/0010693" xr:uid="{FC331660-E568-4D30-BF8F-4BA2843C6510}"/>
    <hyperlink ref="A15" r:id="rId13" display="População Desempregada    " xr:uid="{E2426D2C-8391-4126-8451-3ECDE88B0F14}"/>
    <hyperlink ref="J15" r:id="rId14" xr:uid="{9F6414C1-2B1E-4C29-828B-1AC871A22054}"/>
    <hyperlink ref="A37" r:id="rId15" xr:uid="{226E95C4-9103-4418-932A-22C660A3AA2D}"/>
    <hyperlink ref="A18" r:id="rId16" display="Taxa de Atividade (%)      " xr:uid="{950A2876-1E8E-44E3-9542-549FB393E45D}"/>
    <hyperlink ref="J18" r:id="rId17" display="Activity rate (%)      " xr:uid="{15704A90-567B-4CBF-B6E2-F8AF70E9BFD7}"/>
    <hyperlink ref="A38" r:id="rId18" xr:uid="{4137C322-D665-44F5-89C0-A505733491BD}"/>
    <hyperlink ref="A21" r:id="rId19" display="Taxa de Desemprego (%)     " xr:uid="{861EDDC5-85B1-4A5E-A020-656327151BBC}"/>
    <hyperlink ref="J21" r:id="rId20" display="Unemployment rate (%)     " xr:uid="{56189E5A-A0C4-42B2-9A61-37E3065816D9}"/>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E839C-687B-433B-AD5A-5CE6BA59F673}">
  <dimension ref="A1:J42"/>
  <sheetViews>
    <sheetView showGridLines="0" workbookViewId="0">
      <selection sqref="A1:J1"/>
    </sheetView>
  </sheetViews>
  <sheetFormatPr defaultColWidth="9.140625" defaultRowHeight="11.25"/>
  <cols>
    <col min="1" max="1" width="35.42578125" style="163" customWidth="1"/>
    <col min="2" max="8" width="8.5703125" style="163" customWidth="1"/>
    <col min="9" max="9" width="10.85546875" style="163" customWidth="1"/>
    <col min="10" max="10" width="35.42578125" style="163" customWidth="1"/>
    <col min="11" max="16384" width="9.140625" style="163"/>
  </cols>
  <sheetData>
    <row r="1" spans="1:10" ht="12" customHeight="1">
      <c r="A1" s="927" t="s">
        <v>433</v>
      </c>
      <c r="B1" s="927"/>
      <c r="C1" s="927"/>
      <c r="D1" s="927"/>
      <c r="E1" s="927"/>
      <c r="F1" s="927"/>
      <c r="G1" s="927"/>
      <c r="H1" s="927"/>
      <c r="I1" s="927"/>
      <c r="J1" s="927"/>
    </row>
    <row r="2" spans="1:10" ht="10.5" customHeight="1">
      <c r="A2" s="928" t="s">
        <v>434</v>
      </c>
      <c r="B2" s="928"/>
      <c r="C2" s="928"/>
      <c r="D2" s="928"/>
      <c r="E2" s="928"/>
      <c r="F2" s="928"/>
      <c r="G2" s="928"/>
      <c r="H2" s="928"/>
      <c r="I2" s="928"/>
      <c r="J2" s="928"/>
    </row>
    <row r="3" spans="1:10" ht="12" customHeight="1" thickBot="1"/>
    <row r="4" spans="1:10" s="164" customFormat="1" ht="12" customHeight="1" thickBot="1">
      <c r="A4" s="922" t="s">
        <v>104</v>
      </c>
      <c r="B4" s="924" t="s">
        <v>389</v>
      </c>
      <c r="C4" s="924"/>
      <c r="D4" s="924"/>
      <c r="E4" s="924"/>
      <c r="F4" s="924"/>
      <c r="G4" s="924"/>
      <c r="H4" s="924"/>
      <c r="I4" s="932" t="s">
        <v>390</v>
      </c>
      <c r="J4" s="922" t="s">
        <v>104</v>
      </c>
    </row>
    <row r="5" spans="1:10" s="164" customFormat="1" ht="23.25" thickBot="1">
      <c r="A5" s="923"/>
      <c r="B5" s="140" t="s">
        <v>391</v>
      </c>
      <c r="C5" s="140" t="s">
        <v>392</v>
      </c>
      <c r="D5" s="140" t="s">
        <v>393</v>
      </c>
      <c r="E5" s="140" t="s">
        <v>394</v>
      </c>
      <c r="F5" s="140" t="s">
        <v>395</v>
      </c>
      <c r="G5" s="140" t="s">
        <v>396</v>
      </c>
      <c r="H5" s="140" t="s">
        <v>397</v>
      </c>
      <c r="I5" s="933"/>
      <c r="J5" s="923"/>
    </row>
    <row r="6" spans="1:10" s="164" customFormat="1" ht="12" customHeight="1">
      <c r="A6" s="142" t="s">
        <v>435</v>
      </c>
      <c r="J6" s="142" t="s">
        <v>436</v>
      </c>
    </row>
    <row r="7" spans="1:10" s="164" customFormat="1" ht="12" customHeight="1">
      <c r="A7" s="143" t="s">
        <v>437</v>
      </c>
      <c r="I7" s="165"/>
      <c r="J7" s="166" t="s">
        <v>438</v>
      </c>
    </row>
    <row r="8" spans="1:10" s="164" customFormat="1" ht="12" customHeight="1">
      <c r="A8" s="167" t="s">
        <v>439</v>
      </c>
      <c r="B8" s="150">
        <v>4453.8999999999996</v>
      </c>
      <c r="C8" s="150">
        <v>4398.3999999999996</v>
      </c>
      <c r="D8" s="150">
        <v>4368.1000000000004</v>
      </c>
      <c r="E8" s="150">
        <v>4356.6000000000004</v>
      </c>
      <c r="F8" s="150">
        <v>4350.3</v>
      </c>
      <c r="G8" s="150">
        <v>4324.7</v>
      </c>
      <c r="H8" s="150">
        <v>4357.1000000000004</v>
      </c>
      <c r="I8" s="151">
        <v>2.4</v>
      </c>
      <c r="J8" s="168" t="s">
        <v>401</v>
      </c>
    </row>
    <row r="9" spans="1:10" s="164" customFormat="1" ht="12" customHeight="1">
      <c r="A9" s="169" t="s">
        <v>440</v>
      </c>
      <c r="B9" s="150">
        <v>2179.9</v>
      </c>
      <c r="C9" s="150">
        <v>2154.6</v>
      </c>
      <c r="D9" s="150">
        <v>2122</v>
      </c>
      <c r="E9" s="150">
        <v>2140.1999999999998</v>
      </c>
      <c r="F9" s="150">
        <v>2125</v>
      </c>
      <c r="G9" s="150">
        <v>2119.1</v>
      </c>
      <c r="H9" s="150">
        <v>2132.4</v>
      </c>
      <c r="I9" s="151">
        <v>2.6</v>
      </c>
      <c r="J9" s="170" t="s">
        <v>403</v>
      </c>
    </row>
    <row r="10" spans="1:10" s="164" customFormat="1" ht="12" customHeight="1">
      <c r="A10" s="143" t="s">
        <v>441</v>
      </c>
      <c r="B10" s="153"/>
      <c r="C10" s="153"/>
      <c r="D10" s="153"/>
      <c r="E10" s="153"/>
      <c r="F10" s="153"/>
      <c r="G10" s="153"/>
      <c r="H10" s="153"/>
      <c r="I10" s="153"/>
      <c r="J10" s="166" t="s">
        <v>442</v>
      </c>
    </row>
    <row r="11" spans="1:10" s="164" customFormat="1" ht="12" customHeight="1">
      <c r="A11" s="167" t="s">
        <v>439</v>
      </c>
      <c r="B11" s="150">
        <v>512</v>
      </c>
      <c r="C11" s="150">
        <v>506.8</v>
      </c>
      <c r="D11" s="150">
        <v>517.1</v>
      </c>
      <c r="E11" s="150">
        <v>503.8</v>
      </c>
      <c r="F11" s="150">
        <v>477.7</v>
      </c>
      <c r="G11" s="150">
        <v>479.8</v>
      </c>
      <c r="H11" s="150">
        <v>468.6</v>
      </c>
      <c r="I11" s="151">
        <v>7.2</v>
      </c>
      <c r="J11" s="168" t="s">
        <v>401</v>
      </c>
    </row>
    <row r="12" spans="1:10" s="164" customFormat="1" ht="12" customHeight="1">
      <c r="A12" s="169" t="s">
        <v>440</v>
      </c>
      <c r="B12" s="150">
        <v>299.10000000000002</v>
      </c>
      <c r="C12" s="150">
        <v>290.3</v>
      </c>
      <c r="D12" s="150">
        <v>300.3</v>
      </c>
      <c r="E12" s="150">
        <v>285.8</v>
      </c>
      <c r="F12" s="150">
        <v>275.7</v>
      </c>
      <c r="G12" s="150">
        <v>280.5</v>
      </c>
      <c r="H12" s="150">
        <v>271.7</v>
      </c>
      <c r="I12" s="151">
        <v>8.5</v>
      </c>
      <c r="J12" s="170" t="s">
        <v>403</v>
      </c>
    </row>
    <row r="13" spans="1:10" s="164" customFormat="1" ht="12" customHeight="1">
      <c r="A13" s="143" t="s">
        <v>443</v>
      </c>
      <c r="B13" s="153"/>
      <c r="C13" s="153"/>
      <c r="D13" s="153"/>
      <c r="E13" s="153"/>
      <c r="F13" s="153"/>
      <c r="G13" s="153"/>
      <c r="H13" s="153"/>
      <c r="I13" s="153"/>
      <c r="J13" s="166" t="s">
        <v>444</v>
      </c>
    </row>
    <row r="14" spans="1:10" s="164" customFormat="1" ht="12" customHeight="1">
      <c r="A14" s="167" t="s">
        <v>439</v>
      </c>
      <c r="B14" s="150">
        <v>253.9</v>
      </c>
      <c r="C14" s="150">
        <v>248.4</v>
      </c>
      <c r="D14" s="150">
        <v>238.5</v>
      </c>
      <c r="E14" s="150">
        <v>252.5</v>
      </c>
      <c r="F14" s="150">
        <v>249.1</v>
      </c>
      <c r="G14" s="150">
        <v>228.6</v>
      </c>
      <c r="H14" s="150">
        <v>231.7</v>
      </c>
      <c r="I14" s="151">
        <v>1.9</v>
      </c>
      <c r="J14" s="168" t="s">
        <v>401</v>
      </c>
    </row>
    <row r="15" spans="1:10" s="164" customFormat="1" ht="12" customHeight="1">
      <c r="A15" s="169" t="s">
        <v>440</v>
      </c>
      <c r="B15" s="150">
        <v>178.4</v>
      </c>
      <c r="C15" s="150">
        <v>174.4</v>
      </c>
      <c r="D15" s="150">
        <v>166.8</v>
      </c>
      <c r="E15" s="150">
        <v>176.4</v>
      </c>
      <c r="F15" s="150">
        <v>176.7</v>
      </c>
      <c r="G15" s="150">
        <v>156.19999999999999</v>
      </c>
      <c r="H15" s="150">
        <v>158</v>
      </c>
      <c r="I15" s="151">
        <v>1</v>
      </c>
      <c r="J15" s="170" t="s">
        <v>403</v>
      </c>
    </row>
    <row r="16" spans="1:10" s="164" customFormat="1" ht="12" customHeight="1">
      <c r="A16" s="143" t="s">
        <v>445</v>
      </c>
      <c r="B16" s="153"/>
      <c r="C16" s="153"/>
      <c r="D16" s="153"/>
      <c r="E16" s="153"/>
      <c r="F16" s="153"/>
      <c r="G16" s="153"/>
      <c r="H16" s="153"/>
      <c r="I16" s="153"/>
      <c r="J16" s="166" t="s">
        <v>446</v>
      </c>
    </row>
    <row r="17" spans="1:10" s="164" customFormat="1" ht="12" customHeight="1">
      <c r="A17" s="167" t="s">
        <v>439</v>
      </c>
      <c r="B17" s="150">
        <v>28.5</v>
      </c>
      <c r="C17" s="150">
        <v>27.8</v>
      </c>
      <c r="D17" s="150">
        <v>25.1</v>
      </c>
      <c r="E17" s="150">
        <v>28</v>
      </c>
      <c r="F17" s="150">
        <v>22.8</v>
      </c>
      <c r="G17" s="150">
        <v>26.2</v>
      </c>
      <c r="H17" s="150">
        <v>26.3</v>
      </c>
      <c r="I17" s="171">
        <v>24.8</v>
      </c>
      <c r="J17" s="168" t="s">
        <v>401</v>
      </c>
    </row>
    <row r="18" spans="1:10" s="164" customFormat="1" ht="12" customHeight="1">
      <c r="A18" s="169" t="s">
        <v>440</v>
      </c>
      <c r="B18" s="150">
        <v>13.9</v>
      </c>
      <c r="C18" s="150">
        <v>14.1</v>
      </c>
      <c r="D18" s="150">
        <v>13</v>
      </c>
      <c r="E18" s="150">
        <v>14.5</v>
      </c>
      <c r="F18" s="150">
        <v>13</v>
      </c>
      <c r="G18" s="150">
        <v>12.6</v>
      </c>
      <c r="H18" s="150">
        <v>12.9</v>
      </c>
      <c r="I18" s="171">
        <v>7</v>
      </c>
      <c r="J18" s="170" t="s">
        <v>403</v>
      </c>
    </row>
    <row r="19" spans="1:10" s="164" customFormat="1" ht="12" customHeight="1">
      <c r="A19" s="142" t="s">
        <v>447</v>
      </c>
      <c r="B19" s="153"/>
      <c r="C19" s="153"/>
      <c r="D19" s="153"/>
      <c r="E19" s="153"/>
      <c r="F19" s="153"/>
      <c r="G19" s="153"/>
      <c r="H19" s="153"/>
      <c r="I19" s="153"/>
      <c r="J19" s="142" t="s">
        <v>448</v>
      </c>
    </row>
    <row r="20" spans="1:10" s="164" customFormat="1" ht="12" customHeight="1">
      <c r="A20" s="143" t="s">
        <v>449</v>
      </c>
      <c r="B20" s="153"/>
      <c r="C20" s="153"/>
      <c r="D20" s="153"/>
      <c r="E20" s="153"/>
      <c r="F20" s="153"/>
      <c r="G20" s="153"/>
      <c r="H20" s="153"/>
      <c r="I20" s="153"/>
      <c r="J20" s="143" t="s">
        <v>59</v>
      </c>
    </row>
    <row r="21" spans="1:10" s="164" customFormat="1" ht="12" customHeight="1">
      <c r="A21" s="167" t="s">
        <v>439</v>
      </c>
      <c r="B21" s="150">
        <v>129.5</v>
      </c>
      <c r="C21" s="150">
        <v>127.3</v>
      </c>
      <c r="D21" s="150">
        <v>142.9</v>
      </c>
      <c r="E21" s="150">
        <v>147.30000000000001</v>
      </c>
      <c r="F21" s="150">
        <v>145.1</v>
      </c>
      <c r="G21" s="150">
        <v>148.4</v>
      </c>
      <c r="H21" s="150">
        <v>148.5</v>
      </c>
      <c r="I21" s="171">
        <v>-10.7</v>
      </c>
      <c r="J21" s="168" t="s">
        <v>401</v>
      </c>
    </row>
    <row r="22" spans="1:10" s="164" customFormat="1" ht="12" customHeight="1">
      <c r="A22" s="169" t="s">
        <v>440</v>
      </c>
      <c r="B22" s="150">
        <v>89.7</v>
      </c>
      <c r="C22" s="150">
        <v>91.3</v>
      </c>
      <c r="D22" s="150">
        <v>99.6</v>
      </c>
      <c r="E22" s="150">
        <v>105.6</v>
      </c>
      <c r="F22" s="150">
        <v>99.2</v>
      </c>
      <c r="G22" s="150">
        <v>103.1</v>
      </c>
      <c r="H22" s="150">
        <v>107</v>
      </c>
      <c r="I22" s="171">
        <v>-9.6</v>
      </c>
      <c r="J22" s="170" t="s">
        <v>403</v>
      </c>
    </row>
    <row r="23" spans="1:10" s="164" customFormat="1" ht="12" customHeight="1">
      <c r="A23" s="146" t="s">
        <v>450</v>
      </c>
      <c r="B23" s="141"/>
      <c r="C23" s="141"/>
      <c r="D23" s="141"/>
      <c r="E23" s="141"/>
      <c r="F23" s="141"/>
      <c r="G23" s="141"/>
      <c r="H23" s="141"/>
      <c r="I23" s="141"/>
      <c r="J23" s="146" t="s">
        <v>451</v>
      </c>
    </row>
    <row r="24" spans="1:10" s="164" customFormat="1" ht="12" customHeight="1">
      <c r="A24" s="167" t="s">
        <v>439</v>
      </c>
      <c r="B24" s="150">
        <v>1290.7</v>
      </c>
      <c r="C24" s="150">
        <v>1298.0999999999999</v>
      </c>
      <c r="D24" s="150">
        <v>1266.3</v>
      </c>
      <c r="E24" s="150">
        <v>1265.9000000000001</v>
      </c>
      <c r="F24" s="150">
        <v>1249.9000000000001</v>
      </c>
      <c r="G24" s="150">
        <v>1278.8</v>
      </c>
      <c r="H24" s="150">
        <v>1269.5</v>
      </c>
      <c r="I24" s="171">
        <v>3.3</v>
      </c>
      <c r="J24" s="168" t="s">
        <v>401</v>
      </c>
    </row>
    <row r="25" spans="1:10" s="164" customFormat="1" ht="12" customHeight="1">
      <c r="A25" s="169" t="s">
        <v>440</v>
      </c>
      <c r="B25" s="150">
        <v>896.5</v>
      </c>
      <c r="C25" s="150">
        <v>905.3</v>
      </c>
      <c r="D25" s="150">
        <v>874.1</v>
      </c>
      <c r="E25" s="150">
        <v>883.7</v>
      </c>
      <c r="F25" s="150">
        <v>864.9</v>
      </c>
      <c r="G25" s="150">
        <v>884.9</v>
      </c>
      <c r="H25" s="150">
        <v>883.9</v>
      </c>
      <c r="I25" s="171">
        <v>3.7</v>
      </c>
      <c r="J25" s="170" t="s">
        <v>403</v>
      </c>
    </row>
    <row r="26" spans="1:10" s="164" customFormat="1" ht="12" customHeight="1">
      <c r="A26" s="143" t="s">
        <v>452</v>
      </c>
      <c r="B26" s="141"/>
      <c r="C26" s="141"/>
      <c r="D26" s="141"/>
      <c r="E26" s="141"/>
      <c r="F26" s="141"/>
      <c r="G26" s="141"/>
      <c r="H26" s="141"/>
      <c r="I26" s="141"/>
      <c r="J26" s="143" t="s">
        <v>453</v>
      </c>
    </row>
    <row r="27" spans="1:10" s="164" customFormat="1" ht="12" customHeight="1">
      <c r="A27" s="167" t="s">
        <v>439</v>
      </c>
      <c r="B27" s="150">
        <v>3828.1</v>
      </c>
      <c r="C27" s="150">
        <v>3756</v>
      </c>
      <c r="D27" s="150">
        <v>3739.7</v>
      </c>
      <c r="E27" s="150">
        <v>3727.8</v>
      </c>
      <c r="F27" s="150">
        <v>3704.9</v>
      </c>
      <c r="G27" s="150">
        <v>3632.1</v>
      </c>
      <c r="H27" s="150">
        <v>3665.7</v>
      </c>
      <c r="I27" s="171">
        <v>3.3</v>
      </c>
      <c r="J27" s="168" t="s">
        <v>401</v>
      </c>
    </row>
    <row r="28" spans="1:10" s="164" customFormat="1" ht="12.6" customHeight="1" thickBot="1">
      <c r="A28" s="169" t="s">
        <v>440</v>
      </c>
      <c r="B28" s="150">
        <v>1685</v>
      </c>
      <c r="C28" s="150">
        <v>1636.7</v>
      </c>
      <c r="D28" s="150">
        <v>1628.3</v>
      </c>
      <c r="E28" s="150">
        <v>1627.7</v>
      </c>
      <c r="F28" s="150">
        <v>1626.2</v>
      </c>
      <c r="G28" s="150">
        <v>1580.4</v>
      </c>
      <c r="H28" s="150">
        <v>1584.1</v>
      </c>
      <c r="I28" s="171">
        <v>3.6</v>
      </c>
      <c r="J28" s="170" t="s">
        <v>403</v>
      </c>
    </row>
    <row r="29" spans="1:10" s="141" customFormat="1" ht="12" customHeight="1" thickBot="1">
      <c r="A29" s="922" t="s">
        <v>104</v>
      </c>
      <c r="B29" s="924" t="s">
        <v>414</v>
      </c>
      <c r="C29" s="924"/>
      <c r="D29" s="924"/>
      <c r="E29" s="924"/>
      <c r="F29" s="924"/>
      <c r="G29" s="924"/>
      <c r="H29" s="924"/>
      <c r="I29" s="925" t="s">
        <v>415</v>
      </c>
      <c r="J29" s="922" t="s">
        <v>104</v>
      </c>
    </row>
    <row r="30" spans="1:10" s="141" customFormat="1" ht="33" customHeight="1" thickBot="1">
      <c r="A30" s="923" t="s">
        <v>104</v>
      </c>
      <c r="B30" s="140" t="s">
        <v>454</v>
      </c>
      <c r="C30" s="140" t="s">
        <v>417</v>
      </c>
      <c r="D30" s="140" t="s">
        <v>418</v>
      </c>
      <c r="E30" s="140" t="s">
        <v>419</v>
      </c>
      <c r="F30" s="140" t="s">
        <v>420</v>
      </c>
      <c r="G30" s="140" t="s">
        <v>421</v>
      </c>
      <c r="H30" s="140" t="s">
        <v>422</v>
      </c>
      <c r="I30" s="925"/>
      <c r="J30" s="923"/>
    </row>
    <row r="31" spans="1:10" s="164" customFormat="1" ht="12" customHeight="1">
      <c r="A31" s="39" t="s">
        <v>423</v>
      </c>
    </row>
    <row r="32" spans="1:10" s="164" customFormat="1" ht="12" customHeight="1">
      <c r="A32" s="39" t="s">
        <v>424</v>
      </c>
    </row>
    <row r="33" spans="1:10" ht="5.25" customHeight="1">
      <c r="A33" s="164"/>
      <c r="B33" s="164"/>
      <c r="C33" s="164"/>
      <c r="D33" s="164"/>
      <c r="E33" s="164"/>
      <c r="F33" s="164"/>
      <c r="G33" s="164"/>
      <c r="H33" s="164"/>
      <c r="I33" s="164"/>
    </row>
    <row r="34" spans="1:10" ht="12" customHeight="1">
      <c r="A34" s="141" t="s">
        <v>455</v>
      </c>
      <c r="B34" s="164"/>
      <c r="C34" s="164"/>
      <c r="D34" s="164"/>
      <c r="E34" s="164"/>
      <c r="F34" s="164"/>
      <c r="G34" s="164"/>
      <c r="H34" s="164"/>
      <c r="I34" s="164"/>
    </row>
    <row r="35" spans="1:10" ht="12" customHeight="1">
      <c r="A35" s="172" t="s">
        <v>456</v>
      </c>
    </row>
    <row r="36" spans="1:10" ht="5.25" customHeight="1"/>
    <row r="37" spans="1:10" s="139" customFormat="1" ht="27" customHeight="1">
      <c r="A37" s="931" t="s">
        <v>425</v>
      </c>
      <c r="B37" s="931"/>
      <c r="C37" s="931"/>
      <c r="D37" s="931"/>
      <c r="E37" s="931"/>
      <c r="F37" s="931"/>
      <c r="G37" s="931"/>
      <c r="H37" s="931"/>
      <c r="I37" s="931"/>
      <c r="J37" s="931"/>
    </row>
    <row r="38" spans="1:10" s="141" customFormat="1" ht="15.75" customHeight="1">
      <c r="A38" s="926" t="s">
        <v>426</v>
      </c>
      <c r="B38" s="926"/>
      <c r="C38" s="926"/>
      <c r="D38" s="926"/>
      <c r="E38" s="926"/>
      <c r="F38" s="926"/>
      <c r="G38" s="926"/>
      <c r="H38" s="926"/>
      <c r="I38" s="926"/>
      <c r="J38" s="926"/>
    </row>
    <row r="39" spans="1:10" ht="12" customHeight="1"/>
    <row r="40" spans="1:10" ht="12" customHeight="1">
      <c r="A40" s="93" t="s">
        <v>140</v>
      </c>
    </row>
    <row r="41" spans="1:10" s="173" customFormat="1" ht="12" customHeight="1">
      <c r="A41" s="54" t="s">
        <v>457</v>
      </c>
    </row>
    <row r="42" spans="1:10" s="173" customFormat="1" ht="12" customHeight="1">
      <c r="A42" s="54" t="s">
        <v>458</v>
      </c>
    </row>
  </sheetData>
  <mergeCells count="12">
    <mergeCell ref="A38:J38"/>
    <mergeCell ref="A1:J1"/>
    <mergeCell ref="A2:J2"/>
    <mergeCell ref="A4:A5"/>
    <mergeCell ref="B4:H4"/>
    <mergeCell ref="I4:I5"/>
    <mergeCell ref="J4:J5"/>
    <mergeCell ref="A29:A30"/>
    <mergeCell ref="B29:H29"/>
    <mergeCell ref="I29:I30"/>
    <mergeCell ref="J29:J30"/>
    <mergeCell ref="A37:J37"/>
  </mergeCells>
  <conditionalFormatting sqref="C8:H9">
    <cfRule type="cellIs" dxfId="68" priority="6" operator="between">
      <formula>0.1</formula>
      <formula>7.4</formula>
    </cfRule>
  </conditionalFormatting>
  <conditionalFormatting sqref="C11:H12">
    <cfRule type="cellIs" dxfId="67" priority="5" operator="between">
      <formula>0.1</formula>
      <formula>7.4</formula>
    </cfRule>
  </conditionalFormatting>
  <conditionalFormatting sqref="C14:H15">
    <cfRule type="cellIs" dxfId="66" priority="4" operator="between">
      <formula>0.1</formula>
      <formula>7.4</formula>
    </cfRule>
  </conditionalFormatting>
  <conditionalFormatting sqref="C17:H18">
    <cfRule type="cellIs" dxfId="65" priority="7" operator="between">
      <formula>0.1</formula>
      <formula>7.4</formula>
    </cfRule>
  </conditionalFormatting>
  <conditionalFormatting sqref="C21:H22">
    <cfRule type="cellIs" dxfId="64" priority="3" operator="between">
      <formula>0.1</formula>
      <formula>7.4</formula>
    </cfRule>
  </conditionalFormatting>
  <conditionalFormatting sqref="C24:H25">
    <cfRule type="cellIs" dxfId="63" priority="2" operator="between">
      <formula>0.1</formula>
      <formula>7.4</formula>
    </cfRule>
  </conditionalFormatting>
  <conditionalFormatting sqref="C27:H28">
    <cfRule type="cellIs" dxfId="62" priority="1" operator="between">
      <formula>0.1</formula>
      <formula>7.4</formula>
    </cfRule>
  </conditionalFormatting>
  <hyperlinks>
    <hyperlink ref="A41" r:id="rId1" xr:uid="{73187CFB-F64A-40E4-A31C-5BF47C4AF5FB}"/>
    <hyperlink ref="A42" r:id="rId2" xr:uid="{A1C11AAD-6E70-4969-827F-CCF7944A1BE6}"/>
    <hyperlink ref="A6" r:id="rId3" display="SITUAÇÃO NA PROFISSÃO  " xr:uid="{AF20920D-098D-4677-B1F5-5AF5E991927E}"/>
    <hyperlink ref="J6" r:id="rId4" display="SITUAÇÃO NA PROFISSÃO  " xr:uid="{F5F693BB-1CC8-442F-BE71-C65372BF5EB0}"/>
    <hyperlink ref="A19" r:id="rId5" display="SETOR DE ATIVIDADE  (a)  " xr:uid="{4C16B77E-C126-4918-97CA-2AB452981D8F}"/>
    <hyperlink ref="J19" r:id="rId6" display="ECONOMIC ACTIVITY (a)  " xr:uid="{36B4F2F4-E805-4C57-84DD-F5EE2F1FFA08}"/>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58</vt:i4>
      </vt:variant>
    </vt:vector>
  </HeadingPairs>
  <TitlesOfParts>
    <vt:vector size="58" baseType="lpstr">
      <vt:lpstr>Indice</vt:lpstr>
      <vt:lpstr>Index</vt:lpstr>
      <vt:lpstr>2.1.</vt:lpstr>
      <vt:lpstr>2.2.</vt:lpstr>
      <vt:lpstr>3.1.</vt:lpstr>
      <vt:lpstr>3.2.</vt:lpstr>
      <vt:lpstr>3.3.</vt:lpstr>
      <vt:lpstr>3.4.</vt:lpstr>
      <vt:lpstr>3.5.</vt:lpstr>
      <vt:lpstr>3.6.</vt:lpstr>
      <vt:lpstr>3.7.</vt:lpstr>
      <vt:lpstr>3.8.</vt:lpstr>
      <vt:lpstr>3.9.</vt:lpstr>
      <vt:lpstr>4.1.</vt:lpstr>
      <vt:lpstr>4.2.</vt:lpstr>
      <vt:lpstr>4.3.</vt:lpstr>
      <vt:lpstr>4.4.</vt:lpstr>
      <vt:lpstr>4.5.</vt:lpstr>
      <vt:lpstr>4.6.</vt:lpstr>
      <vt:lpstr>4.7.</vt:lpstr>
      <vt:lpstr>5.1.</vt:lpstr>
      <vt:lpstr>5.2.</vt:lpstr>
      <vt:lpstr>5.3.</vt:lpstr>
      <vt:lpstr>5.4.</vt:lpstr>
      <vt:lpstr>5.4.a.</vt:lpstr>
      <vt:lpstr>5.5.</vt:lpstr>
      <vt:lpstr>5.6.</vt:lpstr>
      <vt:lpstr>5.7.</vt:lpstr>
      <vt:lpstr>5.7.a.</vt:lpstr>
      <vt:lpstr>5.8.</vt:lpstr>
      <vt:lpstr>5.9.</vt:lpstr>
      <vt:lpstr>6.1.</vt:lpstr>
      <vt:lpstr>6.1.a.</vt:lpstr>
      <vt:lpstr>6.2.</vt:lpstr>
      <vt:lpstr>6.3.</vt:lpstr>
      <vt:lpstr>6.4.</vt:lpstr>
      <vt:lpstr>6.5.</vt:lpstr>
      <vt:lpstr>6.6.</vt:lpstr>
      <vt:lpstr>6.7.</vt:lpstr>
      <vt:lpstr>6.8.</vt:lpstr>
      <vt:lpstr>6.9.</vt:lpstr>
      <vt:lpstr>6.10.</vt:lpstr>
      <vt:lpstr>6.11.</vt:lpstr>
      <vt:lpstr>6.12.</vt:lpstr>
      <vt:lpstr>7.1.</vt:lpstr>
      <vt:lpstr>7.2.</vt:lpstr>
      <vt:lpstr>7.3.</vt:lpstr>
      <vt:lpstr>7.4.</vt:lpstr>
      <vt:lpstr>7.5.</vt:lpstr>
      <vt:lpstr>7.6.</vt:lpstr>
      <vt:lpstr>7.7.</vt:lpstr>
      <vt:lpstr>7.8.</vt:lpstr>
      <vt:lpstr>7.9.</vt:lpstr>
      <vt:lpstr>7.10.</vt:lpstr>
      <vt:lpstr>8.1.</vt:lpstr>
      <vt:lpstr>8.2.</vt:lpstr>
      <vt:lpstr>8.3.</vt:lpstr>
      <vt:lpstr>9.1.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Rute Costa</dc:creator>
  <cp:lastModifiedBy>Rute Costa</cp:lastModifiedBy>
  <dcterms:created xsi:type="dcterms:W3CDTF">1996-10-14T23:33:28Z</dcterms:created>
  <dcterms:modified xsi:type="dcterms:W3CDTF">2025-09-16T14:58:21Z</dcterms:modified>
</cp:coreProperties>
</file>