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5\2T\"/>
    </mc:Choice>
  </mc:AlternateContent>
  <xr:revisionPtr revIDLastSave="0" documentId="13_ncr:1_{48D7472A-CCA9-41AA-866A-A1B6CDE7EF1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Alentejo!$A$1:$I$154</definedName>
    <definedName name="_xlnm.Print_Area" localSheetId="6">Algarve!$A$1:$I$154</definedName>
    <definedName name="_xlnm.Print_Area" localSheetId="4">AMLisboa!$A$1:$I$154</definedName>
    <definedName name="_xlnm.Print_Area" localSheetId="3">Centro!$A$1:$I$154</definedName>
    <definedName name="_xlnm.Print_Area" localSheetId="0">#REF!</definedName>
    <definedName name="_xlnm.Print_Area" localSheetId="2">Norte!$A$1:$J$153</definedName>
    <definedName name="_xlnm.Print_Area" localSheetId="1">Portugal!$A$1:$I$153</definedName>
    <definedName name="_xlnm.Print_Area" localSheetId="7">RAAcores!$A$1:$I$154</definedName>
    <definedName name="_xlnm.Print_Area" localSheetId="8">RAMadeira!$A$1:$I$154</definedName>
    <definedName name="_xlnm.Print_Area">RAMadeira!$A$1:$D$155</definedName>
    <definedName name="Print_Area_MI" localSheetId="5">Alentejo!$A$1:$I$155</definedName>
    <definedName name="Print_Area_MI" localSheetId="6">Algarve!$A$1:$I$155</definedName>
    <definedName name="Print_Area_MI" localSheetId="4">AMLisboa!$A$1:$I$155</definedName>
    <definedName name="Print_Area_MI" localSheetId="3">Centro!$A$1:$I$156</definedName>
    <definedName name="PRINT_AREA_MI" localSheetId="0">#REF!</definedName>
    <definedName name="Print_Area_MI" localSheetId="2">Norte!$A$1:$J$154</definedName>
    <definedName name="Print_Area_MI" localSheetId="1">Portugal!$B$1:$I$154</definedName>
    <definedName name="Print_Area_MI" localSheetId="7">RAAcores!$A$1:$I$155</definedName>
    <definedName name="Print_Area_MI" localSheetId="8">RAMadeira!$A$1:$D$155</definedName>
    <definedName name="PRINT_AREA_MI">RAMadeira!$A$1:$D$155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Portugal!$C$156:$C$160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9" l="1"/>
  <c r="H32" i="8"/>
  <c r="G32" i="7"/>
  <c r="E32" i="6"/>
  <c r="I32" i="5"/>
  <c r="D32" i="5"/>
  <c r="I32" i="3"/>
  <c r="I147" i="1"/>
  <c r="H147" i="1"/>
  <c r="G147" i="1"/>
  <c r="G32" i="1" s="1"/>
  <c r="E147" i="1"/>
  <c r="D147" i="1"/>
  <c r="I147" i="3"/>
  <c r="H147" i="3"/>
  <c r="G147" i="3"/>
  <c r="E147" i="3"/>
  <c r="D147" i="3"/>
  <c r="I147" i="4"/>
  <c r="H147" i="4"/>
  <c r="G147" i="4"/>
  <c r="E147" i="4"/>
  <c r="D147" i="4"/>
  <c r="I147" i="5"/>
  <c r="H147" i="5"/>
  <c r="G147" i="5"/>
  <c r="E147" i="5"/>
  <c r="D147" i="5"/>
  <c r="I147" i="6"/>
  <c r="H147" i="6"/>
  <c r="G147" i="6"/>
  <c r="E147" i="6"/>
  <c r="D147" i="6"/>
  <c r="I147" i="7"/>
  <c r="H147" i="7"/>
  <c r="G147" i="7"/>
  <c r="E147" i="7"/>
  <c r="D147" i="7"/>
  <c r="I147" i="8"/>
  <c r="H147" i="8"/>
  <c r="G147" i="8"/>
  <c r="E147" i="8"/>
  <c r="D147" i="8"/>
  <c r="I147" i="9"/>
  <c r="H147" i="9"/>
  <c r="G147" i="9"/>
  <c r="E147" i="9"/>
  <c r="D147" i="9"/>
  <c r="T32" i="9"/>
  <c r="I146" i="1"/>
  <c r="I32" i="1" s="1"/>
  <c r="H146" i="1"/>
  <c r="H32" i="1" s="1"/>
  <c r="G146" i="1"/>
  <c r="E146" i="1"/>
  <c r="E32" i="1" s="1"/>
  <c r="D146" i="1"/>
  <c r="D32" i="1" s="1"/>
  <c r="I146" i="3"/>
  <c r="H146" i="3"/>
  <c r="H32" i="3" s="1"/>
  <c r="G146" i="3"/>
  <c r="G32" i="3" s="1"/>
  <c r="E146" i="3"/>
  <c r="E32" i="3" s="1"/>
  <c r="D146" i="3"/>
  <c r="D32" i="3" s="1"/>
  <c r="D144" i="3"/>
  <c r="I146" i="4"/>
  <c r="I32" i="4" s="1"/>
  <c r="H146" i="4"/>
  <c r="H32" i="4" s="1"/>
  <c r="G146" i="4"/>
  <c r="G32" i="4" s="1"/>
  <c r="E146" i="4"/>
  <c r="E32" i="4" s="1"/>
  <c r="D146" i="4"/>
  <c r="D32" i="4" s="1"/>
  <c r="I146" i="5"/>
  <c r="H146" i="5"/>
  <c r="H32" i="5" s="1"/>
  <c r="G146" i="5"/>
  <c r="G32" i="5" s="1"/>
  <c r="E146" i="5"/>
  <c r="E32" i="5" s="1"/>
  <c r="D146" i="5"/>
  <c r="I146" i="6"/>
  <c r="I32" i="6" s="1"/>
  <c r="H146" i="6"/>
  <c r="H32" i="6" s="1"/>
  <c r="G146" i="6"/>
  <c r="G32" i="6" s="1"/>
  <c r="E146" i="6"/>
  <c r="D146" i="6"/>
  <c r="D32" i="6" s="1"/>
  <c r="I146" i="7"/>
  <c r="I32" i="7" s="1"/>
  <c r="H146" i="7"/>
  <c r="H32" i="7" s="1"/>
  <c r="G146" i="7"/>
  <c r="E146" i="7"/>
  <c r="E32" i="7" s="1"/>
  <c r="D146" i="7"/>
  <c r="D32" i="7" s="1"/>
  <c r="I146" i="8"/>
  <c r="I32" i="8" s="1"/>
  <c r="H146" i="8"/>
  <c r="G146" i="8"/>
  <c r="G32" i="8" s="1"/>
  <c r="E146" i="8"/>
  <c r="E32" i="8" s="1"/>
  <c r="D146" i="8"/>
  <c r="D32" i="8" s="1"/>
  <c r="I146" i="9"/>
  <c r="H146" i="9"/>
  <c r="H32" i="9" s="1"/>
  <c r="G146" i="9"/>
  <c r="G32" i="9" s="1"/>
  <c r="E146" i="9"/>
  <c r="E32" i="9" s="1"/>
  <c r="D146" i="9"/>
  <c r="D32" i="9" s="1"/>
  <c r="I144" i="1"/>
  <c r="H144" i="1"/>
  <c r="G144" i="1"/>
  <c r="E144" i="1"/>
  <c r="D144" i="1"/>
  <c r="I144" i="3"/>
  <c r="H144" i="3"/>
  <c r="G144" i="3"/>
  <c r="E144" i="3"/>
  <c r="I144" i="4"/>
  <c r="H144" i="4"/>
  <c r="G144" i="4"/>
  <c r="E144" i="4"/>
  <c r="D144" i="4"/>
  <c r="I144" i="5"/>
  <c r="H144" i="5"/>
  <c r="G144" i="5"/>
  <c r="E144" i="5"/>
  <c r="D144" i="5"/>
  <c r="I144" i="6"/>
  <c r="H144" i="6"/>
  <c r="G144" i="6"/>
  <c r="E144" i="6"/>
  <c r="D144" i="6"/>
  <c r="I144" i="7"/>
  <c r="H144" i="7"/>
  <c r="G144" i="7"/>
  <c r="E144" i="7"/>
  <c r="D144" i="7"/>
  <c r="I144" i="8"/>
  <c r="H144" i="8"/>
  <c r="G144" i="8"/>
  <c r="E144" i="8"/>
  <c r="D144" i="8"/>
  <c r="I144" i="9"/>
  <c r="H144" i="9"/>
  <c r="G144" i="9"/>
  <c r="E144" i="9"/>
  <c r="D144" i="9"/>
  <c r="I143" i="1"/>
  <c r="H143" i="1"/>
  <c r="G143" i="1"/>
  <c r="E143" i="1"/>
  <c r="D143" i="1"/>
  <c r="I143" i="3"/>
  <c r="H143" i="3"/>
  <c r="G143" i="3"/>
  <c r="E143" i="3"/>
  <c r="D143" i="3"/>
  <c r="I143" i="4"/>
  <c r="H143" i="4"/>
  <c r="G143" i="4"/>
  <c r="E143" i="4"/>
  <c r="D143" i="4"/>
  <c r="I143" i="5"/>
  <c r="H143" i="5"/>
  <c r="G143" i="5"/>
  <c r="E143" i="5"/>
  <c r="D143" i="5"/>
  <c r="I143" i="6"/>
  <c r="H143" i="6"/>
  <c r="G143" i="6"/>
  <c r="E143" i="6"/>
  <c r="D143" i="6"/>
  <c r="I143" i="7"/>
  <c r="H143" i="7"/>
  <c r="G143" i="7"/>
  <c r="E143" i="7"/>
  <c r="D143" i="7"/>
  <c r="I143" i="8"/>
  <c r="H143" i="8"/>
  <c r="G143" i="8"/>
  <c r="E143" i="8"/>
  <c r="D143" i="8"/>
  <c r="I143" i="9"/>
  <c r="H143" i="9"/>
  <c r="G143" i="9"/>
  <c r="E143" i="9"/>
  <c r="D143" i="9"/>
  <c r="I142" i="1"/>
  <c r="H142" i="1"/>
  <c r="G142" i="1"/>
  <c r="E142" i="1"/>
  <c r="D142" i="1"/>
  <c r="I142" i="3"/>
  <c r="H142" i="3"/>
  <c r="G142" i="3"/>
  <c r="E142" i="3"/>
  <c r="D142" i="3"/>
  <c r="I142" i="4"/>
  <c r="H142" i="4"/>
  <c r="G142" i="4"/>
  <c r="E142" i="4"/>
  <c r="D142" i="4"/>
  <c r="I142" i="5"/>
  <c r="H142" i="5"/>
  <c r="G142" i="5"/>
  <c r="E142" i="5"/>
  <c r="D142" i="5"/>
  <c r="I142" i="6"/>
  <c r="H142" i="6"/>
  <c r="G142" i="6"/>
  <c r="E142" i="6"/>
  <c r="D142" i="6"/>
  <c r="I142" i="7"/>
  <c r="H142" i="7"/>
  <c r="G142" i="7"/>
  <c r="E142" i="7"/>
  <c r="D142" i="7"/>
  <c r="I142" i="8"/>
  <c r="H142" i="8"/>
  <c r="G142" i="8"/>
  <c r="E142" i="8"/>
  <c r="D142" i="8"/>
  <c r="I142" i="9"/>
  <c r="H142" i="9"/>
  <c r="G142" i="9"/>
  <c r="E142" i="9"/>
  <c r="D142" i="9"/>
  <c r="T31" i="9"/>
  <c r="I141" i="1"/>
  <c r="H141" i="1"/>
  <c r="G141" i="1"/>
  <c r="E141" i="1"/>
  <c r="D141" i="1"/>
  <c r="I141" i="3"/>
  <c r="H141" i="3"/>
  <c r="G141" i="3"/>
  <c r="E141" i="3"/>
  <c r="D141" i="3"/>
  <c r="I141" i="4"/>
  <c r="H141" i="4"/>
  <c r="G141" i="4"/>
  <c r="E141" i="4"/>
  <c r="D141" i="4"/>
  <c r="I141" i="5"/>
  <c r="H141" i="5"/>
  <c r="G141" i="5"/>
  <c r="E141" i="5"/>
  <c r="D141" i="5"/>
  <c r="I141" i="6"/>
  <c r="H141" i="6"/>
  <c r="G141" i="6"/>
  <c r="E141" i="6"/>
  <c r="D141" i="6"/>
  <c r="I141" i="7"/>
  <c r="H141" i="7"/>
  <c r="G141" i="7"/>
  <c r="E141" i="7"/>
  <c r="D141" i="7"/>
  <c r="I141" i="8"/>
  <c r="H141" i="8"/>
  <c r="G141" i="8"/>
  <c r="E141" i="8"/>
  <c r="D141" i="8"/>
  <c r="I141" i="9"/>
  <c r="H141" i="9"/>
  <c r="G141" i="9"/>
  <c r="E141" i="9"/>
  <c r="D141" i="9"/>
  <c r="O32" i="9" l="1"/>
  <c r="O50" i="9" s="1"/>
  <c r="P32" i="9"/>
  <c r="K32" i="9"/>
  <c r="L32" i="9"/>
  <c r="N32" i="9"/>
  <c r="G31" i="1"/>
  <c r="I31" i="1"/>
  <c r="E31" i="1"/>
  <c r="D31" i="1"/>
  <c r="H31" i="1"/>
  <c r="H31" i="3"/>
  <c r="D31" i="3"/>
  <c r="I31" i="3"/>
  <c r="E31" i="3"/>
  <c r="G31" i="3"/>
  <c r="E31" i="4"/>
  <c r="D31" i="4"/>
  <c r="G31" i="4"/>
  <c r="H31" i="4"/>
  <c r="I31" i="4"/>
  <c r="E31" i="5"/>
  <c r="G31" i="5"/>
  <c r="D31" i="5"/>
  <c r="H31" i="5"/>
  <c r="I31" i="5"/>
  <c r="H31" i="6"/>
  <c r="E31" i="6"/>
  <c r="D31" i="6"/>
  <c r="G31" i="6"/>
  <c r="I31" i="6"/>
  <c r="D31" i="7"/>
  <c r="G31" i="7"/>
  <c r="I31" i="7"/>
  <c r="E31" i="7"/>
  <c r="H31" i="7"/>
  <c r="D31" i="8"/>
  <c r="G31" i="8"/>
  <c r="H31" i="8"/>
  <c r="E31" i="8"/>
  <c r="I31" i="8"/>
  <c r="D31" i="9"/>
  <c r="E31" i="9"/>
  <c r="G31" i="9"/>
  <c r="H31" i="9"/>
  <c r="I31" i="9"/>
  <c r="I139" i="1"/>
  <c r="H139" i="1"/>
  <c r="G139" i="1"/>
  <c r="E139" i="1"/>
  <c r="D139" i="1"/>
  <c r="I139" i="3"/>
  <c r="H139" i="3"/>
  <c r="G139" i="3"/>
  <c r="E139" i="3"/>
  <c r="D139" i="3"/>
  <c r="I139" i="4"/>
  <c r="H139" i="4"/>
  <c r="G139" i="4"/>
  <c r="E139" i="4"/>
  <c r="D139" i="4"/>
  <c r="I139" i="5"/>
  <c r="H139" i="5"/>
  <c r="G139" i="5"/>
  <c r="E139" i="5"/>
  <c r="D139" i="5"/>
  <c r="I139" i="6"/>
  <c r="H139" i="6"/>
  <c r="G139" i="6"/>
  <c r="E139" i="6"/>
  <c r="D139" i="6"/>
  <c r="I139" i="7"/>
  <c r="H139" i="7"/>
  <c r="G139" i="7"/>
  <c r="E139" i="7"/>
  <c r="D139" i="7"/>
  <c r="I139" i="8"/>
  <c r="H139" i="8"/>
  <c r="G139" i="8"/>
  <c r="E139" i="8"/>
  <c r="D139" i="8"/>
  <c r="I139" i="9"/>
  <c r="H139" i="9"/>
  <c r="G139" i="9"/>
  <c r="E139" i="9"/>
  <c r="D139" i="9"/>
  <c r="I138" i="1"/>
  <c r="H138" i="1"/>
  <c r="G138" i="1"/>
  <c r="E138" i="1"/>
  <c r="D138" i="1"/>
  <c r="I138" i="3"/>
  <c r="H138" i="3"/>
  <c r="G138" i="3"/>
  <c r="E138" i="3"/>
  <c r="D138" i="3"/>
  <c r="I138" i="4"/>
  <c r="H138" i="4"/>
  <c r="G138" i="4"/>
  <c r="E138" i="4"/>
  <c r="D138" i="4"/>
  <c r="I138" i="5"/>
  <c r="H138" i="5"/>
  <c r="G138" i="5"/>
  <c r="E138" i="5"/>
  <c r="D138" i="5"/>
  <c r="I138" i="6"/>
  <c r="H138" i="6"/>
  <c r="G138" i="6"/>
  <c r="E138" i="6"/>
  <c r="D138" i="6"/>
  <c r="I138" i="7"/>
  <c r="H138" i="7"/>
  <c r="G138" i="7"/>
  <c r="E138" i="7"/>
  <c r="D138" i="7"/>
  <c r="I138" i="8"/>
  <c r="H138" i="8"/>
  <c r="G138" i="8"/>
  <c r="E138" i="8"/>
  <c r="D138" i="8"/>
  <c r="I138" i="9"/>
  <c r="H138" i="9"/>
  <c r="G138" i="9"/>
  <c r="E138" i="9"/>
  <c r="D138" i="9"/>
  <c r="T30" i="9"/>
  <c r="I137" i="8"/>
  <c r="H137" i="8"/>
  <c r="G137" i="8"/>
  <c r="E137" i="8"/>
  <c r="D137" i="8"/>
  <c r="I137" i="1"/>
  <c r="H137" i="1"/>
  <c r="G137" i="1"/>
  <c r="E137" i="1"/>
  <c r="D137" i="1"/>
  <c r="I137" i="3"/>
  <c r="H137" i="3"/>
  <c r="G137" i="3"/>
  <c r="E137" i="3"/>
  <c r="D137" i="3"/>
  <c r="I137" i="4"/>
  <c r="H137" i="4"/>
  <c r="G137" i="4"/>
  <c r="E137" i="4"/>
  <c r="D137" i="4"/>
  <c r="I137" i="5"/>
  <c r="H137" i="5"/>
  <c r="G137" i="5"/>
  <c r="E137" i="5"/>
  <c r="D137" i="5"/>
  <c r="I137" i="6"/>
  <c r="H137" i="6"/>
  <c r="G137" i="6"/>
  <c r="E137" i="6"/>
  <c r="D137" i="6"/>
  <c r="I137" i="7"/>
  <c r="H137" i="7"/>
  <c r="G137" i="7"/>
  <c r="E137" i="7"/>
  <c r="D137" i="7"/>
  <c r="I137" i="9"/>
  <c r="H137" i="9"/>
  <c r="G137" i="9"/>
  <c r="E137" i="9"/>
  <c r="D137" i="9"/>
  <c r="I136" i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8"/>
  <c r="H136" i="8"/>
  <c r="G136" i="8"/>
  <c r="E136" i="8"/>
  <c r="D136" i="8"/>
  <c r="I136" i="9"/>
  <c r="H136" i="9"/>
  <c r="G136" i="9"/>
  <c r="E136" i="9"/>
  <c r="D136" i="9"/>
  <c r="I134" i="1"/>
  <c r="H134" i="1"/>
  <c r="G134" i="1"/>
  <c r="E134" i="1"/>
  <c r="D134" i="1"/>
  <c r="I134" i="3"/>
  <c r="H134" i="3"/>
  <c r="G134" i="3"/>
  <c r="E134" i="3"/>
  <c r="D134" i="3"/>
  <c r="I134" i="4"/>
  <c r="H134" i="4"/>
  <c r="G134" i="4"/>
  <c r="E134" i="4"/>
  <c r="D134" i="4"/>
  <c r="I134" i="5"/>
  <c r="H134" i="5"/>
  <c r="G134" i="5"/>
  <c r="E134" i="5"/>
  <c r="D134" i="5"/>
  <c r="I134" i="6"/>
  <c r="H134" i="6"/>
  <c r="G134" i="6"/>
  <c r="E134" i="6"/>
  <c r="D134" i="6"/>
  <c r="I134" i="7"/>
  <c r="H134" i="7"/>
  <c r="G134" i="7"/>
  <c r="E134" i="7"/>
  <c r="D134" i="7"/>
  <c r="I134" i="8"/>
  <c r="H134" i="8"/>
  <c r="G134" i="8"/>
  <c r="E134" i="8"/>
  <c r="D134" i="8"/>
  <c r="I134" i="9"/>
  <c r="H134" i="9"/>
  <c r="G134" i="9"/>
  <c r="E134" i="9"/>
  <c r="D134" i="9"/>
  <c r="V32" i="9" l="1"/>
  <c r="N50" i="9"/>
  <c r="U32" i="9"/>
  <c r="S32" i="9"/>
  <c r="L50" i="9"/>
  <c r="R32" i="9"/>
  <c r="K50" i="9"/>
  <c r="P50" i="9"/>
  <c r="W32" i="9"/>
  <c r="E30" i="6"/>
  <c r="D30" i="7"/>
  <c r="D30" i="1"/>
  <c r="I30" i="3"/>
  <c r="H30" i="4"/>
  <c r="G30" i="5"/>
  <c r="H30" i="8"/>
  <c r="I30" i="9"/>
  <c r="G30" i="9"/>
  <c r="D30" i="9"/>
  <c r="H30" i="7"/>
  <c r="D30" i="4"/>
  <c r="D30" i="8"/>
  <c r="G30" i="7"/>
  <c r="I30" i="5"/>
  <c r="D30" i="5"/>
  <c r="H30" i="1"/>
  <c r="G30" i="3"/>
  <c r="E30" i="7"/>
  <c r="G30" i="6"/>
  <c r="H30" i="5"/>
  <c r="I30" i="4"/>
  <c r="E30" i="8"/>
  <c r="E30" i="1"/>
  <c r="E30" i="9"/>
  <c r="G30" i="8"/>
  <c r="I30" i="6"/>
  <c r="E30" i="3"/>
  <c r="G30" i="1"/>
  <c r="H30" i="9"/>
  <c r="I30" i="8"/>
  <c r="D30" i="6"/>
  <c r="E30" i="5"/>
  <c r="G30" i="4"/>
  <c r="H30" i="3"/>
  <c r="I30" i="1"/>
  <c r="H30" i="6"/>
  <c r="D30" i="3"/>
  <c r="I30" i="7"/>
  <c r="E30" i="4"/>
  <c r="I133" i="8"/>
  <c r="H133" i="8"/>
  <c r="G133" i="8"/>
  <c r="E133" i="8"/>
  <c r="D133" i="8"/>
  <c r="I133" i="1"/>
  <c r="H133" i="1"/>
  <c r="G133" i="1"/>
  <c r="E133" i="1"/>
  <c r="D133" i="1"/>
  <c r="I133" i="3"/>
  <c r="H133" i="3"/>
  <c r="G133" i="3"/>
  <c r="E133" i="3"/>
  <c r="D133" i="3"/>
  <c r="I133" i="4"/>
  <c r="H133" i="4"/>
  <c r="G133" i="4"/>
  <c r="E133" i="4"/>
  <c r="D133" i="4"/>
  <c r="I133" i="5"/>
  <c r="H133" i="5"/>
  <c r="G133" i="5"/>
  <c r="E133" i="5"/>
  <c r="D133" i="5"/>
  <c r="I133" i="6"/>
  <c r="H133" i="6"/>
  <c r="G133" i="6"/>
  <c r="E133" i="6"/>
  <c r="D133" i="6"/>
  <c r="I133" i="7"/>
  <c r="H133" i="7"/>
  <c r="G133" i="7"/>
  <c r="E133" i="7"/>
  <c r="D133" i="7"/>
  <c r="I133" i="9"/>
  <c r="H133" i="9"/>
  <c r="G133" i="9"/>
  <c r="E133" i="9"/>
  <c r="D133" i="9"/>
  <c r="D132" i="9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8"/>
  <c r="H132" i="8"/>
  <c r="G132" i="8"/>
  <c r="E132" i="8"/>
  <c r="D132" i="8"/>
  <c r="I132" i="9"/>
  <c r="H132" i="9"/>
  <c r="G132" i="9"/>
  <c r="E132" i="9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I131" i="9"/>
  <c r="H131" i="9"/>
  <c r="G131" i="9"/>
  <c r="E131" i="9"/>
  <c r="D131" i="9"/>
  <c r="T29" i="9"/>
  <c r="I129" i="9"/>
  <c r="H129" i="9"/>
  <c r="G129" i="9"/>
  <c r="E129" i="9"/>
  <c r="D129" i="9"/>
  <c r="I129" i="8"/>
  <c r="H129" i="8"/>
  <c r="G129" i="8"/>
  <c r="E129" i="8"/>
  <c r="D129" i="8"/>
  <c r="I129" i="7"/>
  <c r="H129" i="7"/>
  <c r="G129" i="7"/>
  <c r="E129" i="7"/>
  <c r="D129" i="7"/>
  <c r="I129" i="6"/>
  <c r="H129" i="6"/>
  <c r="G129" i="6"/>
  <c r="E129" i="6"/>
  <c r="D129" i="6"/>
  <c r="I129" i="5"/>
  <c r="H129" i="5"/>
  <c r="G129" i="5"/>
  <c r="E129" i="5"/>
  <c r="D129" i="5"/>
  <c r="I129" i="4"/>
  <c r="H129" i="4"/>
  <c r="G129" i="4"/>
  <c r="E129" i="4"/>
  <c r="D129" i="4"/>
  <c r="I129" i="3"/>
  <c r="H129" i="3"/>
  <c r="G129" i="3"/>
  <c r="E129" i="3"/>
  <c r="D129" i="3"/>
  <c r="I129" i="1"/>
  <c r="H129" i="1"/>
  <c r="G129" i="1"/>
  <c r="E129" i="1"/>
  <c r="D129" i="1"/>
  <c r="I124" i="9"/>
  <c r="H124" i="9"/>
  <c r="G124" i="9"/>
  <c r="E124" i="9"/>
  <c r="D124" i="9"/>
  <c r="I123" i="9"/>
  <c r="H123" i="9"/>
  <c r="G123" i="9"/>
  <c r="E123" i="9"/>
  <c r="D123" i="9"/>
  <c r="D121" i="9"/>
  <c r="D76" i="9"/>
  <c r="E76" i="9"/>
  <c r="G76" i="9"/>
  <c r="H76" i="9"/>
  <c r="I76" i="9"/>
  <c r="D77" i="9"/>
  <c r="E77" i="9"/>
  <c r="G77" i="9"/>
  <c r="H77" i="9"/>
  <c r="I77" i="9"/>
  <c r="D78" i="9"/>
  <c r="E78" i="9"/>
  <c r="G78" i="9"/>
  <c r="H78" i="9"/>
  <c r="I78" i="9"/>
  <c r="D79" i="9"/>
  <c r="E79" i="9"/>
  <c r="G79" i="9"/>
  <c r="H79" i="9"/>
  <c r="I79" i="9"/>
  <c r="D81" i="9"/>
  <c r="E81" i="9"/>
  <c r="G81" i="9"/>
  <c r="H81" i="9"/>
  <c r="I81" i="9"/>
  <c r="D82" i="9"/>
  <c r="E82" i="9"/>
  <c r="G82" i="9"/>
  <c r="H82" i="9"/>
  <c r="I82" i="9"/>
  <c r="D83" i="9"/>
  <c r="E83" i="9"/>
  <c r="G83" i="9"/>
  <c r="H83" i="9"/>
  <c r="I83" i="9"/>
  <c r="D84" i="9"/>
  <c r="E84" i="9"/>
  <c r="G84" i="9"/>
  <c r="H84" i="9"/>
  <c r="I84" i="9"/>
  <c r="D86" i="9"/>
  <c r="E86" i="9"/>
  <c r="G86" i="9"/>
  <c r="H86" i="9"/>
  <c r="I86" i="9"/>
  <c r="D87" i="9"/>
  <c r="E87" i="9"/>
  <c r="G87" i="9"/>
  <c r="H87" i="9"/>
  <c r="I87" i="9"/>
  <c r="D88" i="9"/>
  <c r="E88" i="9"/>
  <c r="G88" i="9"/>
  <c r="H88" i="9"/>
  <c r="I88" i="9"/>
  <c r="D89" i="9"/>
  <c r="E89" i="9"/>
  <c r="G89" i="9"/>
  <c r="H89" i="9"/>
  <c r="I89" i="9"/>
  <c r="D91" i="9"/>
  <c r="E91" i="9"/>
  <c r="G91" i="9"/>
  <c r="H91" i="9"/>
  <c r="I91" i="9"/>
  <c r="D92" i="9"/>
  <c r="E92" i="9"/>
  <c r="G92" i="9"/>
  <c r="H92" i="9"/>
  <c r="I92" i="9"/>
  <c r="D93" i="9"/>
  <c r="E93" i="9"/>
  <c r="G93" i="9"/>
  <c r="H93" i="9"/>
  <c r="I93" i="9"/>
  <c r="D94" i="9"/>
  <c r="E94" i="9"/>
  <c r="G94" i="9"/>
  <c r="H94" i="9"/>
  <c r="I94" i="9"/>
  <c r="D96" i="9"/>
  <c r="E96" i="9"/>
  <c r="G96" i="9"/>
  <c r="H96" i="9"/>
  <c r="I96" i="9"/>
  <c r="D97" i="9"/>
  <c r="E97" i="9"/>
  <c r="G97" i="9"/>
  <c r="H97" i="9"/>
  <c r="I97" i="9"/>
  <c r="D98" i="9"/>
  <c r="E98" i="9"/>
  <c r="G98" i="9"/>
  <c r="H98" i="9"/>
  <c r="I98" i="9"/>
  <c r="D99" i="9"/>
  <c r="E99" i="9"/>
  <c r="G99" i="9"/>
  <c r="H99" i="9"/>
  <c r="I99" i="9"/>
  <c r="D101" i="9"/>
  <c r="E101" i="9"/>
  <c r="G101" i="9"/>
  <c r="H101" i="9"/>
  <c r="I101" i="9"/>
  <c r="D102" i="9"/>
  <c r="E102" i="9"/>
  <c r="G102" i="9"/>
  <c r="H102" i="9"/>
  <c r="I102" i="9"/>
  <c r="D103" i="9"/>
  <c r="E103" i="9"/>
  <c r="G103" i="9"/>
  <c r="H103" i="9"/>
  <c r="I103" i="9"/>
  <c r="D104" i="9"/>
  <c r="E104" i="9"/>
  <c r="G104" i="9"/>
  <c r="H104" i="9"/>
  <c r="I104" i="9"/>
  <c r="D106" i="9"/>
  <c r="E106" i="9"/>
  <c r="G106" i="9"/>
  <c r="H106" i="9"/>
  <c r="I106" i="9"/>
  <c r="D107" i="9"/>
  <c r="E107" i="9"/>
  <c r="G107" i="9"/>
  <c r="H107" i="9"/>
  <c r="I107" i="9"/>
  <c r="D108" i="9"/>
  <c r="E108" i="9"/>
  <c r="G108" i="9"/>
  <c r="H108" i="9"/>
  <c r="I108" i="9"/>
  <c r="D109" i="9"/>
  <c r="E109" i="9"/>
  <c r="G109" i="9"/>
  <c r="H109" i="9"/>
  <c r="I109" i="9"/>
  <c r="D111" i="9"/>
  <c r="E111" i="9"/>
  <c r="G111" i="9"/>
  <c r="H111" i="9"/>
  <c r="I111" i="9"/>
  <c r="D112" i="9"/>
  <c r="E112" i="9"/>
  <c r="G112" i="9"/>
  <c r="H112" i="9"/>
  <c r="I112" i="9"/>
  <c r="D113" i="9"/>
  <c r="E113" i="9"/>
  <c r="G113" i="9"/>
  <c r="H113" i="9"/>
  <c r="I113" i="9"/>
  <c r="D114" i="9"/>
  <c r="E114" i="9"/>
  <c r="G114" i="9"/>
  <c r="H114" i="9"/>
  <c r="I114" i="9"/>
  <c r="D116" i="9"/>
  <c r="E116" i="9"/>
  <c r="G116" i="9"/>
  <c r="H116" i="9"/>
  <c r="I116" i="9"/>
  <c r="D117" i="9"/>
  <c r="E117" i="9"/>
  <c r="G117" i="9"/>
  <c r="H117" i="9"/>
  <c r="I117" i="9"/>
  <c r="D118" i="9"/>
  <c r="E118" i="9"/>
  <c r="G118" i="9"/>
  <c r="H118" i="9"/>
  <c r="I118" i="9"/>
  <c r="D119" i="9"/>
  <c r="E119" i="9"/>
  <c r="G119" i="9"/>
  <c r="H119" i="9"/>
  <c r="I119" i="9"/>
  <c r="E121" i="9"/>
  <c r="G121" i="9"/>
  <c r="H121" i="9"/>
  <c r="I121" i="9"/>
  <c r="D122" i="9"/>
  <c r="E122" i="9"/>
  <c r="G122" i="9"/>
  <c r="H122" i="9"/>
  <c r="I122" i="9"/>
  <c r="D126" i="9"/>
  <c r="E126" i="9"/>
  <c r="G126" i="9"/>
  <c r="H126" i="9"/>
  <c r="I126" i="9"/>
  <c r="D127" i="9"/>
  <c r="E127" i="9"/>
  <c r="G127" i="9"/>
  <c r="H127" i="9"/>
  <c r="I127" i="9"/>
  <c r="D128" i="9"/>
  <c r="E128" i="9"/>
  <c r="G128" i="9"/>
  <c r="H128" i="9"/>
  <c r="I128" i="9"/>
  <c r="T28" i="9"/>
  <c r="I128" i="1"/>
  <c r="H128" i="1"/>
  <c r="G128" i="1"/>
  <c r="E128" i="1"/>
  <c r="D128" i="1"/>
  <c r="I128" i="3"/>
  <c r="H128" i="3"/>
  <c r="G128" i="3"/>
  <c r="E128" i="3"/>
  <c r="D128" i="3"/>
  <c r="I128" i="4"/>
  <c r="H128" i="4"/>
  <c r="G128" i="4"/>
  <c r="E128" i="4"/>
  <c r="D128" i="4"/>
  <c r="I128" i="5"/>
  <c r="H128" i="5"/>
  <c r="G128" i="5"/>
  <c r="E128" i="5"/>
  <c r="D128" i="5"/>
  <c r="I128" i="6"/>
  <c r="H128" i="6"/>
  <c r="G128" i="6"/>
  <c r="E128" i="6"/>
  <c r="D128" i="6"/>
  <c r="I128" i="7"/>
  <c r="H128" i="7"/>
  <c r="G128" i="7"/>
  <c r="E128" i="7"/>
  <c r="D128" i="7"/>
  <c r="I128" i="8"/>
  <c r="H128" i="8"/>
  <c r="G128" i="8"/>
  <c r="E128" i="8"/>
  <c r="D128" i="8"/>
  <c r="I127" i="1"/>
  <c r="H127" i="1"/>
  <c r="G127" i="1"/>
  <c r="E127" i="1"/>
  <c r="D127" i="1"/>
  <c r="I127" i="3"/>
  <c r="H127" i="3"/>
  <c r="G127" i="3"/>
  <c r="E127" i="3"/>
  <c r="D127" i="3"/>
  <c r="I127" i="4"/>
  <c r="H127" i="4"/>
  <c r="G127" i="4"/>
  <c r="E127" i="4"/>
  <c r="D127" i="4"/>
  <c r="I127" i="5"/>
  <c r="H127" i="5"/>
  <c r="G127" i="5"/>
  <c r="E127" i="5"/>
  <c r="D127" i="5"/>
  <c r="I127" i="6"/>
  <c r="H127" i="6"/>
  <c r="G127" i="6"/>
  <c r="E127" i="6"/>
  <c r="D127" i="6"/>
  <c r="I127" i="7"/>
  <c r="H127" i="7"/>
  <c r="G127" i="7"/>
  <c r="E127" i="7"/>
  <c r="D127" i="7"/>
  <c r="I127" i="8"/>
  <c r="H127" i="8"/>
  <c r="G127" i="8"/>
  <c r="E127" i="8"/>
  <c r="D127" i="8"/>
  <c r="I126" i="1"/>
  <c r="H126" i="1"/>
  <c r="G126" i="1"/>
  <c r="E126" i="1"/>
  <c r="D126" i="1"/>
  <c r="I126" i="3"/>
  <c r="H126" i="3"/>
  <c r="G126" i="3"/>
  <c r="E126" i="3"/>
  <c r="D126" i="3"/>
  <c r="I126" i="4"/>
  <c r="H126" i="4"/>
  <c r="G126" i="4"/>
  <c r="E126" i="4"/>
  <c r="D126" i="4"/>
  <c r="I126" i="5"/>
  <c r="H126" i="5"/>
  <c r="G126" i="5"/>
  <c r="E126" i="5"/>
  <c r="D126" i="5"/>
  <c r="I126" i="6"/>
  <c r="H126" i="6"/>
  <c r="G126" i="6"/>
  <c r="E126" i="6"/>
  <c r="D126" i="6"/>
  <c r="I126" i="7"/>
  <c r="H126" i="7"/>
  <c r="G126" i="7"/>
  <c r="E126" i="7"/>
  <c r="D126" i="7"/>
  <c r="I126" i="8"/>
  <c r="H126" i="8"/>
  <c r="G126" i="8"/>
  <c r="E126" i="8"/>
  <c r="D126" i="8"/>
  <c r="I124" i="1"/>
  <c r="H124" i="1"/>
  <c r="G124" i="1"/>
  <c r="E124" i="1"/>
  <c r="D124" i="1"/>
  <c r="I124" i="3"/>
  <c r="H124" i="3"/>
  <c r="G124" i="3"/>
  <c r="E124" i="3"/>
  <c r="D124" i="3"/>
  <c r="I124" i="4"/>
  <c r="H124" i="4"/>
  <c r="G124" i="4"/>
  <c r="E124" i="4"/>
  <c r="D124" i="4"/>
  <c r="I124" i="5"/>
  <c r="H124" i="5"/>
  <c r="G124" i="5"/>
  <c r="E124" i="5"/>
  <c r="D124" i="5"/>
  <c r="I124" i="6"/>
  <c r="H124" i="6"/>
  <c r="G124" i="6"/>
  <c r="E124" i="6"/>
  <c r="D124" i="6"/>
  <c r="I124" i="7"/>
  <c r="H124" i="7"/>
  <c r="G124" i="7"/>
  <c r="E124" i="7"/>
  <c r="D124" i="7"/>
  <c r="I124" i="8"/>
  <c r="H124" i="8"/>
  <c r="G124" i="8"/>
  <c r="E124" i="8"/>
  <c r="D124" i="8"/>
  <c r="I123" i="1"/>
  <c r="H123" i="1"/>
  <c r="G123" i="1"/>
  <c r="E123" i="1"/>
  <c r="D123" i="1"/>
  <c r="I122" i="1"/>
  <c r="H122" i="1"/>
  <c r="G122" i="1"/>
  <c r="E122" i="1"/>
  <c r="D122" i="1"/>
  <c r="I121" i="1"/>
  <c r="H121" i="1"/>
  <c r="G121" i="1"/>
  <c r="E121" i="1"/>
  <c r="D121" i="1"/>
  <c r="I119" i="1"/>
  <c r="H119" i="1"/>
  <c r="G119" i="1"/>
  <c r="E119" i="1"/>
  <c r="D119" i="1"/>
  <c r="I118" i="1"/>
  <c r="H118" i="1"/>
  <c r="G118" i="1"/>
  <c r="E118" i="1"/>
  <c r="D118" i="1"/>
  <c r="I117" i="1"/>
  <c r="H117" i="1"/>
  <c r="G117" i="1"/>
  <c r="E117" i="1"/>
  <c r="D117" i="1"/>
  <c r="I116" i="1"/>
  <c r="H116" i="1"/>
  <c r="G116" i="1"/>
  <c r="E116" i="1"/>
  <c r="D116" i="1"/>
  <c r="I114" i="1"/>
  <c r="H114" i="1"/>
  <c r="G114" i="1"/>
  <c r="E114" i="1"/>
  <c r="D114" i="1"/>
  <c r="I113" i="1"/>
  <c r="H113" i="1"/>
  <c r="G113" i="1"/>
  <c r="E113" i="1"/>
  <c r="D113" i="1"/>
  <c r="I112" i="1"/>
  <c r="H112" i="1"/>
  <c r="G112" i="1"/>
  <c r="E112" i="1"/>
  <c r="D112" i="1"/>
  <c r="I111" i="1"/>
  <c r="H111" i="1"/>
  <c r="G111" i="1"/>
  <c r="E111" i="1"/>
  <c r="D111" i="1"/>
  <c r="I109" i="1"/>
  <c r="H109" i="1"/>
  <c r="G109" i="1"/>
  <c r="E109" i="1"/>
  <c r="D109" i="1"/>
  <c r="I108" i="1"/>
  <c r="H108" i="1"/>
  <c r="G108" i="1"/>
  <c r="E108" i="1"/>
  <c r="D108" i="1"/>
  <c r="I107" i="1"/>
  <c r="H107" i="1"/>
  <c r="G107" i="1"/>
  <c r="E107" i="1"/>
  <c r="D107" i="1"/>
  <c r="I106" i="1"/>
  <c r="H106" i="1"/>
  <c r="G106" i="1"/>
  <c r="E106" i="1"/>
  <c r="D106" i="1"/>
  <c r="I104" i="1"/>
  <c r="H104" i="1"/>
  <c r="G104" i="1"/>
  <c r="E104" i="1"/>
  <c r="D104" i="1"/>
  <c r="I103" i="1"/>
  <c r="H103" i="1"/>
  <c r="G103" i="1"/>
  <c r="E103" i="1"/>
  <c r="D103" i="1"/>
  <c r="I102" i="1"/>
  <c r="H102" i="1"/>
  <c r="G102" i="1"/>
  <c r="E102" i="1"/>
  <c r="D102" i="1"/>
  <c r="I101" i="1"/>
  <c r="H101" i="1"/>
  <c r="G101" i="1"/>
  <c r="E101" i="1"/>
  <c r="D101" i="1"/>
  <c r="I99" i="1"/>
  <c r="H99" i="1"/>
  <c r="G99" i="1"/>
  <c r="E99" i="1"/>
  <c r="D99" i="1"/>
  <c r="I98" i="1"/>
  <c r="H98" i="1"/>
  <c r="G98" i="1"/>
  <c r="E98" i="1"/>
  <c r="D98" i="1"/>
  <c r="I97" i="1"/>
  <c r="H97" i="1"/>
  <c r="G97" i="1"/>
  <c r="E97" i="1"/>
  <c r="D97" i="1"/>
  <c r="I96" i="1"/>
  <c r="H96" i="1"/>
  <c r="G96" i="1"/>
  <c r="E96" i="1"/>
  <c r="D96" i="1"/>
  <c r="I94" i="1"/>
  <c r="H94" i="1"/>
  <c r="G94" i="1"/>
  <c r="E94" i="1"/>
  <c r="D94" i="1"/>
  <c r="I93" i="1"/>
  <c r="H93" i="1"/>
  <c r="G93" i="1"/>
  <c r="E93" i="1"/>
  <c r="D93" i="1"/>
  <c r="I92" i="1"/>
  <c r="H92" i="1"/>
  <c r="G92" i="1"/>
  <c r="E92" i="1"/>
  <c r="D92" i="1"/>
  <c r="I91" i="1"/>
  <c r="H91" i="1"/>
  <c r="G91" i="1"/>
  <c r="E91" i="1"/>
  <c r="D91" i="1"/>
  <c r="I89" i="1"/>
  <c r="H89" i="1"/>
  <c r="G89" i="1"/>
  <c r="E89" i="1"/>
  <c r="D89" i="1"/>
  <c r="I88" i="1"/>
  <c r="H88" i="1"/>
  <c r="G88" i="1"/>
  <c r="E88" i="1"/>
  <c r="D88" i="1"/>
  <c r="I87" i="1"/>
  <c r="H87" i="1"/>
  <c r="G87" i="1"/>
  <c r="E87" i="1"/>
  <c r="D87" i="1"/>
  <c r="I86" i="1"/>
  <c r="H86" i="1"/>
  <c r="G86" i="1"/>
  <c r="E86" i="1"/>
  <c r="D86" i="1"/>
  <c r="I84" i="1"/>
  <c r="H84" i="1"/>
  <c r="G84" i="1"/>
  <c r="E84" i="1"/>
  <c r="D84" i="1"/>
  <c r="I83" i="1"/>
  <c r="H83" i="1"/>
  <c r="G83" i="1"/>
  <c r="E83" i="1"/>
  <c r="D83" i="1"/>
  <c r="I82" i="1"/>
  <c r="H82" i="1"/>
  <c r="G82" i="1"/>
  <c r="E82" i="1"/>
  <c r="D82" i="1"/>
  <c r="I81" i="1"/>
  <c r="H81" i="1"/>
  <c r="G81" i="1"/>
  <c r="E81" i="1"/>
  <c r="D81" i="1"/>
  <c r="I79" i="1"/>
  <c r="H79" i="1"/>
  <c r="G79" i="1"/>
  <c r="E79" i="1"/>
  <c r="D79" i="1"/>
  <c r="I78" i="1"/>
  <c r="H78" i="1"/>
  <c r="G78" i="1"/>
  <c r="E78" i="1"/>
  <c r="D78" i="1"/>
  <c r="I77" i="1"/>
  <c r="H77" i="1"/>
  <c r="G77" i="1"/>
  <c r="E77" i="1"/>
  <c r="D77" i="1"/>
  <c r="I76" i="1"/>
  <c r="H76" i="1"/>
  <c r="G76" i="1"/>
  <c r="E76" i="1"/>
  <c r="D76" i="1"/>
  <c r="I123" i="3"/>
  <c r="H123" i="3"/>
  <c r="G123" i="3"/>
  <c r="E123" i="3"/>
  <c r="D123" i="3"/>
  <c r="I122" i="3"/>
  <c r="H122" i="3"/>
  <c r="G122" i="3"/>
  <c r="E122" i="3"/>
  <c r="D122" i="3"/>
  <c r="I121" i="3"/>
  <c r="H121" i="3"/>
  <c r="G121" i="3"/>
  <c r="E121" i="3"/>
  <c r="D121" i="3"/>
  <c r="I119" i="3"/>
  <c r="H119" i="3"/>
  <c r="G119" i="3"/>
  <c r="E119" i="3"/>
  <c r="D119" i="3"/>
  <c r="I118" i="3"/>
  <c r="H118" i="3"/>
  <c r="G118" i="3"/>
  <c r="E118" i="3"/>
  <c r="D118" i="3"/>
  <c r="I117" i="3"/>
  <c r="H117" i="3"/>
  <c r="G117" i="3"/>
  <c r="E117" i="3"/>
  <c r="D117" i="3"/>
  <c r="I116" i="3"/>
  <c r="H116" i="3"/>
  <c r="G116" i="3"/>
  <c r="E116" i="3"/>
  <c r="D116" i="3"/>
  <c r="I114" i="3"/>
  <c r="H114" i="3"/>
  <c r="G114" i="3"/>
  <c r="E114" i="3"/>
  <c r="D114" i="3"/>
  <c r="I113" i="3"/>
  <c r="H113" i="3"/>
  <c r="G113" i="3"/>
  <c r="E113" i="3"/>
  <c r="D113" i="3"/>
  <c r="I112" i="3"/>
  <c r="H112" i="3"/>
  <c r="G112" i="3"/>
  <c r="E112" i="3"/>
  <c r="D112" i="3"/>
  <c r="I111" i="3"/>
  <c r="H111" i="3"/>
  <c r="G111" i="3"/>
  <c r="E111" i="3"/>
  <c r="D111" i="3"/>
  <c r="I109" i="3"/>
  <c r="H109" i="3"/>
  <c r="G109" i="3"/>
  <c r="E109" i="3"/>
  <c r="D109" i="3"/>
  <c r="I108" i="3"/>
  <c r="H108" i="3"/>
  <c r="G108" i="3"/>
  <c r="E108" i="3"/>
  <c r="D108" i="3"/>
  <c r="I107" i="3"/>
  <c r="H107" i="3"/>
  <c r="G107" i="3"/>
  <c r="E107" i="3"/>
  <c r="D107" i="3"/>
  <c r="I106" i="3"/>
  <c r="H106" i="3"/>
  <c r="G106" i="3"/>
  <c r="E106" i="3"/>
  <c r="D106" i="3"/>
  <c r="I104" i="3"/>
  <c r="H104" i="3"/>
  <c r="G104" i="3"/>
  <c r="E104" i="3"/>
  <c r="D104" i="3"/>
  <c r="I103" i="3"/>
  <c r="H103" i="3"/>
  <c r="G103" i="3"/>
  <c r="E103" i="3"/>
  <c r="D103" i="3"/>
  <c r="I102" i="3"/>
  <c r="H102" i="3"/>
  <c r="G102" i="3"/>
  <c r="E102" i="3"/>
  <c r="D102" i="3"/>
  <c r="I101" i="3"/>
  <c r="H101" i="3"/>
  <c r="G101" i="3"/>
  <c r="E101" i="3"/>
  <c r="D101" i="3"/>
  <c r="I99" i="3"/>
  <c r="H99" i="3"/>
  <c r="G99" i="3"/>
  <c r="E99" i="3"/>
  <c r="D99" i="3"/>
  <c r="I98" i="3"/>
  <c r="H98" i="3"/>
  <c r="G98" i="3"/>
  <c r="E98" i="3"/>
  <c r="D98" i="3"/>
  <c r="I97" i="3"/>
  <c r="H97" i="3"/>
  <c r="G97" i="3"/>
  <c r="E97" i="3"/>
  <c r="D97" i="3"/>
  <c r="I96" i="3"/>
  <c r="H96" i="3"/>
  <c r="G96" i="3"/>
  <c r="E96" i="3"/>
  <c r="D96" i="3"/>
  <c r="I94" i="3"/>
  <c r="H94" i="3"/>
  <c r="G94" i="3"/>
  <c r="E94" i="3"/>
  <c r="D94" i="3"/>
  <c r="I93" i="3"/>
  <c r="H93" i="3"/>
  <c r="G93" i="3"/>
  <c r="E93" i="3"/>
  <c r="D93" i="3"/>
  <c r="I92" i="3"/>
  <c r="H92" i="3"/>
  <c r="G92" i="3"/>
  <c r="E92" i="3"/>
  <c r="D92" i="3"/>
  <c r="I91" i="3"/>
  <c r="H91" i="3"/>
  <c r="G91" i="3"/>
  <c r="E91" i="3"/>
  <c r="D91" i="3"/>
  <c r="I89" i="3"/>
  <c r="H89" i="3"/>
  <c r="G89" i="3"/>
  <c r="E89" i="3"/>
  <c r="D89" i="3"/>
  <c r="I88" i="3"/>
  <c r="H88" i="3"/>
  <c r="G88" i="3"/>
  <c r="E88" i="3"/>
  <c r="D88" i="3"/>
  <c r="I87" i="3"/>
  <c r="H87" i="3"/>
  <c r="G87" i="3"/>
  <c r="E87" i="3"/>
  <c r="D87" i="3"/>
  <c r="I86" i="3"/>
  <c r="H86" i="3"/>
  <c r="G86" i="3"/>
  <c r="E86" i="3"/>
  <c r="D86" i="3"/>
  <c r="I84" i="3"/>
  <c r="H84" i="3"/>
  <c r="G84" i="3"/>
  <c r="E84" i="3"/>
  <c r="D84" i="3"/>
  <c r="I83" i="3"/>
  <c r="H83" i="3"/>
  <c r="G83" i="3"/>
  <c r="E83" i="3"/>
  <c r="D83" i="3"/>
  <c r="I82" i="3"/>
  <c r="H82" i="3"/>
  <c r="G82" i="3"/>
  <c r="E82" i="3"/>
  <c r="D82" i="3"/>
  <c r="I81" i="3"/>
  <c r="H81" i="3"/>
  <c r="G81" i="3"/>
  <c r="E81" i="3"/>
  <c r="D81" i="3"/>
  <c r="I79" i="3"/>
  <c r="H79" i="3"/>
  <c r="G79" i="3"/>
  <c r="E79" i="3"/>
  <c r="D79" i="3"/>
  <c r="I78" i="3"/>
  <c r="H78" i="3"/>
  <c r="G78" i="3"/>
  <c r="E78" i="3"/>
  <c r="D78" i="3"/>
  <c r="I77" i="3"/>
  <c r="H77" i="3"/>
  <c r="G77" i="3"/>
  <c r="E77" i="3"/>
  <c r="D77" i="3"/>
  <c r="I76" i="3"/>
  <c r="H76" i="3"/>
  <c r="G76" i="3"/>
  <c r="E76" i="3"/>
  <c r="D76" i="3"/>
  <c r="I123" i="4"/>
  <c r="H123" i="4"/>
  <c r="G123" i="4"/>
  <c r="E123" i="4"/>
  <c r="D123" i="4"/>
  <c r="I122" i="4"/>
  <c r="H122" i="4"/>
  <c r="G122" i="4"/>
  <c r="E122" i="4"/>
  <c r="D122" i="4"/>
  <c r="I121" i="4"/>
  <c r="H121" i="4"/>
  <c r="G121" i="4"/>
  <c r="E121" i="4"/>
  <c r="D121" i="4"/>
  <c r="I119" i="4"/>
  <c r="H119" i="4"/>
  <c r="G119" i="4"/>
  <c r="E119" i="4"/>
  <c r="D119" i="4"/>
  <c r="I118" i="4"/>
  <c r="H118" i="4"/>
  <c r="G118" i="4"/>
  <c r="E118" i="4"/>
  <c r="D118" i="4"/>
  <c r="I117" i="4"/>
  <c r="H117" i="4"/>
  <c r="G117" i="4"/>
  <c r="E117" i="4"/>
  <c r="D117" i="4"/>
  <c r="I116" i="4"/>
  <c r="H116" i="4"/>
  <c r="G116" i="4"/>
  <c r="E116" i="4"/>
  <c r="D116" i="4"/>
  <c r="I114" i="4"/>
  <c r="H114" i="4"/>
  <c r="G114" i="4"/>
  <c r="E114" i="4"/>
  <c r="D114" i="4"/>
  <c r="I113" i="4"/>
  <c r="H113" i="4"/>
  <c r="G113" i="4"/>
  <c r="E113" i="4"/>
  <c r="D113" i="4"/>
  <c r="I112" i="4"/>
  <c r="H112" i="4"/>
  <c r="G112" i="4"/>
  <c r="E112" i="4"/>
  <c r="D112" i="4"/>
  <c r="I111" i="4"/>
  <c r="H111" i="4"/>
  <c r="G111" i="4"/>
  <c r="E111" i="4"/>
  <c r="D111" i="4"/>
  <c r="I109" i="4"/>
  <c r="H109" i="4"/>
  <c r="G109" i="4"/>
  <c r="E109" i="4"/>
  <c r="D109" i="4"/>
  <c r="I108" i="4"/>
  <c r="H108" i="4"/>
  <c r="G108" i="4"/>
  <c r="E108" i="4"/>
  <c r="D108" i="4"/>
  <c r="I107" i="4"/>
  <c r="H107" i="4"/>
  <c r="G107" i="4"/>
  <c r="E107" i="4"/>
  <c r="D107" i="4"/>
  <c r="I106" i="4"/>
  <c r="H106" i="4"/>
  <c r="G106" i="4"/>
  <c r="E106" i="4"/>
  <c r="D106" i="4"/>
  <c r="I104" i="4"/>
  <c r="H104" i="4"/>
  <c r="G104" i="4"/>
  <c r="E104" i="4"/>
  <c r="D104" i="4"/>
  <c r="I103" i="4"/>
  <c r="H103" i="4"/>
  <c r="G103" i="4"/>
  <c r="E103" i="4"/>
  <c r="D103" i="4"/>
  <c r="I102" i="4"/>
  <c r="H102" i="4"/>
  <c r="G102" i="4"/>
  <c r="E102" i="4"/>
  <c r="D102" i="4"/>
  <c r="I101" i="4"/>
  <c r="H101" i="4"/>
  <c r="G101" i="4"/>
  <c r="E101" i="4"/>
  <c r="D101" i="4"/>
  <c r="I99" i="4"/>
  <c r="H99" i="4"/>
  <c r="G99" i="4"/>
  <c r="E99" i="4"/>
  <c r="D99" i="4"/>
  <c r="I98" i="4"/>
  <c r="H98" i="4"/>
  <c r="G98" i="4"/>
  <c r="E98" i="4"/>
  <c r="D98" i="4"/>
  <c r="I97" i="4"/>
  <c r="H97" i="4"/>
  <c r="G97" i="4"/>
  <c r="E97" i="4"/>
  <c r="D97" i="4"/>
  <c r="I96" i="4"/>
  <c r="H96" i="4"/>
  <c r="G96" i="4"/>
  <c r="E96" i="4"/>
  <c r="D96" i="4"/>
  <c r="I94" i="4"/>
  <c r="H94" i="4"/>
  <c r="G94" i="4"/>
  <c r="E94" i="4"/>
  <c r="D94" i="4"/>
  <c r="I93" i="4"/>
  <c r="H93" i="4"/>
  <c r="G93" i="4"/>
  <c r="E93" i="4"/>
  <c r="D93" i="4"/>
  <c r="I92" i="4"/>
  <c r="H92" i="4"/>
  <c r="G92" i="4"/>
  <c r="E92" i="4"/>
  <c r="D92" i="4"/>
  <c r="I91" i="4"/>
  <c r="H91" i="4"/>
  <c r="G91" i="4"/>
  <c r="E91" i="4"/>
  <c r="D91" i="4"/>
  <c r="I89" i="4"/>
  <c r="H89" i="4"/>
  <c r="G89" i="4"/>
  <c r="E89" i="4"/>
  <c r="D89" i="4"/>
  <c r="I88" i="4"/>
  <c r="H88" i="4"/>
  <c r="G88" i="4"/>
  <c r="E88" i="4"/>
  <c r="D88" i="4"/>
  <c r="I87" i="4"/>
  <c r="H87" i="4"/>
  <c r="G87" i="4"/>
  <c r="E87" i="4"/>
  <c r="D87" i="4"/>
  <c r="I86" i="4"/>
  <c r="H86" i="4"/>
  <c r="G86" i="4"/>
  <c r="E86" i="4"/>
  <c r="D86" i="4"/>
  <c r="I84" i="4"/>
  <c r="H84" i="4"/>
  <c r="G84" i="4"/>
  <c r="E84" i="4"/>
  <c r="D84" i="4"/>
  <c r="I83" i="4"/>
  <c r="H83" i="4"/>
  <c r="G83" i="4"/>
  <c r="E83" i="4"/>
  <c r="D83" i="4"/>
  <c r="I82" i="4"/>
  <c r="H82" i="4"/>
  <c r="G82" i="4"/>
  <c r="E82" i="4"/>
  <c r="D82" i="4"/>
  <c r="I81" i="4"/>
  <c r="H81" i="4"/>
  <c r="G81" i="4"/>
  <c r="E81" i="4"/>
  <c r="D81" i="4"/>
  <c r="I79" i="4"/>
  <c r="H79" i="4"/>
  <c r="G79" i="4"/>
  <c r="E79" i="4"/>
  <c r="D79" i="4"/>
  <c r="I78" i="4"/>
  <c r="H78" i="4"/>
  <c r="G78" i="4"/>
  <c r="E78" i="4"/>
  <c r="D78" i="4"/>
  <c r="I77" i="4"/>
  <c r="H77" i="4"/>
  <c r="G77" i="4"/>
  <c r="E77" i="4"/>
  <c r="D77" i="4"/>
  <c r="I76" i="4"/>
  <c r="H76" i="4"/>
  <c r="G76" i="4"/>
  <c r="E76" i="4"/>
  <c r="D76" i="4"/>
  <c r="I123" i="5"/>
  <c r="H123" i="5"/>
  <c r="G123" i="5"/>
  <c r="E123" i="5"/>
  <c r="D123" i="5"/>
  <c r="I122" i="5"/>
  <c r="H122" i="5"/>
  <c r="G122" i="5"/>
  <c r="E122" i="5"/>
  <c r="D122" i="5"/>
  <c r="I121" i="5"/>
  <c r="H121" i="5"/>
  <c r="G121" i="5"/>
  <c r="E121" i="5"/>
  <c r="D121" i="5"/>
  <c r="I119" i="5"/>
  <c r="H119" i="5"/>
  <c r="G119" i="5"/>
  <c r="E119" i="5"/>
  <c r="D119" i="5"/>
  <c r="I118" i="5"/>
  <c r="H118" i="5"/>
  <c r="G118" i="5"/>
  <c r="E118" i="5"/>
  <c r="D118" i="5"/>
  <c r="I117" i="5"/>
  <c r="H117" i="5"/>
  <c r="G117" i="5"/>
  <c r="E117" i="5"/>
  <c r="D117" i="5"/>
  <c r="I116" i="5"/>
  <c r="H116" i="5"/>
  <c r="G116" i="5"/>
  <c r="E116" i="5"/>
  <c r="D116" i="5"/>
  <c r="I114" i="5"/>
  <c r="H114" i="5"/>
  <c r="G114" i="5"/>
  <c r="E114" i="5"/>
  <c r="D114" i="5"/>
  <c r="I113" i="5"/>
  <c r="H113" i="5"/>
  <c r="G113" i="5"/>
  <c r="E113" i="5"/>
  <c r="D113" i="5"/>
  <c r="I112" i="5"/>
  <c r="H112" i="5"/>
  <c r="G112" i="5"/>
  <c r="E112" i="5"/>
  <c r="D112" i="5"/>
  <c r="I111" i="5"/>
  <c r="H111" i="5"/>
  <c r="G111" i="5"/>
  <c r="E111" i="5"/>
  <c r="D111" i="5"/>
  <c r="I109" i="5"/>
  <c r="H109" i="5"/>
  <c r="G109" i="5"/>
  <c r="E109" i="5"/>
  <c r="D109" i="5"/>
  <c r="I108" i="5"/>
  <c r="H108" i="5"/>
  <c r="G108" i="5"/>
  <c r="E108" i="5"/>
  <c r="D108" i="5"/>
  <c r="I107" i="5"/>
  <c r="H107" i="5"/>
  <c r="G107" i="5"/>
  <c r="E107" i="5"/>
  <c r="D107" i="5"/>
  <c r="I106" i="5"/>
  <c r="H106" i="5"/>
  <c r="G106" i="5"/>
  <c r="E106" i="5"/>
  <c r="D106" i="5"/>
  <c r="I104" i="5"/>
  <c r="H104" i="5"/>
  <c r="G104" i="5"/>
  <c r="E104" i="5"/>
  <c r="D104" i="5"/>
  <c r="I103" i="5"/>
  <c r="H103" i="5"/>
  <c r="G103" i="5"/>
  <c r="E103" i="5"/>
  <c r="D103" i="5"/>
  <c r="I102" i="5"/>
  <c r="H102" i="5"/>
  <c r="G102" i="5"/>
  <c r="E102" i="5"/>
  <c r="D102" i="5"/>
  <c r="I101" i="5"/>
  <c r="H101" i="5"/>
  <c r="G101" i="5"/>
  <c r="E101" i="5"/>
  <c r="D101" i="5"/>
  <c r="I99" i="5"/>
  <c r="H99" i="5"/>
  <c r="G99" i="5"/>
  <c r="E99" i="5"/>
  <c r="D99" i="5"/>
  <c r="I98" i="5"/>
  <c r="H98" i="5"/>
  <c r="G98" i="5"/>
  <c r="E98" i="5"/>
  <c r="D98" i="5"/>
  <c r="I97" i="5"/>
  <c r="H97" i="5"/>
  <c r="G97" i="5"/>
  <c r="E97" i="5"/>
  <c r="D97" i="5"/>
  <c r="I96" i="5"/>
  <c r="H96" i="5"/>
  <c r="G96" i="5"/>
  <c r="E96" i="5"/>
  <c r="D96" i="5"/>
  <c r="I94" i="5"/>
  <c r="H94" i="5"/>
  <c r="G94" i="5"/>
  <c r="E94" i="5"/>
  <c r="D94" i="5"/>
  <c r="I93" i="5"/>
  <c r="H93" i="5"/>
  <c r="G93" i="5"/>
  <c r="E93" i="5"/>
  <c r="D93" i="5"/>
  <c r="I92" i="5"/>
  <c r="H92" i="5"/>
  <c r="G92" i="5"/>
  <c r="E92" i="5"/>
  <c r="D92" i="5"/>
  <c r="I91" i="5"/>
  <c r="H91" i="5"/>
  <c r="G91" i="5"/>
  <c r="E91" i="5"/>
  <c r="D91" i="5"/>
  <c r="I89" i="5"/>
  <c r="H89" i="5"/>
  <c r="G89" i="5"/>
  <c r="E89" i="5"/>
  <c r="D89" i="5"/>
  <c r="I88" i="5"/>
  <c r="H88" i="5"/>
  <c r="G88" i="5"/>
  <c r="E88" i="5"/>
  <c r="D88" i="5"/>
  <c r="I87" i="5"/>
  <c r="H87" i="5"/>
  <c r="G87" i="5"/>
  <c r="E87" i="5"/>
  <c r="D87" i="5"/>
  <c r="I86" i="5"/>
  <c r="H86" i="5"/>
  <c r="G86" i="5"/>
  <c r="E86" i="5"/>
  <c r="D86" i="5"/>
  <c r="I84" i="5"/>
  <c r="H84" i="5"/>
  <c r="G84" i="5"/>
  <c r="E84" i="5"/>
  <c r="D84" i="5"/>
  <c r="I83" i="5"/>
  <c r="H83" i="5"/>
  <c r="G83" i="5"/>
  <c r="E83" i="5"/>
  <c r="D83" i="5"/>
  <c r="I82" i="5"/>
  <c r="H82" i="5"/>
  <c r="G82" i="5"/>
  <c r="E82" i="5"/>
  <c r="D82" i="5"/>
  <c r="I81" i="5"/>
  <c r="H81" i="5"/>
  <c r="G81" i="5"/>
  <c r="E81" i="5"/>
  <c r="D81" i="5"/>
  <c r="I79" i="5"/>
  <c r="H79" i="5"/>
  <c r="G79" i="5"/>
  <c r="E79" i="5"/>
  <c r="D79" i="5"/>
  <c r="I78" i="5"/>
  <c r="H78" i="5"/>
  <c r="G78" i="5"/>
  <c r="E78" i="5"/>
  <c r="D78" i="5"/>
  <c r="I77" i="5"/>
  <c r="H77" i="5"/>
  <c r="G77" i="5"/>
  <c r="E77" i="5"/>
  <c r="D77" i="5"/>
  <c r="I76" i="5"/>
  <c r="H76" i="5"/>
  <c r="G76" i="5"/>
  <c r="E76" i="5"/>
  <c r="D76" i="5"/>
  <c r="I123" i="6"/>
  <c r="H123" i="6"/>
  <c r="G123" i="6"/>
  <c r="E123" i="6"/>
  <c r="D123" i="6"/>
  <c r="I122" i="6"/>
  <c r="H122" i="6"/>
  <c r="G122" i="6"/>
  <c r="E122" i="6"/>
  <c r="D122" i="6"/>
  <c r="I121" i="6"/>
  <c r="H121" i="6"/>
  <c r="G121" i="6"/>
  <c r="E121" i="6"/>
  <c r="D121" i="6"/>
  <c r="I119" i="6"/>
  <c r="H119" i="6"/>
  <c r="G119" i="6"/>
  <c r="E119" i="6"/>
  <c r="D119" i="6"/>
  <c r="I118" i="6"/>
  <c r="H118" i="6"/>
  <c r="G118" i="6"/>
  <c r="E118" i="6"/>
  <c r="D118" i="6"/>
  <c r="I117" i="6"/>
  <c r="H117" i="6"/>
  <c r="G117" i="6"/>
  <c r="E117" i="6"/>
  <c r="D117" i="6"/>
  <c r="I116" i="6"/>
  <c r="H116" i="6"/>
  <c r="G116" i="6"/>
  <c r="E116" i="6"/>
  <c r="D116" i="6"/>
  <c r="I114" i="6"/>
  <c r="H114" i="6"/>
  <c r="G114" i="6"/>
  <c r="E114" i="6"/>
  <c r="D114" i="6"/>
  <c r="I113" i="6"/>
  <c r="H113" i="6"/>
  <c r="G113" i="6"/>
  <c r="E113" i="6"/>
  <c r="D113" i="6"/>
  <c r="I112" i="6"/>
  <c r="H112" i="6"/>
  <c r="G112" i="6"/>
  <c r="E112" i="6"/>
  <c r="D112" i="6"/>
  <c r="I111" i="6"/>
  <c r="H111" i="6"/>
  <c r="G111" i="6"/>
  <c r="E111" i="6"/>
  <c r="D111" i="6"/>
  <c r="I109" i="6"/>
  <c r="H109" i="6"/>
  <c r="G109" i="6"/>
  <c r="E109" i="6"/>
  <c r="D109" i="6"/>
  <c r="I108" i="6"/>
  <c r="H108" i="6"/>
  <c r="G108" i="6"/>
  <c r="E108" i="6"/>
  <c r="D108" i="6"/>
  <c r="I107" i="6"/>
  <c r="H107" i="6"/>
  <c r="G107" i="6"/>
  <c r="E107" i="6"/>
  <c r="D107" i="6"/>
  <c r="I106" i="6"/>
  <c r="H106" i="6"/>
  <c r="G106" i="6"/>
  <c r="E106" i="6"/>
  <c r="D106" i="6"/>
  <c r="I104" i="6"/>
  <c r="H104" i="6"/>
  <c r="G104" i="6"/>
  <c r="E104" i="6"/>
  <c r="D104" i="6"/>
  <c r="I103" i="6"/>
  <c r="H103" i="6"/>
  <c r="G103" i="6"/>
  <c r="E103" i="6"/>
  <c r="D103" i="6"/>
  <c r="I102" i="6"/>
  <c r="H102" i="6"/>
  <c r="G102" i="6"/>
  <c r="E102" i="6"/>
  <c r="D102" i="6"/>
  <c r="I101" i="6"/>
  <c r="H101" i="6"/>
  <c r="G101" i="6"/>
  <c r="E101" i="6"/>
  <c r="D101" i="6"/>
  <c r="I99" i="6"/>
  <c r="H99" i="6"/>
  <c r="G99" i="6"/>
  <c r="E99" i="6"/>
  <c r="D99" i="6"/>
  <c r="I98" i="6"/>
  <c r="H98" i="6"/>
  <c r="G98" i="6"/>
  <c r="E98" i="6"/>
  <c r="D98" i="6"/>
  <c r="I97" i="6"/>
  <c r="H97" i="6"/>
  <c r="G97" i="6"/>
  <c r="E97" i="6"/>
  <c r="D97" i="6"/>
  <c r="I96" i="6"/>
  <c r="H96" i="6"/>
  <c r="G96" i="6"/>
  <c r="E96" i="6"/>
  <c r="D96" i="6"/>
  <c r="I94" i="6"/>
  <c r="H94" i="6"/>
  <c r="G94" i="6"/>
  <c r="E94" i="6"/>
  <c r="D94" i="6"/>
  <c r="I93" i="6"/>
  <c r="H93" i="6"/>
  <c r="G93" i="6"/>
  <c r="E93" i="6"/>
  <c r="D93" i="6"/>
  <c r="I92" i="6"/>
  <c r="H92" i="6"/>
  <c r="G92" i="6"/>
  <c r="E92" i="6"/>
  <c r="D92" i="6"/>
  <c r="I91" i="6"/>
  <c r="H91" i="6"/>
  <c r="G91" i="6"/>
  <c r="E91" i="6"/>
  <c r="D91" i="6"/>
  <c r="I89" i="6"/>
  <c r="H89" i="6"/>
  <c r="G89" i="6"/>
  <c r="E89" i="6"/>
  <c r="D89" i="6"/>
  <c r="I88" i="6"/>
  <c r="H88" i="6"/>
  <c r="G88" i="6"/>
  <c r="E88" i="6"/>
  <c r="D88" i="6"/>
  <c r="I87" i="6"/>
  <c r="H87" i="6"/>
  <c r="G87" i="6"/>
  <c r="E87" i="6"/>
  <c r="D87" i="6"/>
  <c r="I86" i="6"/>
  <c r="H86" i="6"/>
  <c r="G86" i="6"/>
  <c r="E86" i="6"/>
  <c r="D86" i="6"/>
  <c r="I84" i="6"/>
  <c r="H84" i="6"/>
  <c r="G84" i="6"/>
  <c r="E84" i="6"/>
  <c r="D84" i="6"/>
  <c r="I83" i="6"/>
  <c r="H83" i="6"/>
  <c r="G83" i="6"/>
  <c r="E83" i="6"/>
  <c r="D83" i="6"/>
  <c r="I82" i="6"/>
  <c r="H82" i="6"/>
  <c r="G82" i="6"/>
  <c r="E82" i="6"/>
  <c r="D82" i="6"/>
  <c r="I81" i="6"/>
  <c r="H81" i="6"/>
  <c r="G81" i="6"/>
  <c r="E81" i="6"/>
  <c r="D81" i="6"/>
  <c r="I79" i="6"/>
  <c r="H79" i="6"/>
  <c r="G79" i="6"/>
  <c r="E79" i="6"/>
  <c r="D79" i="6"/>
  <c r="I78" i="6"/>
  <c r="H78" i="6"/>
  <c r="G78" i="6"/>
  <c r="E78" i="6"/>
  <c r="D78" i="6"/>
  <c r="I77" i="6"/>
  <c r="H77" i="6"/>
  <c r="G77" i="6"/>
  <c r="E77" i="6"/>
  <c r="D77" i="6"/>
  <c r="I76" i="6"/>
  <c r="H76" i="6"/>
  <c r="G76" i="6"/>
  <c r="E76" i="6"/>
  <c r="D76" i="6"/>
  <c r="I123" i="7"/>
  <c r="H123" i="7"/>
  <c r="G123" i="7"/>
  <c r="E123" i="7"/>
  <c r="D123" i="7"/>
  <c r="I122" i="7"/>
  <c r="H122" i="7"/>
  <c r="G122" i="7"/>
  <c r="E122" i="7"/>
  <c r="D122" i="7"/>
  <c r="I121" i="7"/>
  <c r="H121" i="7"/>
  <c r="G121" i="7"/>
  <c r="E121" i="7"/>
  <c r="D121" i="7"/>
  <c r="I119" i="7"/>
  <c r="H119" i="7"/>
  <c r="G119" i="7"/>
  <c r="E119" i="7"/>
  <c r="D119" i="7"/>
  <c r="I118" i="7"/>
  <c r="H118" i="7"/>
  <c r="G118" i="7"/>
  <c r="E118" i="7"/>
  <c r="D118" i="7"/>
  <c r="I117" i="7"/>
  <c r="H117" i="7"/>
  <c r="G117" i="7"/>
  <c r="E117" i="7"/>
  <c r="D117" i="7"/>
  <c r="I116" i="7"/>
  <c r="H116" i="7"/>
  <c r="G116" i="7"/>
  <c r="E116" i="7"/>
  <c r="D116" i="7"/>
  <c r="I114" i="7"/>
  <c r="H114" i="7"/>
  <c r="G114" i="7"/>
  <c r="E114" i="7"/>
  <c r="D114" i="7"/>
  <c r="I113" i="7"/>
  <c r="H113" i="7"/>
  <c r="G113" i="7"/>
  <c r="E113" i="7"/>
  <c r="D113" i="7"/>
  <c r="I112" i="7"/>
  <c r="H112" i="7"/>
  <c r="G112" i="7"/>
  <c r="E112" i="7"/>
  <c r="D112" i="7"/>
  <c r="I111" i="7"/>
  <c r="H111" i="7"/>
  <c r="G111" i="7"/>
  <c r="E111" i="7"/>
  <c r="D111" i="7"/>
  <c r="I109" i="7"/>
  <c r="H109" i="7"/>
  <c r="G109" i="7"/>
  <c r="E109" i="7"/>
  <c r="D109" i="7"/>
  <c r="I108" i="7"/>
  <c r="H108" i="7"/>
  <c r="G108" i="7"/>
  <c r="E108" i="7"/>
  <c r="D108" i="7"/>
  <c r="I107" i="7"/>
  <c r="H107" i="7"/>
  <c r="G107" i="7"/>
  <c r="E107" i="7"/>
  <c r="D107" i="7"/>
  <c r="I106" i="7"/>
  <c r="H106" i="7"/>
  <c r="G106" i="7"/>
  <c r="E106" i="7"/>
  <c r="D106" i="7"/>
  <c r="I104" i="7"/>
  <c r="H104" i="7"/>
  <c r="G104" i="7"/>
  <c r="E104" i="7"/>
  <c r="D104" i="7"/>
  <c r="I103" i="7"/>
  <c r="H103" i="7"/>
  <c r="G103" i="7"/>
  <c r="E103" i="7"/>
  <c r="D103" i="7"/>
  <c r="I102" i="7"/>
  <c r="H102" i="7"/>
  <c r="G102" i="7"/>
  <c r="E102" i="7"/>
  <c r="D102" i="7"/>
  <c r="I101" i="7"/>
  <c r="H101" i="7"/>
  <c r="G101" i="7"/>
  <c r="E101" i="7"/>
  <c r="D101" i="7"/>
  <c r="I99" i="7"/>
  <c r="H99" i="7"/>
  <c r="G99" i="7"/>
  <c r="E99" i="7"/>
  <c r="D99" i="7"/>
  <c r="I98" i="7"/>
  <c r="H98" i="7"/>
  <c r="G98" i="7"/>
  <c r="E98" i="7"/>
  <c r="D98" i="7"/>
  <c r="I97" i="7"/>
  <c r="H97" i="7"/>
  <c r="G97" i="7"/>
  <c r="E97" i="7"/>
  <c r="D97" i="7"/>
  <c r="I96" i="7"/>
  <c r="H96" i="7"/>
  <c r="G96" i="7"/>
  <c r="E96" i="7"/>
  <c r="D96" i="7"/>
  <c r="I94" i="7"/>
  <c r="H94" i="7"/>
  <c r="G94" i="7"/>
  <c r="E94" i="7"/>
  <c r="D94" i="7"/>
  <c r="I93" i="7"/>
  <c r="H93" i="7"/>
  <c r="G93" i="7"/>
  <c r="E93" i="7"/>
  <c r="D93" i="7"/>
  <c r="I92" i="7"/>
  <c r="H92" i="7"/>
  <c r="G92" i="7"/>
  <c r="E92" i="7"/>
  <c r="D92" i="7"/>
  <c r="I91" i="7"/>
  <c r="H91" i="7"/>
  <c r="G91" i="7"/>
  <c r="E91" i="7"/>
  <c r="D91" i="7"/>
  <c r="I89" i="7"/>
  <c r="H89" i="7"/>
  <c r="G89" i="7"/>
  <c r="E89" i="7"/>
  <c r="D89" i="7"/>
  <c r="I88" i="7"/>
  <c r="H88" i="7"/>
  <c r="G88" i="7"/>
  <c r="E88" i="7"/>
  <c r="D88" i="7"/>
  <c r="I87" i="7"/>
  <c r="H87" i="7"/>
  <c r="G87" i="7"/>
  <c r="E87" i="7"/>
  <c r="D87" i="7"/>
  <c r="I86" i="7"/>
  <c r="H86" i="7"/>
  <c r="G86" i="7"/>
  <c r="E86" i="7"/>
  <c r="D86" i="7"/>
  <c r="I84" i="7"/>
  <c r="H84" i="7"/>
  <c r="G84" i="7"/>
  <c r="E84" i="7"/>
  <c r="D84" i="7"/>
  <c r="I83" i="7"/>
  <c r="H83" i="7"/>
  <c r="G83" i="7"/>
  <c r="E83" i="7"/>
  <c r="D83" i="7"/>
  <c r="I82" i="7"/>
  <c r="H82" i="7"/>
  <c r="G82" i="7"/>
  <c r="E82" i="7"/>
  <c r="D82" i="7"/>
  <c r="I81" i="7"/>
  <c r="H81" i="7"/>
  <c r="G81" i="7"/>
  <c r="E81" i="7"/>
  <c r="D81" i="7"/>
  <c r="I79" i="7"/>
  <c r="H79" i="7"/>
  <c r="G79" i="7"/>
  <c r="E79" i="7"/>
  <c r="D79" i="7"/>
  <c r="I78" i="7"/>
  <c r="H78" i="7"/>
  <c r="G78" i="7"/>
  <c r="E78" i="7"/>
  <c r="D78" i="7"/>
  <c r="I77" i="7"/>
  <c r="H77" i="7"/>
  <c r="G77" i="7"/>
  <c r="E77" i="7"/>
  <c r="D77" i="7"/>
  <c r="I76" i="7"/>
  <c r="H76" i="7"/>
  <c r="G76" i="7"/>
  <c r="E76" i="7"/>
  <c r="D76" i="7"/>
  <c r="I123" i="8"/>
  <c r="H123" i="8"/>
  <c r="G123" i="8"/>
  <c r="E123" i="8"/>
  <c r="D123" i="8"/>
  <c r="I122" i="8"/>
  <c r="H122" i="8"/>
  <c r="G122" i="8"/>
  <c r="E122" i="8"/>
  <c r="D122" i="8"/>
  <c r="I121" i="8"/>
  <c r="H121" i="8"/>
  <c r="G121" i="8"/>
  <c r="E121" i="8"/>
  <c r="D121" i="8"/>
  <c r="I119" i="8"/>
  <c r="H119" i="8"/>
  <c r="G119" i="8"/>
  <c r="E119" i="8"/>
  <c r="D119" i="8"/>
  <c r="I118" i="8"/>
  <c r="H118" i="8"/>
  <c r="G118" i="8"/>
  <c r="E118" i="8"/>
  <c r="D118" i="8"/>
  <c r="I117" i="8"/>
  <c r="H117" i="8"/>
  <c r="G117" i="8"/>
  <c r="E117" i="8"/>
  <c r="D117" i="8"/>
  <c r="I116" i="8"/>
  <c r="H116" i="8"/>
  <c r="G116" i="8"/>
  <c r="E116" i="8"/>
  <c r="D116" i="8"/>
  <c r="I114" i="8"/>
  <c r="H114" i="8"/>
  <c r="G114" i="8"/>
  <c r="E114" i="8"/>
  <c r="D114" i="8"/>
  <c r="I113" i="8"/>
  <c r="H113" i="8"/>
  <c r="G113" i="8"/>
  <c r="E113" i="8"/>
  <c r="D113" i="8"/>
  <c r="I112" i="8"/>
  <c r="H112" i="8"/>
  <c r="G112" i="8"/>
  <c r="E112" i="8"/>
  <c r="D112" i="8"/>
  <c r="I111" i="8"/>
  <c r="H111" i="8"/>
  <c r="G111" i="8"/>
  <c r="E111" i="8"/>
  <c r="D111" i="8"/>
  <c r="I109" i="8"/>
  <c r="H109" i="8"/>
  <c r="G109" i="8"/>
  <c r="E109" i="8"/>
  <c r="D109" i="8"/>
  <c r="I108" i="8"/>
  <c r="H108" i="8"/>
  <c r="G108" i="8"/>
  <c r="E108" i="8"/>
  <c r="D108" i="8"/>
  <c r="I107" i="8"/>
  <c r="H107" i="8"/>
  <c r="G107" i="8"/>
  <c r="E107" i="8"/>
  <c r="D107" i="8"/>
  <c r="I106" i="8"/>
  <c r="H106" i="8"/>
  <c r="G106" i="8"/>
  <c r="E106" i="8"/>
  <c r="D106" i="8"/>
  <c r="I104" i="8"/>
  <c r="H104" i="8"/>
  <c r="G104" i="8"/>
  <c r="E104" i="8"/>
  <c r="D104" i="8"/>
  <c r="I103" i="8"/>
  <c r="H103" i="8"/>
  <c r="G103" i="8"/>
  <c r="E103" i="8"/>
  <c r="D103" i="8"/>
  <c r="I102" i="8"/>
  <c r="H102" i="8"/>
  <c r="G102" i="8"/>
  <c r="E102" i="8"/>
  <c r="D102" i="8"/>
  <c r="I101" i="8"/>
  <c r="H101" i="8"/>
  <c r="G101" i="8"/>
  <c r="E101" i="8"/>
  <c r="D101" i="8"/>
  <c r="I99" i="8"/>
  <c r="H99" i="8"/>
  <c r="G99" i="8"/>
  <c r="E99" i="8"/>
  <c r="D99" i="8"/>
  <c r="I98" i="8"/>
  <c r="H98" i="8"/>
  <c r="G98" i="8"/>
  <c r="E98" i="8"/>
  <c r="D98" i="8"/>
  <c r="I97" i="8"/>
  <c r="H97" i="8"/>
  <c r="G97" i="8"/>
  <c r="E97" i="8"/>
  <c r="D97" i="8"/>
  <c r="I96" i="8"/>
  <c r="H96" i="8"/>
  <c r="G96" i="8"/>
  <c r="E96" i="8"/>
  <c r="D96" i="8"/>
  <c r="I94" i="8"/>
  <c r="H94" i="8"/>
  <c r="G94" i="8"/>
  <c r="E94" i="8"/>
  <c r="D94" i="8"/>
  <c r="I93" i="8"/>
  <c r="H93" i="8"/>
  <c r="G93" i="8"/>
  <c r="E93" i="8"/>
  <c r="D93" i="8"/>
  <c r="I92" i="8"/>
  <c r="H92" i="8"/>
  <c r="G92" i="8"/>
  <c r="E92" i="8"/>
  <c r="D92" i="8"/>
  <c r="I91" i="8"/>
  <c r="H91" i="8"/>
  <c r="G91" i="8"/>
  <c r="E91" i="8"/>
  <c r="D91" i="8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T18" i="9"/>
  <c r="T19" i="9"/>
  <c r="T20" i="9"/>
  <c r="T21" i="9"/>
  <c r="T22" i="9"/>
  <c r="T23" i="9"/>
  <c r="T24" i="9"/>
  <c r="T25" i="9"/>
  <c r="T26" i="9"/>
  <c r="T27" i="9"/>
  <c r="D29" i="1" l="1"/>
  <c r="O31" i="9"/>
  <c r="L31" i="9"/>
  <c r="P31" i="9"/>
  <c r="K31" i="9"/>
  <c r="N31" i="9"/>
  <c r="N30" i="9"/>
  <c r="N48" i="9" s="1"/>
  <c r="K30" i="9"/>
  <c r="K48" i="9" s="1"/>
  <c r="P30" i="9"/>
  <c r="P48" i="9" s="1"/>
  <c r="L30" i="9"/>
  <c r="L48" i="9" s="1"/>
  <c r="O30" i="9"/>
  <c r="O48" i="9" s="1"/>
  <c r="G29" i="6"/>
  <c r="I29" i="7"/>
  <c r="E29" i="4"/>
  <c r="E29" i="8"/>
  <c r="D29" i="3"/>
  <c r="E29" i="1"/>
  <c r="H29" i="1"/>
  <c r="G29" i="1"/>
  <c r="E29" i="3"/>
  <c r="G29" i="3"/>
  <c r="D29" i="4"/>
  <c r="I29" i="4"/>
  <c r="H29" i="5"/>
  <c r="I29" i="5"/>
  <c r="D29" i="5"/>
  <c r="H29" i="6"/>
  <c r="I29" i="6"/>
  <c r="G29" i="7"/>
  <c r="H29" i="7"/>
  <c r="E29" i="7"/>
  <c r="G29" i="8"/>
  <c r="D29" i="9"/>
  <c r="E29" i="9"/>
  <c r="G29" i="9"/>
  <c r="H29" i="8"/>
  <c r="H29" i="9"/>
  <c r="I29" i="8"/>
  <c r="D29" i="6"/>
  <c r="E29" i="5"/>
  <c r="G29" i="4"/>
  <c r="H29" i="3"/>
  <c r="I29" i="1"/>
  <c r="I29" i="9"/>
  <c r="D29" i="7"/>
  <c r="E29" i="6"/>
  <c r="G29" i="5"/>
  <c r="H29" i="4"/>
  <c r="I29" i="3"/>
  <c r="D29" i="8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U31" i="9" l="1"/>
  <c r="N49" i="9"/>
  <c r="R31" i="9"/>
  <c r="K49" i="9"/>
  <c r="W31" i="9"/>
  <c r="P49" i="9"/>
  <c r="S31" i="9"/>
  <c r="L49" i="9"/>
  <c r="V31" i="9"/>
  <c r="O49" i="9"/>
  <c r="U30" i="9"/>
  <c r="R30" i="9"/>
  <c r="W30" i="9"/>
  <c r="S30" i="9"/>
  <c r="V30" i="9"/>
  <c r="N29" i="9"/>
  <c r="O29" i="9"/>
  <c r="L29" i="9"/>
  <c r="P29" i="9"/>
  <c r="K29" i="9"/>
  <c r="O28" i="9"/>
  <c r="V28" i="9" s="1"/>
  <c r="N28" i="9"/>
  <c r="N46" i="9" s="1"/>
  <c r="O27" i="9"/>
  <c r="V27" i="9" s="1"/>
  <c r="P28" i="9"/>
  <c r="P46" i="9" s="1"/>
  <c r="L28" i="9"/>
  <c r="L46" i="9" s="1"/>
  <c r="N27" i="9"/>
  <c r="U27" i="9" s="1"/>
  <c r="K28" i="9"/>
  <c r="K46" i="9" s="1"/>
  <c r="K27" i="9"/>
  <c r="K45" i="9" s="1"/>
  <c r="L27" i="9"/>
  <c r="L45" i="9" s="1"/>
  <c r="P27" i="9"/>
  <c r="N26" i="9"/>
  <c r="N44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R29" i="9" l="1"/>
  <c r="K47" i="9"/>
  <c r="W29" i="9"/>
  <c r="P47" i="9"/>
  <c r="S29" i="9"/>
  <c r="L47" i="9"/>
  <c r="V29" i="9"/>
  <c r="O47" i="9"/>
  <c r="U29" i="9"/>
  <c r="N47" i="9"/>
  <c r="O46" i="9"/>
  <c r="U28" i="9"/>
  <c r="S28" i="9"/>
  <c r="W28" i="9"/>
  <c r="O45" i="9"/>
  <c r="N45" i="9"/>
  <c r="R28" i="9"/>
  <c r="R27" i="9"/>
  <c r="P45" i="9"/>
  <c r="W27" i="9"/>
  <c r="S27" i="9"/>
  <c r="U26" i="9"/>
  <c r="O44" i="9"/>
  <c r="V26" i="9"/>
  <c r="P44" i="9"/>
  <c r="W26" i="9"/>
  <c r="L44" i="9"/>
  <c r="S26" i="9"/>
  <c r="K44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43" i="9" l="1"/>
  <c r="V25" i="9"/>
  <c r="N43" i="9"/>
  <c r="U25" i="9"/>
  <c r="K43" i="9"/>
  <c r="R25" i="9"/>
  <c r="L43" i="9"/>
  <c r="S25" i="9"/>
  <c r="P43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W18" i="9" s="1"/>
  <c r="K20" i="9"/>
  <c r="L21" i="9"/>
  <c r="S21" i="9" s="1"/>
  <c r="N22" i="9"/>
  <c r="U22" i="9" s="1"/>
  <c r="O23" i="9"/>
  <c r="V23" i="9" s="1"/>
  <c r="O22" i="9"/>
  <c r="O40" i="9" s="1"/>
  <c r="P23" i="9"/>
  <c r="W23" i="9" s="1"/>
  <c r="K18" i="9"/>
  <c r="R18" i="9" s="1"/>
  <c r="L19" i="9"/>
  <c r="S19" i="9" s="1"/>
  <c r="N20" i="9"/>
  <c r="N38" i="9" s="1"/>
  <c r="O21" i="9"/>
  <c r="V21" i="9" s="1"/>
  <c r="P22" i="9"/>
  <c r="W22" i="9" s="1"/>
  <c r="L24" i="9"/>
  <c r="L42" i="9" s="1"/>
  <c r="K23" i="9"/>
  <c r="K41" i="9" s="1"/>
  <c r="N18" i="9"/>
  <c r="U18" i="9" s="1"/>
  <c r="O19" i="9"/>
  <c r="O37" i="9" s="1"/>
  <c r="P20" i="9"/>
  <c r="W20" i="9" s="1"/>
  <c r="K22" i="9"/>
  <c r="K40" i="9" s="1"/>
  <c r="L23" i="9"/>
  <c r="S23" i="9" s="1"/>
  <c r="P24" i="9"/>
  <c r="W24" i="9" s="1"/>
  <c r="N23" i="9"/>
  <c r="N41" i="9" s="1"/>
  <c r="L18" i="9"/>
  <c r="L36" i="9" s="1"/>
  <c r="O18" i="9"/>
  <c r="V18" i="9" s="1"/>
  <c r="K19" i="9"/>
  <c r="R19" i="9" s="1"/>
  <c r="N19" i="9"/>
  <c r="N37" i="9" s="1"/>
  <c r="P19" i="9"/>
  <c r="P37" i="9" s="1"/>
  <c r="L20" i="9"/>
  <c r="S20" i="9" s="1"/>
  <c r="O20" i="9"/>
  <c r="O38" i="9" s="1"/>
  <c r="K21" i="9"/>
  <c r="R21" i="9" s="1"/>
  <c r="N21" i="9"/>
  <c r="U21" i="9" s="1"/>
  <c r="P21" i="9"/>
  <c r="P39" i="9" s="1"/>
  <c r="L22" i="9"/>
  <c r="L40" i="9" s="1"/>
  <c r="O24" i="9"/>
  <c r="V24" i="9" s="1"/>
  <c r="G24" i="8"/>
  <c r="N24" i="9" s="1"/>
  <c r="D24" i="8"/>
  <c r="K24" i="9" s="1"/>
  <c r="R20" i="9" l="1"/>
  <c r="K38" i="9"/>
  <c r="N40" i="9"/>
  <c r="P41" i="9"/>
  <c r="P36" i="9"/>
  <c r="U20" i="9"/>
  <c r="V19" i="9"/>
  <c r="W19" i="9"/>
  <c r="U23" i="9"/>
  <c r="S18" i="9"/>
  <c r="L37" i="9"/>
  <c r="V22" i="9"/>
  <c r="N36" i="9"/>
  <c r="K39" i="9"/>
  <c r="L39" i="9"/>
  <c r="O41" i="9"/>
  <c r="K37" i="9"/>
  <c r="O39" i="9"/>
  <c r="S24" i="9"/>
  <c r="S22" i="9"/>
  <c r="P38" i="9"/>
  <c r="O36" i="9"/>
  <c r="K36" i="9"/>
  <c r="V20" i="9"/>
  <c r="P40" i="9"/>
  <c r="N39" i="9"/>
  <c r="W21" i="9"/>
  <c r="U19" i="9"/>
  <c r="O42" i="9"/>
  <c r="L41" i="9"/>
  <c r="L38" i="9"/>
  <c r="R22" i="9"/>
  <c r="P42" i="9"/>
  <c r="R23" i="9"/>
  <c r="N42" i="9"/>
  <c r="U24" i="9"/>
  <c r="K42" i="9"/>
  <c r="R24" i="9"/>
</calcChain>
</file>

<file path=xl/sharedStrings.xml><?xml version="1.0" encoding="utf-8"?>
<sst xmlns="http://schemas.openxmlformats.org/spreadsheetml/2006/main" count="869" uniqueCount="35">
  <si>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</si>
  <si>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</si>
  <si>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</si>
  <si>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</si>
  <si>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</si>
  <si>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</si>
  <si>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</si>
  <si>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</si>
  <si>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</si>
  <si>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</si>
  <si>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</si>
  <si>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</si>
  <si>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</si>
  <si>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</si>
  <si>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</si>
  <si>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</si>
  <si>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</si>
  <si>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</si>
  <si>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</si>
  <si>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</si>
  <si>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</si>
  <si>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</si>
  <si>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</si>
  <si>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</si>
  <si>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</si>
  <si>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</si>
  <si>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</si>
  <si>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</si>
  <si>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</si>
  <si>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</si>
  <si>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</si>
  <si>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</si>
  <si>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3rd Quarter</t>
  </si>
  <si>
    <t>Definitive data till 2020 and preliminary data as of 2021.</t>
  </si>
  <si>
    <t>Data for  2023, 2024 and 2025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</si>
</sst>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.xlsx" TargetMode="External"/><Relationship Id="rId1" Type="http://schemas.openxmlformats.org/officeDocument/2006/relationships/externalLinkPath" Target="file:///R: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LIC_ReabDADOS"/>
      <sheetName val="OC_ReabDADOS"/>
      <sheetName val="ÁreasLicOC"/>
      <sheetName val="Total_séries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4248</v>
          </cell>
          <cell r="BG232">
            <v>4079</v>
          </cell>
          <cell r="BH232">
            <v>4237</v>
          </cell>
          <cell r="BI232">
            <v>4335</v>
          </cell>
          <cell r="BJ232">
            <v>4522</v>
          </cell>
          <cell r="BK232">
            <v>4304</v>
          </cell>
          <cell r="BL232">
            <v>4194</v>
          </cell>
          <cell r="BM232">
            <v>4133</v>
          </cell>
          <cell r="BN232">
            <v>4464</v>
          </cell>
          <cell r="BO232">
            <v>4299</v>
          </cell>
          <cell r="BP232">
            <v>4186</v>
          </cell>
          <cell r="BQ232">
            <v>4162</v>
          </cell>
          <cell r="BR232">
            <v>4342</v>
          </cell>
          <cell r="BS232">
            <v>4544</v>
          </cell>
          <cell r="BT232">
            <v>4217</v>
          </cell>
          <cell r="BU232">
            <v>4277</v>
          </cell>
          <cell r="BV232">
            <v>3885</v>
          </cell>
          <cell r="BW232">
            <v>3862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3361</v>
          </cell>
          <cell r="BG233">
            <v>3225</v>
          </cell>
          <cell r="BH233">
            <v>3275</v>
          </cell>
          <cell r="BI233">
            <v>3434</v>
          </cell>
          <cell r="BJ233">
            <v>3606</v>
          </cell>
          <cell r="BK233">
            <v>3511</v>
          </cell>
          <cell r="BL233">
            <v>3328</v>
          </cell>
          <cell r="BM233">
            <v>3327</v>
          </cell>
          <cell r="BN233">
            <v>3620</v>
          </cell>
          <cell r="BO233">
            <v>3502</v>
          </cell>
          <cell r="BP233">
            <v>3462</v>
          </cell>
          <cell r="BQ233">
            <v>3397</v>
          </cell>
          <cell r="BR233">
            <v>3596</v>
          </cell>
          <cell r="BS233">
            <v>3807</v>
          </cell>
          <cell r="BT233">
            <v>3470</v>
          </cell>
          <cell r="BU233">
            <v>3523</v>
          </cell>
          <cell r="BV233">
            <v>3206</v>
          </cell>
          <cell r="BW233">
            <v>3219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3155</v>
          </cell>
          <cell r="BG234">
            <v>3060</v>
          </cell>
          <cell r="BH234">
            <v>3154</v>
          </cell>
          <cell r="BI234">
            <v>3233</v>
          </cell>
          <cell r="BJ234">
            <v>3468</v>
          </cell>
          <cell r="BK234">
            <v>3347</v>
          </cell>
          <cell r="BL234">
            <v>3163</v>
          </cell>
          <cell r="BM234">
            <v>3148</v>
          </cell>
          <cell r="BN234">
            <v>3416</v>
          </cell>
          <cell r="BO234">
            <v>3207</v>
          </cell>
          <cell r="BP234">
            <v>3252</v>
          </cell>
          <cell r="BQ234">
            <v>3244</v>
          </cell>
          <cell r="BR234">
            <v>3373</v>
          </cell>
          <cell r="BS234">
            <v>3616</v>
          </cell>
          <cell r="BT234">
            <v>3291</v>
          </cell>
          <cell r="BU234">
            <v>3299</v>
          </cell>
          <cell r="BV234">
            <v>3059</v>
          </cell>
          <cell r="BW234">
            <v>3081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2553</v>
          </cell>
          <cell r="BG235">
            <v>2484</v>
          </cell>
          <cell r="BH235">
            <v>2510</v>
          </cell>
          <cell r="BI235">
            <v>2622</v>
          </cell>
          <cell r="BJ235">
            <v>2823</v>
          </cell>
          <cell r="BK235">
            <v>2789</v>
          </cell>
          <cell r="BL235">
            <v>2562</v>
          </cell>
          <cell r="BM235">
            <v>2605</v>
          </cell>
          <cell r="BN235">
            <v>2831</v>
          </cell>
          <cell r="BO235">
            <v>2664</v>
          </cell>
          <cell r="BP235">
            <v>2758</v>
          </cell>
          <cell r="BQ235">
            <v>2732</v>
          </cell>
          <cell r="BR235">
            <v>2854</v>
          </cell>
          <cell r="BS235">
            <v>3102</v>
          </cell>
          <cell r="BT235">
            <v>2795</v>
          </cell>
          <cell r="BU235">
            <v>2786</v>
          </cell>
          <cell r="BV235">
            <v>2575</v>
          </cell>
          <cell r="BW235">
            <v>2624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4805</v>
          </cell>
          <cell r="BG236">
            <v>4474</v>
          </cell>
          <cell r="BH236">
            <v>5356</v>
          </cell>
          <cell r="BI236">
            <v>5119</v>
          </cell>
          <cell r="BJ236">
            <v>5323</v>
          </cell>
          <cell r="BK236">
            <v>5134</v>
          </cell>
          <cell r="BL236">
            <v>4920</v>
          </cell>
          <cell r="BM236">
            <v>5395</v>
          </cell>
          <cell r="BN236">
            <v>5866</v>
          </cell>
          <cell r="BO236">
            <v>5737</v>
          </cell>
          <cell r="BP236">
            <v>5926</v>
          </cell>
          <cell r="BQ236">
            <v>5556</v>
          </cell>
          <cell r="BR236">
            <v>5760</v>
          </cell>
          <cell r="BS236">
            <v>6861</v>
          </cell>
          <cell r="BT236">
            <v>6316</v>
          </cell>
          <cell r="BU236">
            <v>6374</v>
          </cell>
          <cell r="BV236">
            <v>6686</v>
          </cell>
          <cell r="BW236">
            <v>6558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1705</v>
          </cell>
          <cell r="BG260">
            <v>1586</v>
          </cell>
          <cell r="BH260">
            <v>1592</v>
          </cell>
          <cell r="BI260">
            <v>1769</v>
          </cell>
          <cell r="BJ260">
            <v>1757</v>
          </cell>
          <cell r="BK260">
            <v>1712</v>
          </cell>
          <cell r="BL260">
            <v>1614</v>
          </cell>
          <cell r="BM260">
            <v>1642</v>
          </cell>
          <cell r="BN260">
            <v>1657</v>
          </cell>
          <cell r="BO260">
            <v>1570</v>
          </cell>
          <cell r="BP260">
            <v>1537</v>
          </cell>
          <cell r="BQ260">
            <v>1571</v>
          </cell>
          <cell r="BR260">
            <v>1647</v>
          </cell>
          <cell r="BS260">
            <v>1656</v>
          </cell>
          <cell r="BT260">
            <v>1602</v>
          </cell>
          <cell r="BU260">
            <v>1629</v>
          </cell>
          <cell r="BV260">
            <v>1489</v>
          </cell>
          <cell r="BW260">
            <v>1505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1333</v>
          </cell>
          <cell r="BG261">
            <v>1240</v>
          </cell>
          <cell r="BH261">
            <v>1222</v>
          </cell>
          <cell r="BI261">
            <v>1383</v>
          </cell>
          <cell r="BJ261">
            <v>1375</v>
          </cell>
          <cell r="BK261">
            <v>1387</v>
          </cell>
          <cell r="BL261">
            <v>1255</v>
          </cell>
          <cell r="BM261">
            <v>1285</v>
          </cell>
          <cell r="BN261">
            <v>1330</v>
          </cell>
          <cell r="BO261">
            <v>1261</v>
          </cell>
          <cell r="BP261">
            <v>1272</v>
          </cell>
          <cell r="BQ261">
            <v>1293</v>
          </cell>
          <cell r="BR261">
            <v>1343</v>
          </cell>
          <cell r="BS261">
            <v>1371</v>
          </cell>
          <cell r="BT261">
            <v>1300</v>
          </cell>
          <cell r="BU261">
            <v>1314</v>
          </cell>
          <cell r="BV261">
            <v>1210</v>
          </cell>
          <cell r="BW261">
            <v>1254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1302</v>
          </cell>
          <cell r="BG262">
            <v>1194</v>
          </cell>
          <cell r="BH262">
            <v>1215</v>
          </cell>
          <cell r="BI262">
            <v>1336</v>
          </cell>
          <cell r="BJ262">
            <v>1363</v>
          </cell>
          <cell r="BK262">
            <v>1339</v>
          </cell>
          <cell r="BL262">
            <v>1213</v>
          </cell>
          <cell r="BM262">
            <v>1255</v>
          </cell>
          <cell r="BN262">
            <v>1293</v>
          </cell>
          <cell r="BO262">
            <v>1197</v>
          </cell>
          <cell r="BP262">
            <v>1219</v>
          </cell>
          <cell r="BQ262">
            <v>1252</v>
          </cell>
          <cell r="BR262">
            <v>1293</v>
          </cell>
          <cell r="BS262">
            <v>1334</v>
          </cell>
          <cell r="BT262">
            <v>1268</v>
          </cell>
          <cell r="BU262">
            <v>1261</v>
          </cell>
          <cell r="BV262">
            <v>1194</v>
          </cell>
          <cell r="BW262">
            <v>1209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1054</v>
          </cell>
          <cell r="BG263">
            <v>954</v>
          </cell>
          <cell r="BH263">
            <v>960</v>
          </cell>
          <cell r="BI263">
            <v>1076</v>
          </cell>
          <cell r="BJ263">
            <v>1080</v>
          </cell>
          <cell r="BK263">
            <v>1101</v>
          </cell>
          <cell r="BL263">
            <v>974</v>
          </cell>
          <cell r="BM263">
            <v>1018</v>
          </cell>
          <cell r="BN263">
            <v>1068</v>
          </cell>
          <cell r="BO263">
            <v>983</v>
          </cell>
          <cell r="BP263">
            <v>1038</v>
          </cell>
          <cell r="BQ263">
            <v>1059</v>
          </cell>
          <cell r="BR263">
            <v>1078</v>
          </cell>
          <cell r="BS263">
            <v>1131</v>
          </cell>
          <cell r="BT263">
            <v>1062</v>
          </cell>
          <cell r="BU263">
            <v>1051</v>
          </cell>
          <cell r="BV263">
            <v>982</v>
          </cell>
          <cell r="BW263">
            <v>1028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2134</v>
          </cell>
          <cell r="BG264">
            <v>1771</v>
          </cell>
          <cell r="BH264">
            <v>2504</v>
          </cell>
          <cell r="BI264">
            <v>2239</v>
          </cell>
          <cell r="BJ264">
            <v>2182</v>
          </cell>
          <cell r="BK264">
            <v>2153</v>
          </cell>
          <cell r="BL264">
            <v>2184</v>
          </cell>
          <cell r="BM264">
            <v>2254</v>
          </cell>
          <cell r="BN264">
            <v>2618</v>
          </cell>
          <cell r="BO264">
            <v>2474</v>
          </cell>
          <cell r="BP264">
            <v>2523</v>
          </cell>
          <cell r="BQ264">
            <v>2389</v>
          </cell>
          <cell r="BR264">
            <v>2592</v>
          </cell>
          <cell r="BS264">
            <v>2880</v>
          </cell>
          <cell r="BT264">
            <v>2726</v>
          </cell>
          <cell r="BU264">
            <v>2402</v>
          </cell>
          <cell r="BV264">
            <v>2770</v>
          </cell>
          <cell r="BW264">
            <v>3018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1123</v>
          </cell>
          <cell r="BG288">
            <v>1098</v>
          </cell>
          <cell r="BH288">
            <v>1155</v>
          </cell>
          <cell r="BI288">
            <v>1133</v>
          </cell>
          <cell r="BJ288">
            <v>1155</v>
          </cell>
          <cell r="BK288">
            <v>1076</v>
          </cell>
          <cell r="BL288">
            <v>1180</v>
          </cell>
          <cell r="BM288">
            <v>1133</v>
          </cell>
          <cell r="BN288">
            <v>1209</v>
          </cell>
          <cell r="BO288">
            <v>1180</v>
          </cell>
          <cell r="BP288">
            <v>1087</v>
          </cell>
          <cell r="BQ288">
            <v>1187</v>
          </cell>
          <cell r="BR288">
            <v>1146</v>
          </cell>
          <cell r="BS288">
            <v>1264</v>
          </cell>
          <cell r="BT288">
            <v>1091</v>
          </cell>
          <cell r="BU288">
            <v>1143</v>
          </cell>
          <cell r="BV288">
            <v>1052</v>
          </cell>
          <cell r="BW288">
            <v>1054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901</v>
          </cell>
          <cell r="BG289">
            <v>874</v>
          </cell>
          <cell r="BH289">
            <v>894</v>
          </cell>
          <cell r="BI289">
            <v>905</v>
          </cell>
          <cell r="BJ289">
            <v>931</v>
          </cell>
          <cell r="BK289">
            <v>881</v>
          </cell>
          <cell r="BL289">
            <v>961</v>
          </cell>
          <cell r="BM289">
            <v>924</v>
          </cell>
          <cell r="BN289">
            <v>1006</v>
          </cell>
          <cell r="BO289">
            <v>980</v>
          </cell>
          <cell r="BP289">
            <v>910</v>
          </cell>
          <cell r="BQ289">
            <v>974</v>
          </cell>
          <cell r="BR289">
            <v>979</v>
          </cell>
          <cell r="BS289">
            <v>1061</v>
          </cell>
          <cell r="BT289">
            <v>911</v>
          </cell>
          <cell r="BU289">
            <v>937</v>
          </cell>
          <cell r="BV289">
            <v>881</v>
          </cell>
          <cell r="BW289">
            <v>871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752</v>
          </cell>
          <cell r="BG290">
            <v>757</v>
          </cell>
          <cell r="BH290">
            <v>784</v>
          </cell>
          <cell r="BI290">
            <v>761</v>
          </cell>
          <cell r="BJ290">
            <v>796</v>
          </cell>
          <cell r="BK290">
            <v>773</v>
          </cell>
          <cell r="BL290">
            <v>826</v>
          </cell>
          <cell r="BM290">
            <v>809</v>
          </cell>
          <cell r="BN290">
            <v>841</v>
          </cell>
          <cell r="BO290">
            <v>810</v>
          </cell>
          <cell r="BP290">
            <v>766</v>
          </cell>
          <cell r="BQ290">
            <v>827</v>
          </cell>
          <cell r="BR290">
            <v>841</v>
          </cell>
          <cell r="BS290">
            <v>941</v>
          </cell>
          <cell r="BT290">
            <v>787</v>
          </cell>
          <cell r="BU290">
            <v>814</v>
          </cell>
          <cell r="BV290">
            <v>768</v>
          </cell>
          <cell r="BW290">
            <v>783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620</v>
          </cell>
          <cell r="BG291">
            <v>627</v>
          </cell>
          <cell r="BH291">
            <v>637</v>
          </cell>
          <cell r="BI291">
            <v>624</v>
          </cell>
          <cell r="BJ291">
            <v>672</v>
          </cell>
          <cell r="BK291">
            <v>656</v>
          </cell>
          <cell r="BL291">
            <v>693</v>
          </cell>
          <cell r="BM291">
            <v>675</v>
          </cell>
          <cell r="BN291">
            <v>722</v>
          </cell>
          <cell r="BO291">
            <v>697</v>
          </cell>
          <cell r="BP291">
            <v>665</v>
          </cell>
          <cell r="BQ291">
            <v>710</v>
          </cell>
          <cell r="BR291">
            <v>736</v>
          </cell>
          <cell r="BS291">
            <v>809</v>
          </cell>
          <cell r="BT291">
            <v>676</v>
          </cell>
          <cell r="BU291">
            <v>693</v>
          </cell>
          <cell r="BV291">
            <v>659</v>
          </cell>
          <cell r="BW291">
            <v>655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857</v>
          </cell>
          <cell r="BG292">
            <v>923</v>
          </cell>
          <cell r="BH292">
            <v>1056</v>
          </cell>
          <cell r="BI292">
            <v>1028</v>
          </cell>
          <cell r="BJ292">
            <v>1132</v>
          </cell>
          <cell r="BK292">
            <v>1009</v>
          </cell>
          <cell r="BL292">
            <v>1122</v>
          </cell>
          <cell r="BM292">
            <v>1129</v>
          </cell>
          <cell r="BN292">
            <v>1174</v>
          </cell>
          <cell r="BO292">
            <v>1160</v>
          </cell>
          <cell r="BP292">
            <v>1046</v>
          </cell>
          <cell r="BQ292">
            <v>1298</v>
          </cell>
          <cell r="BR292">
            <v>1249</v>
          </cell>
          <cell r="BS292">
            <v>1342</v>
          </cell>
          <cell r="BT292">
            <v>1377</v>
          </cell>
          <cell r="BU292">
            <v>1421</v>
          </cell>
          <cell r="BV292">
            <v>1358</v>
          </cell>
          <cell r="BW292">
            <v>1386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651</v>
          </cell>
          <cell r="BG316">
            <v>671</v>
          </cell>
          <cell r="BH316">
            <v>679</v>
          </cell>
          <cell r="BI316">
            <v>668</v>
          </cell>
          <cell r="BJ316">
            <v>853</v>
          </cell>
          <cell r="BK316">
            <v>764</v>
          </cell>
          <cell r="BL316">
            <v>653</v>
          </cell>
          <cell r="BM316">
            <v>639</v>
          </cell>
          <cell r="BN316">
            <v>754</v>
          </cell>
          <cell r="BO316">
            <v>740</v>
          </cell>
          <cell r="BP316">
            <v>739</v>
          </cell>
          <cell r="BQ316">
            <v>669</v>
          </cell>
          <cell r="BR316">
            <v>743</v>
          </cell>
          <cell r="BS316">
            <v>857</v>
          </cell>
          <cell r="BT316">
            <v>744</v>
          </cell>
          <cell r="BU316">
            <v>766</v>
          </cell>
          <cell r="BV316">
            <v>630</v>
          </cell>
          <cell r="BW316">
            <v>646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575</v>
          </cell>
          <cell r="BG317">
            <v>587</v>
          </cell>
          <cell r="BH317">
            <v>591</v>
          </cell>
          <cell r="BI317">
            <v>592</v>
          </cell>
          <cell r="BJ317">
            <v>737</v>
          </cell>
          <cell r="BK317">
            <v>684</v>
          </cell>
          <cell r="BL317">
            <v>562</v>
          </cell>
          <cell r="BM317">
            <v>586</v>
          </cell>
          <cell r="BN317">
            <v>662</v>
          </cell>
          <cell r="BO317">
            <v>650</v>
          </cell>
          <cell r="BP317">
            <v>653</v>
          </cell>
          <cell r="BQ317">
            <v>596</v>
          </cell>
          <cell r="BR317">
            <v>653</v>
          </cell>
          <cell r="BS317">
            <v>785</v>
          </cell>
          <cell r="BT317">
            <v>671</v>
          </cell>
          <cell r="BU317">
            <v>718</v>
          </cell>
          <cell r="BV317">
            <v>585</v>
          </cell>
          <cell r="BW317">
            <v>612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543</v>
          </cell>
          <cell r="BG318">
            <v>570</v>
          </cell>
          <cell r="BH318">
            <v>552</v>
          </cell>
          <cell r="BI318">
            <v>575</v>
          </cell>
          <cell r="BJ318">
            <v>720</v>
          </cell>
          <cell r="BK318">
            <v>652</v>
          </cell>
          <cell r="BL318">
            <v>549</v>
          </cell>
          <cell r="BM318">
            <v>526</v>
          </cell>
          <cell r="BN318">
            <v>642</v>
          </cell>
          <cell r="BO318">
            <v>599</v>
          </cell>
          <cell r="BP318">
            <v>614</v>
          </cell>
          <cell r="BQ318">
            <v>596</v>
          </cell>
          <cell r="BR318">
            <v>628</v>
          </cell>
          <cell r="BS318">
            <v>744</v>
          </cell>
          <cell r="BT318">
            <v>625</v>
          </cell>
          <cell r="BU318">
            <v>659</v>
          </cell>
          <cell r="BV318">
            <v>546</v>
          </cell>
          <cell r="BW318">
            <v>566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479</v>
          </cell>
          <cell r="BG319">
            <v>499</v>
          </cell>
          <cell r="BH319">
            <v>485</v>
          </cell>
          <cell r="BI319">
            <v>514</v>
          </cell>
          <cell r="BJ319">
            <v>629</v>
          </cell>
          <cell r="BK319">
            <v>594</v>
          </cell>
          <cell r="BL319">
            <v>487</v>
          </cell>
          <cell r="BM319">
            <v>495</v>
          </cell>
          <cell r="BN319">
            <v>572</v>
          </cell>
          <cell r="BO319">
            <v>528</v>
          </cell>
          <cell r="BP319">
            <v>547</v>
          </cell>
          <cell r="BQ319">
            <v>535</v>
          </cell>
          <cell r="BR319">
            <v>570</v>
          </cell>
          <cell r="BS319">
            <v>698</v>
          </cell>
          <cell r="BT319">
            <v>582</v>
          </cell>
          <cell r="BU319">
            <v>626</v>
          </cell>
          <cell r="BV319">
            <v>523</v>
          </cell>
          <cell r="BW319">
            <v>546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1124</v>
          </cell>
          <cell r="BG320">
            <v>1139</v>
          </cell>
          <cell r="BH320">
            <v>995</v>
          </cell>
          <cell r="BI320">
            <v>1184</v>
          </cell>
          <cell r="BJ320">
            <v>1366</v>
          </cell>
          <cell r="BK320">
            <v>1152</v>
          </cell>
          <cell r="BL320">
            <v>984</v>
          </cell>
          <cell r="BM320">
            <v>1219</v>
          </cell>
          <cell r="BN320">
            <v>1225</v>
          </cell>
          <cell r="BO320">
            <v>1429</v>
          </cell>
          <cell r="BP320">
            <v>1187</v>
          </cell>
          <cell r="BQ320">
            <v>944</v>
          </cell>
          <cell r="BR320">
            <v>956</v>
          </cell>
          <cell r="BS320">
            <v>1483</v>
          </cell>
          <cell r="BT320">
            <v>1205</v>
          </cell>
          <cell r="BU320">
            <v>1328</v>
          </cell>
          <cell r="BV320">
            <v>1622</v>
          </cell>
          <cell r="BW320">
            <v>1351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337</v>
          </cell>
          <cell r="BG344">
            <v>303</v>
          </cell>
          <cell r="BH344">
            <v>335</v>
          </cell>
          <cell r="BI344">
            <v>315</v>
          </cell>
          <cell r="BJ344">
            <v>301</v>
          </cell>
          <cell r="BK344">
            <v>328</v>
          </cell>
          <cell r="BL344">
            <v>327</v>
          </cell>
          <cell r="BM344">
            <v>322</v>
          </cell>
          <cell r="BN344">
            <v>351</v>
          </cell>
          <cell r="BO344">
            <v>349</v>
          </cell>
          <cell r="BP344">
            <v>346</v>
          </cell>
          <cell r="BQ344">
            <v>269</v>
          </cell>
          <cell r="BR344">
            <v>360</v>
          </cell>
          <cell r="BS344">
            <v>334</v>
          </cell>
          <cell r="BT344">
            <v>304</v>
          </cell>
          <cell r="BU344">
            <v>333</v>
          </cell>
          <cell r="BV344">
            <v>299</v>
          </cell>
          <cell r="BW344">
            <v>281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255</v>
          </cell>
          <cell r="BG345">
            <v>236</v>
          </cell>
          <cell r="BH345">
            <v>256</v>
          </cell>
          <cell r="BI345">
            <v>250</v>
          </cell>
          <cell r="BJ345">
            <v>242</v>
          </cell>
          <cell r="BK345">
            <v>262</v>
          </cell>
          <cell r="BL345">
            <v>261</v>
          </cell>
          <cell r="BM345">
            <v>251</v>
          </cell>
          <cell r="BN345">
            <v>287</v>
          </cell>
          <cell r="BO345">
            <v>281</v>
          </cell>
          <cell r="BP345">
            <v>283</v>
          </cell>
          <cell r="BQ345">
            <v>207</v>
          </cell>
          <cell r="BR345">
            <v>290</v>
          </cell>
          <cell r="BS345">
            <v>280</v>
          </cell>
          <cell r="BT345">
            <v>247</v>
          </cell>
          <cell r="BU345">
            <v>263</v>
          </cell>
          <cell r="BV345">
            <v>230</v>
          </cell>
          <cell r="BW345">
            <v>214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200</v>
          </cell>
          <cell r="BG346">
            <v>203</v>
          </cell>
          <cell r="BH346">
            <v>214</v>
          </cell>
          <cell r="BI346">
            <v>197</v>
          </cell>
          <cell r="BJ346">
            <v>213</v>
          </cell>
          <cell r="BK346">
            <v>236</v>
          </cell>
          <cell r="BL346">
            <v>216</v>
          </cell>
          <cell r="BM346">
            <v>231</v>
          </cell>
          <cell r="BN346">
            <v>237</v>
          </cell>
          <cell r="BO346">
            <v>240</v>
          </cell>
          <cell r="BP346">
            <v>243</v>
          </cell>
          <cell r="BQ346">
            <v>189</v>
          </cell>
          <cell r="BR346">
            <v>251</v>
          </cell>
          <cell r="BS346">
            <v>235</v>
          </cell>
          <cell r="BT346">
            <v>217</v>
          </cell>
          <cell r="BU346">
            <v>225</v>
          </cell>
          <cell r="BV346">
            <v>197</v>
          </cell>
          <cell r="BW346">
            <v>205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149</v>
          </cell>
          <cell r="BG347">
            <v>168</v>
          </cell>
          <cell r="BH347">
            <v>168</v>
          </cell>
          <cell r="BI347">
            <v>154</v>
          </cell>
          <cell r="BJ347">
            <v>175</v>
          </cell>
          <cell r="BK347">
            <v>191</v>
          </cell>
          <cell r="BL347">
            <v>164</v>
          </cell>
          <cell r="BM347">
            <v>181</v>
          </cell>
          <cell r="BN347">
            <v>194</v>
          </cell>
          <cell r="BO347">
            <v>195</v>
          </cell>
          <cell r="BP347">
            <v>209</v>
          </cell>
          <cell r="BQ347">
            <v>156</v>
          </cell>
          <cell r="BR347">
            <v>200</v>
          </cell>
          <cell r="BS347">
            <v>200</v>
          </cell>
          <cell r="BT347">
            <v>181</v>
          </cell>
          <cell r="BU347">
            <v>177</v>
          </cell>
          <cell r="BV347">
            <v>157</v>
          </cell>
          <cell r="BW347">
            <v>162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204</v>
          </cell>
          <cell r="BG348">
            <v>223</v>
          </cell>
          <cell r="BH348">
            <v>204</v>
          </cell>
          <cell r="BI348">
            <v>159</v>
          </cell>
          <cell r="BJ348">
            <v>206</v>
          </cell>
          <cell r="BK348">
            <v>222</v>
          </cell>
          <cell r="BL348">
            <v>218</v>
          </cell>
          <cell r="BM348">
            <v>205</v>
          </cell>
          <cell r="BN348">
            <v>212</v>
          </cell>
          <cell r="BO348">
            <v>245</v>
          </cell>
          <cell r="BP348">
            <v>315</v>
          </cell>
          <cell r="BQ348">
            <v>201</v>
          </cell>
          <cell r="BR348">
            <v>274</v>
          </cell>
          <cell r="BS348">
            <v>300</v>
          </cell>
          <cell r="BT348">
            <v>254</v>
          </cell>
          <cell r="BU348">
            <v>247</v>
          </cell>
          <cell r="BV348">
            <v>228</v>
          </cell>
          <cell r="BW348">
            <v>221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184</v>
          </cell>
          <cell r="BG372">
            <v>168</v>
          </cell>
          <cell r="BH372">
            <v>192</v>
          </cell>
          <cell r="BI372">
            <v>184</v>
          </cell>
          <cell r="BJ372">
            <v>186</v>
          </cell>
          <cell r="BK372">
            <v>172</v>
          </cell>
          <cell r="BL372">
            <v>186</v>
          </cell>
          <cell r="BM372">
            <v>157</v>
          </cell>
          <cell r="BN372">
            <v>167</v>
          </cell>
          <cell r="BO372">
            <v>168</v>
          </cell>
          <cell r="BP372">
            <v>194</v>
          </cell>
          <cell r="BQ372">
            <v>187</v>
          </cell>
          <cell r="BR372">
            <v>171</v>
          </cell>
          <cell r="BS372">
            <v>171</v>
          </cell>
          <cell r="BT372">
            <v>183</v>
          </cell>
          <cell r="BU372">
            <v>158</v>
          </cell>
          <cell r="BV372">
            <v>165</v>
          </cell>
          <cell r="BW372">
            <v>133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127</v>
          </cell>
          <cell r="BG373">
            <v>111</v>
          </cell>
          <cell r="BH373">
            <v>119</v>
          </cell>
          <cell r="BI373">
            <v>119</v>
          </cell>
          <cell r="BJ373">
            <v>129</v>
          </cell>
          <cell r="BK373">
            <v>124</v>
          </cell>
          <cell r="BL373">
            <v>125</v>
          </cell>
          <cell r="BM373">
            <v>107</v>
          </cell>
          <cell r="BN373">
            <v>107</v>
          </cell>
          <cell r="BO373">
            <v>116</v>
          </cell>
          <cell r="BP373">
            <v>135</v>
          </cell>
          <cell r="BQ373">
            <v>132</v>
          </cell>
          <cell r="BR373">
            <v>121</v>
          </cell>
          <cell r="BS373">
            <v>119</v>
          </cell>
          <cell r="BT373">
            <v>131</v>
          </cell>
          <cell r="BU373">
            <v>98</v>
          </cell>
          <cell r="BV373">
            <v>112</v>
          </cell>
          <cell r="BW373">
            <v>88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153</v>
          </cell>
          <cell r="BG374">
            <v>144</v>
          </cell>
          <cell r="BH374">
            <v>169</v>
          </cell>
          <cell r="BI374">
            <v>157</v>
          </cell>
          <cell r="BJ374">
            <v>163</v>
          </cell>
          <cell r="BK374">
            <v>160</v>
          </cell>
          <cell r="BL374">
            <v>172</v>
          </cell>
          <cell r="BM374">
            <v>137</v>
          </cell>
          <cell r="BN374">
            <v>145</v>
          </cell>
          <cell r="BO374">
            <v>138</v>
          </cell>
          <cell r="BP374">
            <v>170</v>
          </cell>
          <cell r="BQ374">
            <v>165</v>
          </cell>
          <cell r="BR374">
            <v>147</v>
          </cell>
          <cell r="BS374">
            <v>155</v>
          </cell>
          <cell r="BT374">
            <v>162</v>
          </cell>
          <cell r="BU374">
            <v>141</v>
          </cell>
          <cell r="BV374">
            <v>150</v>
          </cell>
          <cell r="BW374">
            <v>119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110</v>
          </cell>
          <cell r="BG375">
            <v>97</v>
          </cell>
          <cell r="BH375">
            <v>107</v>
          </cell>
          <cell r="BI375">
            <v>107</v>
          </cell>
          <cell r="BJ375">
            <v>117</v>
          </cell>
          <cell r="BK375">
            <v>115</v>
          </cell>
          <cell r="BL375">
            <v>116</v>
          </cell>
          <cell r="BM375">
            <v>98</v>
          </cell>
          <cell r="BN375">
            <v>95</v>
          </cell>
          <cell r="BO375">
            <v>95</v>
          </cell>
          <cell r="BP375">
            <v>118</v>
          </cell>
          <cell r="BQ375">
            <v>120</v>
          </cell>
          <cell r="BR375">
            <v>103</v>
          </cell>
          <cell r="BS375">
            <v>109</v>
          </cell>
          <cell r="BT375">
            <v>122</v>
          </cell>
          <cell r="BU375">
            <v>86</v>
          </cell>
          <cell r="BV375">
            <v>103</v>
          </cell>
          <cell r="BW375">
            <v>85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318</v>
          </cell>
          <cell r="BG376">
            <v>261</v>
          </cell>
          <cell r="BH376">
            <v>294</v>
          </cell>
          <cell r="BI376">
            <v>291</v>
          </cell>
          <cell r="BJ376">
            <v>244</v>
          </cell>
          <cell r="BK376">
            <v>316</v>
          </cell>
          <cell r="BL376">
            <v>252</v>
          </cell>
          <cell r="BM376">
            <v>242</v>
          </cell>
          <cell r="BN376">
            <v>378</v>
          </cell>
          <cell r="BO376">
            <v>196</v>
          </cell>
          <cell r="BP376">
            <v>511</v>
          </cell>
          <cell r="BQ376">
            <v>380</v>
          </cell>
          <cell r="BR376">
            <v>314</v>
          </cell>
          <cell r="BS376">
            <v>624</v>
          </cell>
          <cell r="BT376">
            <v>370</v>
          </cell>
          <cell r="BU376">
            <v>500</v>
          </cell>
          <cell r="BV376">
            <v>363</v>
          </cell>
          <cell r="BW376">
            <v>216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158</v>
          </cell>
          <cell r="BG400">
            <v>167</v>
          </cell>
          <cell r="BH400">
            <v>190</v>
          </cell>
          <cell r="BI400">
            <v>158</v>
          </cell>
          <cell r="BJ400">
            <v>160</v>
          </cell>
          <cell r="BK400">
            <v>146</v>
          </cell>
          <cell r="BL400">
            <v>143</v>
          </cell>
          <cell r="BM400">
            <v>144</v>
          </cell>
          <cell r="BN400">
            <v>206</v>
          </cell>
          <cell r="BO400">
            <v>173</v>
          </cell>
          <cell r="BP400">
            <v>175</v>
          </cell>
          <cell r="BQ400">
            <v>173</v>
          </cell>
          <cell r="BR400">
            <v>177</v>
          </cell>
          <cell r="BS400">
            <v>178</v>
          </cell>
          <cell r="BT400">
            <v>193</v>
          </cell>
          <cell r="BU400">
            <v>150</v>
          </cell>
          <cell r="BV400">
            <v>165</v>
          </cell>
          <cell r="BW400">
            <v>137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109</v>
          </cell>
          <cell r="BG401">
            <v>116</v>
          </cell>
          <cell r="BH401">
            <v>129</v>
          </cell>
          <cell r="BI401">
            <v>108</v>
          </cell>
          <cell r="BJ401">
            <v>118</v>
          </cell>
          <cell r="BK401">
            <v>110</v>
          </cell>
          <cell r="BL401">
            <v>99</v>
          </cell>
          <cell r="BM401">
            <v>108</v>
          </cell>
          <cell r="BN401">
            <v>147</v>
          </cell>
          <cell r="BO401">
            <v>127</v>
          </cell>
          <cell r="BP401">
            <v>129</v>
          </cell>
          <cell r="BQ401">
            <v>124</v>
          </cell>
          <cell r="BR401">
            <v>135</v>
          </cell>
          <cell r="BS401">
            <v>126</v>
          </cell>
          <cell r="BT401">
            <v>136</v>
          </cell>
          <cell r="BU401">
            <v>116</v>
          </cell>
          <cell r="BV401">
            <v>126</v>
          </cell>
          <cell r="BW401">
            <v>98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126</v>
          </cell>
          <cell r="BG402">
            <v>117</v>
          </cell>
          <cell r="BH402">
            <v>143</v>
          </cell>
          <cell r="BI402">
            <v>116</v>
          </cell>
          <cell r="BJ402">
            <v>122</v>
          </cell>
          <cell r="BK402">
            <v>96</v>
          </cell>
          <cell r="BL402">
            <v>106</v>
          </cell>
          <cell r="BM402">
            <v>107</v>
          </cell>
          <cell r="BN402">
            <v>152</v>
          </cell>
          <cell r="BO402">
            <v>115</v>
          </cell>
          <cell r="BP402">
            <v>141</v>
          </cell>
          <cell r="BQ402">
            <v>124</v>
          </cell>
          <cell r="BR402">
            <v>130</v>
          </cell>
          <cell r="BS402">
            <v>135</v>
          </cell>
          <cell r="BT402">
            <v>145</v>
          </cell>
          <cell r="BU402">
            <v>114</v>
          </cell>
          <cell r="BV402">
            <v>127</v>
          </cell>
          <cell r="BW402">
            <v>100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88</v>
          </cell>
          <cell r="BG403">
            <v>85</v>
          </cell>
          <cell r="BH403">
            <v>99</v>
          </cell>
          <cell r="BI403">
            <v>81</v>
          </cell>
          <cell r="BJ403">
            <v>88</v>
          </cell>
          <cell r="BK403">
            <v>76</v>
          </cell>
          <cell r="BL403">
            <v>71</v>
          </cell>
          <cell r="BM403">
            <v>80</v>
          </cell>
          <cell r="BN403">
            <v>106</v>
          </cell>
          <cell r="BO403">
            <v>85</v>
          </cell>
          <cell r="BP403">
            <v>105</v>
          </cell>
          <cell r="BQ403">
            <v>90</v>
          </cell>
          <cell r="BR403">
            <v>101</v>
          </cell>
          <cell r="BS403">
            <v>100</v>
          </cell>
          <cell r="BT403">
            <v>108</v>
          </cell>
          <cell r="BU403">
            <v>87</v>
          </cell>
          <cell r="BV403">
            <v>96</v>
          </cell>
          <cell r="BW403">
            <v>71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94</v>
          </cell>
          <cell r="BG404">
            <v>89</v>
          </cell>
          <cell r="BH404">
            <v>168</v>
          </cell>
          <cell r="BI404">
            <v>116</v>
          </cell>
          <cell r="BJ404">
            <v>97</v>
          </cell>
          <cell r="BK404">
            <v>123</v>
          </cell>
          <cell r="BL404">
            <v>82</v>
          </cell>
          <cell r="BM404">
            <v>91</v>
          </cell>
          <cell r="BN404">
            <v>166</v>
          </cell>
          <cell r="BO404">
            <v>112</v>
          </cell>
          <cell r="BP404">
            <v>125</v>
          </cell>
          <cell r="BQ404">
            <v>117</v>
          </cell>
          <cell r="BR404">
            <v>120</v>
          </cell>
          <cell r="BS404">
            <v>108</v>
          </cell>
          <cell r="BT404">
            <v>192</v>
          </cell>
          <cell r="BU404">
            <v>121</v>
          </cell>
          <cell r="BV404">
            <v>119</v>
          </cell>
          <cell r="BW404">
            <v>81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90</v>
          </cell>
          <cell r="BG428">
            <v>86</v>
          </cell>
          <cell r="BH428">
            <v>94</v>
          </cell>
          <cell r="BI428">
            <v>108</v>
          </cell>
          <cell r="BJ428">
            <v>110</v>
          </cell>
          <cell r="BK428">
            <v>106</v>
          </cell>
          <cell r="BL428">
            <v>91</v>
          </cell>
          <cell r="BM428">
            <v>96</v>
          </cell>
          <cell r="BN428">
            <v>120</v>
          </cell>
          <cell r="BO428">
            <v>119</v>
          </cell>
          <cell r="BP428">
            <v>108</v>
          </cell>
          <cell r="BQ428">
            <v>106</v>
          </cell>
          <cell r="BR428">
            <v>98</v>
          </cell>
          <cell r="BS428">
            <v>84</v>
          </cell>
          <cell r="BT428">
            <v>100</v>
          </cell>
          <cell r="BU428">
            <v>98</v>
          </cell>
          <cell r="BV428">
            <v>85</v>
          </cell>
          <cell r="BW428">
            <v>106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61</v>
          </cell>
          <cell r="BG429">
            <v>61</v>
          </cell>
          <cell r="BH429">
            <v>64</v>
          </cell>
          <cell r="BI429">
            <v>77</v>
          </cell>
          <cell r="BJ429">
            <v>74</v>
          </cell>
          <cell r="BK429">
            <v>63</v>
          </cell>
          <cell r="BL429">
            <v>65</v>
          </cell>
          <cell r="BM429">
            <v>66</v>
          </cell>
          <cell r="BN429">
            <v>81</v>
          </cell>
          <cell r="BO429">
            <v>87</v>
          </cell>
          <cell r="BP429">
            <v>80</v>
          </cell>
          <cell r="BQ429">
            <v>71</v>
          </cell>
          <cell r="BR429">
            <v>75</v>
          </cell>
          <cell r="BS429">
            <v>65</v>
          </cell>
          <cell r="BT429">
            <v>74</v>
          </cell>
          <cell r="BU429">
            <v>77</v>
          </cell>
          <cell r="BV429">
            <v>62</v>
          </cell>
          <cell r="BW429">
            <v>82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79</v>
          </cell>
          <cell r="BG430">
            <v>75</v>
          </cell>
          <cell r="BH430">
            <v>77</v>
          </cell>
          <cell r="BI430">
            <v>91</v>
          </cell>
          <cell r="BJ430">
            <v>91</v>
          </cell>
          <cell r="BK430">
            <v>91</v>
          </cell>
          <cell r="BL430">
            <v>81</v>
          </cell>
          <cell r="BM430">
            <v>83</v>
          </cell>
          <cell r="BN430">
            <v>106</v>
          </cell>
          <cell r="BO430">
            <v>108</v>
          </cell>
          <cell r="BP430">
            <v>99</v>
          </cell>
          <cell r="BQ430">
            <v>91</v>
          </cell>
          <cell r="BR430">
            <v>83</v>
          </cell>
          <cell r="BS430">
            <v>72</v>
          </cell>
          <cell r="BT430">
            <v>87</v>
          </cell>
          <cell r="BU430">
            <v>85</v>
          </cell>
          <cell r="BV430">
            <v>77</v>
          </cell>
          <cell r="BW430">
            <v>99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53</v>
          </cell>
          <cell r="BG431">
            <v>54</v>
          </cell>
          <cell r="BH431">
            <v>54</v>
          </cell>
          <cell r="BI431">
            <v>66</v>
          </cell>
          <cell r="BJ431">
            <v>62</v>
          </cell>
          <cell r="BK431">
            <v>56</v>
          </cell>
          <cell r="BL431">
            <v>57</v>
          </cell>
          <cell r="BM431">
            <v>58</v>
          </cell>
          <cell r="BN431">
            <v>74</v>
          </cell>
          <cell r="BO431">
            <v>81</v>
          </cell>
          <cell r="BP431">
            <v>76</v>
          </cell>
          <cell r="BQ431">
            <v>62</v>
          </cell>
          <cell r="BR431">
            <v>66</v>
          </cell>
          <cell r="BS431">
            <v>55</v>
          </cell>
          <cell r="BT431">
            <v>64</v>
          </cell>
          <cell r="BU431">
            <v>66</v>
          </cell>
          <cell r="BV431">
            <v>55</v>
          </cell>
          <cell r="BW431">
            <v>77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74</v>
          </cell>
          <cell r="BG432">
            <v>68</v>
          </cell>
          <cell r="BH432">
            <v>135</v>
          </cell>
          <cell r="BI432">
            <v>102</v>
          </cell>
          <cell r="BJ432">
            <v>96</v>
          </cell>
          <cell r="BK432">
            <v>159</v>
          </cell>
          <cell r="BL432">
            <v>78</v>
          </cell>
          <cell r="BM432">
            <v>255</v>
          </cell>
          <cell r="BN432">
            <v>93</v>
          </cell>
          <cell r="BO432">
            <v>121</v>
          </cell>
          <cell r="BP432">
            <v>219</v>
          </cell>
          <cell r="BQ432">
            <v>227</v>
          </cell>
          <cell r="BR432">
            <v>255</v>
          </cell>
          <cell r="BS432">
            <v>124</v>
          </cell>
          <cell r="BT432">
            <v>192</v>
          </cell>
          <cell r="BU432">
            <v>355</v>
          </cell>
          <cell r="BV432">
            <v>226</v>
          </cell>
          <cell r="BW432">
            <v>285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26" sqref="A26"/>
    </sheetView>
  </sheetViews>
  <sheetFormatPr defaultColWidth="8" defaultRowHeight="12.5" x14ac:dyDescent="0.25"/>
  <cols>
    <col min="1" max="1" width="47.25" style="40" bestFit="1" customWidth="1"/>
    <col min="2" max="16384" width="8" style="40"/>
  </cols>
  <sheetData>
    <row r="2" spans="1:1" x14ac:dyDescent="0.25">
      <c r="A2" s="39" t="s">
        <v>11</v>
      </c>
    </row>
    <row r="3" spans="1:1" x14ac:dyDescent="0.25">
      <c r="A3" s="39" t="s">
        <v>12</v>
      </c>
    </row>
    <row r="4" spans="1:1" x14ac:dyDescent="0.25">
      <c r="A4" s="39" t="s">
        <v>13</v>
      </c>
    </row>
    <row r="5" spans="1:1" x14ac:dyDescent="0.25">
      <c r="A5" s="39" t="s">
        <v>14</v>
      </c>
    </row>
    <row r="6" spans="1:1" x14ac:dyDescent="0.25">
      <c r="A6" s="39" t="s">
        <v>15</v>
      </c>
    </row>
    <row r="7" spans="1:1" x14ac:dyDescent="0.25">
      <c r="A7" s="39" t="s">
        <v>16</v>
      </c>
    </row>
    <row r="8" spans="1:1" x14ac:dyDescent="0.25">
      <c r="A8" s="39" t="s">
        <v>17</v>
      </c>
    </row>
    <row r="9" spans="1:1" x14ac:dyDescent="0.25">
      <c r="A9" s="39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W228"/>
  <sheetViews>
    <sheetView showGridLines="0" zoomScale="89" zoomScaleNormal="89" zoomScaleSheetLayoutView="85" workbookViewId="0">
      <selection activeCell="K38" sqref="K38"/>
    </sheetView>
  </sheetViews>
  <sheetFormatPr defaultColWidth="9.58203125" defaultRowHeight="15.5" x14ac:dyDescent="0.35"/>
  <cols>
    <col min="1" max="1" width="2.58203125" style="8" customWidth="1"/>
    <col min="2" max="2" width="7.08203125" style="11" customWidth="1"/>
    <col min="3" max="3" width="12.33203125" style="8" bestFit="1" customWidth="1"/>
    <col min="4" max="5" width="11.33203125" style="8" customWidth="1"/>
    <col min="6" max="6" width="2" style="8" customWidth="1"/>
    <col min="7" max="9" width="11.33203125" style="8" customWidth="1"/>
    <col min="10" max="12" width="9.58203125" style="8"/>
    <col min="13" max="13" width="2.75" style="8" customWidth="1"/>
    <col min="14" max="16384" width="9.58203125" style="8"/>
  </cols>
  <sheetData>
    <row r="1" spans="2:11" x14ac:dyDescent="0.35">
      <c r="B1" s="53" t="s">
        <v>19</v>
      </c>
      <c r="C1" s="53"/>
      <c r="D1" s="53"/>
      <c r="E1" s="53"/>
      <c r="F1" s="53"/>
      <c r="G1" s="53"/>
      <c r="H1" s="53"/>
      <c r="I1" s="53"/>
      <c r="J1" s="7"/>
      <c r="K1" s="41"/>
    </row>
    <row r="2" spans="2:11" s="43" customFormat="1" ht="6" customHeight="1" x14ac:dyDescent="0.3">
      <c r="B2" s="37"/>
      <c r="C2" s="37"/>
      <c r="D2" s="37"/>
      <c r="E2" s="37"/>
      <c r="F2" s="37"/>
      <c r="G2" s="37"/>
      <c r="H2" s="37"/>
      <c r="I2" s="37"/>
      <c r="J2" s="37"/>
    </row>
    <row r="3" spans="2:11" s="43" customFormat="1" ht="13.5" thickBot="1" x14ac:dyDescent="0.35">
      <c r="B3" s="15"/>
      <c r="C3" s="16"/>
      <c r="D3" s="16"/>
      <c r="E3" s="16"/>
      <c r="F3" s="16"/>
      <c r="G3" s="16"/>
      <c r="H3" s="16"/>
      <c r="I3" s="17"/>
      <c r="J3" s="18"/>
    </row>
    <row r="4" spans="2:11" s="43" customFormat="1" ht="13.5" thickTop="1" x14ac:dyDescent="0.3">
      <c r="B4" s="19"/>
      <c r="C4" s="18"/>
      <c r="D4" s="54" t="s">
        <v>1</v>
      </c>
      <c r="E4" s="54"/>
      <c r="F4" s="54"/>
      <c r="G4" s="54"/>
      <c r="H4" s="54"/>
      <c r="I4" s="54"/>
      <c r="J4" s="18"/>
    </row>
    <row r="5" spans="2:11" s="43" customFormat="1" ht="13" x14ac:dyDescent="0.3"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2:11" s="43" customFormat="1" ht="13" x14ac:dyDescent="0.3"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2:11" s="47" customFormat="1" ht="26" x14ac:dyDescent="0.25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2:11" s="43" customFormat="1" ht="5.25" customHeight="1" thickBot="1" x14ac:dyDescent="0.35">
      <c r="B8" s="17"/>
      <c r="C8" s="16"/>
      <c r="D8" s="16"/>
      <c r="E8" s="16"/>
      <c r="F8" s="16"/>
      <c r="G8" s="16"/>
      <c r="H8" s="16"/>
      <c r="I8" s="15" t="s">
        <v>0</v>
      </c>
      <c r="J8" s="18"/>
    </row>
    <row r="9" spans="2:11" s="1" customFormat="1" ht="4.5" customHeight="1" thickTop="1" x14ac:dyDescent="0.3">
      <c r="B9" s="3"/>
      <c r="C9" s="4"/>
      <c r="D9" s="4"/>
      <c r="E9" s="4"/>
      <c r="F9" s="4"/>
      <c r="G9" s="4"/>
      <c r="H9" s="4"/>
      <c r="I9" s="4"/>
    </row>
    <row r="10" spans="2:11" s="1" customFormat="1" ht="13" x14ac:dyDescent="0.3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11" s="1" customFormat="1" ht="13" x14ac:dyDescent="0.3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11" s="1" customFormat="1" ht="13" x14ac:dyDescent="0.3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11" s="1" customFormat="1" ht="13" x14ac:dyDescent="0.3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11" s="1" customFormat="1" ht="13" x14ac:dyDescent="0.3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11" s="1" customFormat="1" ht="13" x14ac:dyDescent="0.3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11" s="1" customFormat="1" ht="13" x14ac:dyDescent="0.3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3" s="1" customFormat="1" ht="13" x14ac:dyDescent="0.3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3" s="1" customFormat="1" ht="13" x14ac:dyDescent="0.3">
      <c r="B18" s="3">
        <v>2011</v>
      </c>
      <c r="C18" s="26"/>
      <c r="D18" s="25">
        <f>D76+D77+D78+D79</f>
        <v>26219</v>
      </c>
      <c r="E18" s="25">
        <f>E76+E77+E78+E79</f>
        <v>19986</v>
      </c>
      <c r="F18" s="25"/>
      <c r="G18" s="25">
        <f>G76+G77+G78+G79</f>
        <v>19539</v>
      </c>
      <c r="H18" s="25">
        <f>H76+H77+H78+H79</f>
        <v>15434</v>
      </c>
      <c r="I18" s="25">
        <f>I76+I77+I78+I79</f>
        <v>26382</v>
      </c>
      <c r="K18" s="1">
        <f>Norte!D18+Centro!D18+AMLisboa!D18+Alentejo!D18+Algarve!D18+RAAcores!D18+RAMadeira!D18</f>
        <v>26219</v>
      </c>
      <c r="L18" s="1">
        <f>Norte!E18+Centro!E18+AMLisboa!E18+Alentejo!E18+Algarve!E18+RAAcores!E18+RAMadeira!E18</f>
        <v>19986</v>
      </c>
      <c r="N18" s="1">
        <f>Norte!G18+Centro!G18+AMLisboa!G18+Alentejo!G18+Algarve!G18+RAAcores!G18+RAMadeira!G18</f>
        <v>19539</v>
      </c>
      <c r="O18" s="1">
        <f>Norte!H18+Centro!H18+AMLisboa!H18+Alentejo!H18+Algarve!H18+RAAcores!H18+RAMadeira!H18</f>
        <v>15434</v>
      </c>
      <c r="P18" s="1">
        <f>Norte!I18+Centro!I18+AMLisboa!I18+Alentejo!I18+Algarve!I18+RAAcores!I18+RAMadeira!I18</f>
        <v>26382</v>
      </c>
      <c r="R18" s="1">
        <f>K18-D18</f>
        <v>0</v>
      </c>
      <c r="S18" s="1">
        <f t="shared" ref="S18:W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3" x14ac:dyDescent="0.3">
      <c r="B19" s="3">
        <v>2012</v>
      </c>
      <c r="C19" s="26"/>
      <c r="D19" s="25">
        <f>D81+D82+D83+D84</f>
        <v>22414</v>
      </c>
      <c r="E19" s="25">
        <f>E81+E82+E83+E84</f>
        <v>16560</v>
      </c>
      <c r="F19" s="25"/>
      <c r="G19" s="25">
        <f>G81+G82+G83+G84</f>
        <v>16143</v>
      </c>
      <c r="H19" s="25">
        <f>H81+H82+H83+H84</f>
        <v>12362</v>
      </c>
      <c r="I19" s="25">
        <f>I81+I82+I83+I84</f>
        <v>19684</v>
      </c>
      <c r="K19" s="1">
        <f>Norte!D19+Centro!D19+AMLisboa!D19+Alentejo!D19+Algarve!D19+RAAcores!D19+RAMadeira!D19</f>
        <v>22414</v>
      </c>
      <c r="L19" s="1">
        <f>Norte!E19+Centro!E19+AMLisboa!E19+Alentejo!E19+Algarve!E19+RAAcores!E19+RAMadeira!E19</f>
        <v>16560</v>
      </c>
      <c r="N19" s="1">
        <f>Norte!G19+Centro!G19+AMLisboa!G19+Alentejo!G19+Algarve!G19+RAAcores!G19+RAMadeira!G19</f>
        <v>16143</v>
      </c>
      <c r="O19" s="1">
        <f>Norte!H19+Centro!H19+AMLisboa!H19+Alentejo!H19+Algarve!H19+RAAcores!H19+RAMadeira!H19</f>
        <v>12362</v>
      </c>
      <c r="P19" s="1">
        <f>Norte!I19+Centro!I19+AMLisboa!I19+Alentejo!I19+Algarve!I19+RAAcores!I19+RAMadeira!I19</f>
        <v>19684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3" x14ac:dyDescent="0.3">
      <c r="B20" s="3">
        <v>2013</v>
      </c>
      <c r="C20" s="26"/>
      <c r="D20" s="25">
        <f>D86+D87+D88+D89</f>
        <v>16556</v>
      </c>
      <c r="E20" s="25">
        <f>E86+E87+E88+E89</f>
        <v>11514</v>
      </c>
      <c r="F20" s="25"/>
      <c r="G20" s="25">
        <f>G86+G87+G88+G89</f>
        <v>11551</v>
      </c>
      <c r="H20" s="25">
        <f>H86+H87+H88+H89</f>
        <v>8235</v>
      </c>
      <c r="I20" s="25">
        <f>I86+I87+I88+I89</f>
        <v>12751</v>
      </c>
      <c r="K20" s="1">
        <f>Norte!D20+Centro!D20+AMLisboa!D20+Alentejo!D20+Algarve!D20+RAAcores!D20+RAMadeira!D20</f>
        <v>16556</v>
      </c>
      <c r="L20" s="1">
        <f>Norte!E20+Centro!E20+AMLisboa!E20+Alentejo!E20+Algarve!E20+RAAcores!E20+RAMadeira!E20</f>
        <v>11514</v>
      </c>
      <c r="N20" s="1">
        <f>Norte!G20+Centro!G20+AMLisboa!G20+Alentejo!G20+Algarve!G20+RAAcores!G20+RAMadeira!G20</f>
        <v>11551</v>
      </c>
      <c r="O20" s="1">
        <f>Norte!H20+Centro!H20+AMLisboa!H20+Alentejo!H20+Algarve!H20+RAAcores!H20+RAMadeira!H20</f>
        <v>8235</v>
      </c>
      <c r="P20" s="1">
        <f>Norte!I20+Centro!I20+AMLisboa!I20+Alentejo!I20+Algarve!I20+RAAcores!I20+RAMadeira!I20</f>
        <v>12751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3" x14ac:dyDescent="0.3">
      <c r="B21" s="3">
        <v>2014</v>
      </c>
      <c r="C21" s="26"/>
      <c r="D21" s="25">
        <f>D91+D92+D93+D94</f>
        <v>13347</v>
      </c>
      <c r="E21" s="25">
        <f>E91+E92+E93+E94</f>
        <v>8208</v>
      </c>
      <c r="F21" s="25"/>
      <c r="G21" s="25">
        <f>G91+G92+G93+G94</f>
        <v>8869</v>
      </c>
      <c r="H21" s="25">
        <f>H91+H92+H93+H94</f>
        <v>5623</v>
      </c>
      <c r="I21" s="25">
        <f>I91+I92+I93+I94</f>
        <v>8313</v>
      </c>
      <c r="K21" s="1">
        <f>Norte!D21+Centro!D21+AMLisboa!D21+Alentejo!D21+Algarve!D21+RAAcores!D21+RAMadeira!D21</f>
        <v>13347</v>
      </c>
      <c r="L21" s="1">
        <f>Norte!E21+Centro!E21+AMLisboa!E21+Alentejo!E21+Algarve!E21+RAAcores!E21+RAMadeira!E21</f>
        <v>8208</v>
      </c>
      <c r="N21" s="1">
        <f>Norte!G21+Centro!G21+AMLisboa!G21+Alentejo!G21+Algarve!G21+RAAcores!G21+RAMadeira!G21</f>
        <v>8869</v>
      </c>
      <c r="O21" s="1">
        <f>Norte!H21+Centro!H21+AMLisboa!H21+Alentejo!H21+Algarve!H21+RAAcores!H21+RAMadeira!H21</f>
        <v>5623</v>
      </c>
      <c r="P21" s="1">
        <f>Norte!I21+Centro!I21+AMLisboa!I21+Alentejo!I21+Algarve!I21+RAAcores!I21+RAMadeira!I21</f>
        <v>8313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</row>
    <row r="22" spans="2:23" s="1" customFormat="1" ht="13" x14ac:dyDescent="0.3">
      <c r="B22" s="3">
        <v>2015</v>
      </c>
      <c r="C22" s="26"/>
      <c r="D22" s="25">
        <f>D96+D97+D98+D99</f>
        <v>11809</v>
      </c>
      <c r="E22" s="25">
        <f>E96+E97+E98+E99</f>
        <v>7320</v>
      </c>
      <c r="F22" s="25"/>
      <c r="G22" s="25">
        <f>G96+G97+G98+G99</f>
        <v>7882</v>
      </c>
      <c r="H22" s="25">
        <f>H96+H97+H98+H99</f>
        <v>4974</v>
      </c>
      <c r="I22" s="25">
        <f>I96+I97+I98+I99</f>
        <v>7148</v>
      </c>
      <c r="K22" s="1">
        <f>Norte!D22+Centro!D22+AMLisboa!D22+Alentejo!D22+Algarve!D22+RAAcores!D22+RAMadeira!D22</f>
        <v>11809</v>
      </c>
      <c r="L22" s="1">
        <f>Norte!E22+Centro!E22+AMLisboa!E22+Alentejo!E22+Algarve!E22+RAAcores!E22+RAMadeira!E22</f>
        <v>7320</v>
      </c>
      <c r="N22" s="1">
        <f>Norte!G22+Centro!G22+AMLisboa!G22+Alentejo!G22+Algarve!G22+RAAcores!G22+RAMadeira!G22</f>
        <v>7882</v>
      </c>
      <c r="O22" s="1">
        <f>Norte!H22+Centro!H22+AMLisboa!H22+Alentejo!H22+Algarve!H22+RAAcores!H22+RAMadeira!H22</f>
        <v>4974</v>
      </c>
      <c r="P22" s="1">
        <f>Norte!I22+Centro!I22+AMLisboa!I22+Alentejo!I22+Algarve!I22+RAAcores!I22+RAMadeira!I22</f>
        <v>7148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</row>
    <row r="23" spans="2:23" s="1" customFormat="1" ht="13" x14ac:dyDescent="0.3">
      <c r="B23" s="3">
        <v>2016</v>
      </c>
      <c r="C23" s="26"/>
      <c r="D23" s="25">
        <f>D101+D102+D103+D104</f>
        <v>11059</v>
      </c>
      <c r="E23" s="25">
        <f>E101+E102+E103+E104</f>
        <v>7230</v>
      </c>
      <c r="F23" s="25"/>
      <c r="G23" s="25">
        <f>G101+G102+G103+G104</f>
        <v>7803</v>
      </c>
      <c r="H23" s="25">
        <f>H101+H102+H103+H104</f>
        <v>5197</v>
      </c>
      <c r="I23" s="25">
        <f>I101+I102+I103+I104</f>
        <v>7909</v>
      </c>
      <c r="K23" s="1">
        <f>Norte!D23+Centro!D23+AMLisboa!D23+Alentejo!D23+Algarve!D23+RAAcores!D23+RAMadeira!D23</f>
        <v>11059</v>
      </c>
      <c r="L23" s="1">
        <f>Norte!E23+Centro!E23+AMLisboa!E23+Alentejo!E23+Algarve!E23+RAAcores!E23+RAMadeira!E23</f>
        <v>7230</v>
      </c>
      <c r="N23" s="1">
        <f>Norte!G23+Centro!G23+AMLisboa!G23+Alentejo!G23+Algarve!G23+RAAcores!G23+RAMadeira!G23</f>
        <v>7803</v>
      </c>
      <c r="O23" s="1">
        <f>Norte!H23+Centro!H23+AMLisboa!H23+Alentejo!H23+Algarve!H23+RAAcores!H23+RAMadeira!H23</f>
        <v>5197</v>
      </c>
      <c r="P23" s="1">
        <f>Norte!I23+Centro!I23+AMLisboa!I23+Alentejo!I23+Algarve!I23+RAAcores!I23+RAMadeira!I23</f>
        <v>7909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</row>
    <row r="24" spans="2:23" s="1" customFormat="1" ht="13" x14ac:dyDescent="0.3">
      <c r="B24" s="3">
        <v>2017</v>
      </c>
      <c r="C24" s="26"/>
      <c r="D24" s="25">
        <f>D106+D107+D108+D109</f>
        <v>11648</v>
      </c>
      <c r="E24" s="25">
        <f>E106+E107+E108+E109</f>
        <v>7590</v>
      </c>
      <c r="F24" s="25"/>
      <c r="G24" s="25">
        <f>G106+G107+G108+G109</f>
        <v>8411</v>
      </c>
      <c r="H24" s="25">
        <f>H106+H107+H108+H109</f>
        <v>5633</v>
      </c>
      <c r="I24" s="25">
        <f>I106+I107+I108+I109</f>
        <v>8213</v>
      </c>
      <c r="K24" s="1">
        <f>Norte!D24+Centro!D24+AMLisboa!D24+Alentejo!D24+Algarve!D24+RAAcores!D24+RAMadeira!D24</f>
        <v>11648</v>
      </c>
      <c r="L24" s="1">
        <f>Norte!E24+Centro!E24+AMLisboa!E24+Alentejo!E24+Algarve!E24+RAAcores!E24+RAMadeira!E24</f>
        <v>7590</v>
      </c>
      <c r="N24" s="1">
        <f>Norte!G24+Centro!G24+AMLisboa!G24+Alentejo!G24+Algarve!G24+RAAcores!G24+RAMadeira!G24</f>
        <v>8411</v>
      </c>
      <c r="O24" s="1">
        <f>Norte!H24+Centro!H24+AMLisboa!H24+Alentejo!H24+Algarve!H24+RAAcores!H24+RAMadeira!H24</f>
        <v>5633</v>
      </c>
      <c r="P24" s="1">
        <f>Norte!I24+Centro!I24+AMLisboa!I24+Alentejo!I24+Algarve!I24+RAAcores!I24+RAMadeira!I24</f>
        <v>8213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</row>
    <row r="25" spans="2:23" s="1" customFormat="1" ht="13" x14ac:dyDescent="0.3">
      <c r="B25" s="3">
        <v>2018</v>
      </c>
      <c r="C25" s="26"/>
      <c r="D25" s="25">
        <f>D111+D112+D113+D114</f>
        <v>12516</v>
      </c>
      <c r="E25" s="25">
        <f t="shared" ref="E25:I25" si="2">E111+E112+E113+E114</f>
        <v>8647</v>
      </c>
      <c r="F25" s="25"/>
      <c r="G25" s="25">
        <f t="shared" si="2"/>
        <v>9348</v>
      </c>
      <c r="H25" s="25">
        <f t="shared" si="2"/>
        <v>6635</v>
      </c>
      <c r="I25" s="25">
        <f t="shared" si="2"/>
        <v>10751</v>
      </c>
      <c r="K25" s="1">
        <f>Norte!D25+Centro!D25+AMLisboa!D25+Alentejo!D25+Algarve!D25+RAAcores!D25+RAMadeira!D25</f>
        <v>12516</v>
      </c>
      <c r="L25" s="1">
        <f>Norte!E25+Centro!E25+AMLisboa!E25+Alentejo!E25+Algarve!E25+RAAcores!E25+RAMadeira!E25</f>
        <v>8647</v>
      </c>
      <c r="N25" s="1">
        <f>Norte!G25+Centro!G25+AMLisboa!G25+Alentejo!G25+Algarve!G25+RAAcores!G25+RAMadeira!G25</f>
        <v>9348</v>
      </c>
      <c r="O25" s="1">
        <f>Norte!H25+Centro!H25+AMLisboa!H25+Alentejo!H25+Algarve!H25+RAAcores!H25+RAMadeira!H25</f>
        <v>6635</v>
      </c>
      <c r="P25" s="1">
        <f>Norte!I25+Centro!I25+AMLisboa!I25+Alentejo!I25+Algarve!I25+RAAcores!I25+RAMadeira!I25</f>
        <v>10751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</row>
    <row r="26" spans="2:23" s="1" customFormat="1" ht="13" x14ac:dyDescent="0.3">
      <c r="B26" s="3">
        <v>2019</v>
      </c>
      <c r="C26" s="26"/>
      <c r="D26" s="25">
        <f>D116+D117+D118+D119</f>
        <v>14165</v>
      </c>
      <c r="E26" s="25">
        <f t="shared" ref="E26:I26" si="3">E116+E117+E118+E119</f>
        <v>9885</v>
      </c>
      <c r="F26" s="25"/>
      <c r="G26" s="25">
        <f t="shared" si="3"/>
        <v>10591</v>
      </c>
      <c r="H26" s="25">
        <f t="shared" si="3"/>
        <v>7614</v>
      </c>
      <c r="I26" s="25">
        <f t="shared" si="3"/>
        <v>12954</v>
      </c>
      <c r="K26" s="1">
        <f>Norte!D26+Centro!D26+AMLisboa!D26+Alentejo!D26+Algarve!D26+RAAcores!D26+RAMadeira!D26</f>
        <v>14165</v>
      </c>
      <c r="L26" s="1">
        <f>Norte!E26+Centro!E26+AMLisboa!E26+Alentejo!E26+Algarve!E26+RAAcores!E26+RAMadeira!E26</f>
        <v>9885</v>
      </c>
      <c r="N26" s="1">
        <f>Norte!G26+Centro!G26+AMLisboa!G26+Alentejo!G26+Algarve!G26+RAAcores!G26+RAMadeira!G26</f>
        <v>10591</v>
      </c>
      <c r="O26" s="1">
        <f>Norte!H26+Centro!H26+AMLisboa!H26+Alentejo!H26+Algarve!H26+RAAcores!H26+RAMadeira!H26</f>
        <v>7614</v>
      </c>
      <c r="P26" s="1">
        <f>Norte!I26+Centro!I26+AMLisboa!I26+Alentejo!I26+Algarve!I26+RAAcores!I26+RAMadeira!I26</f>
        <v>12954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</row>
    <row r="27" spans="2:23" s="1" customFormat="1" ht="13" x14ac:dyDescent="0.3">
      <c r="B27" s="3">
        <v>2020</v>
      </c>
      <c r="C27" s="26"/>
      <c r="D27" s="25">
        <f>D121+D122+D123+D124</f>
        <v>15353</v>
      </c>
      <c r="E27" s="25">
        <f t="shared" ref="E27:I27" si="4">E121+E122+E123+E124</f>
        <v>11194</v>
      </c>
      <c r="F27" s="25"/>
      <c r="G27" s="25">
        <f t="shared" si="4"/>
        <v>11972</v>
      </c>
      <c r="H27" s="25">
        <f t="shared" si="4"/>
        <v>8930</v>
      </c>
      <c r="I27" s="25">
        <f t="shared" si="4"/>
        <v>16923</v>
      </c>
      <c r="K27" s="1">
        <f>Norte!D27+Centro!D27+AMLisboa!D27+Alentejo!D27+Algarve!D27+RAAcores!D27+RAMadeira!D27</f>
        <v>15353</v>
      </c>
      <c r="L27" s="1">
        <f>Norte!E27+Centro!E27+AMLisboa!E27+Alentejo!E27+Algarve!E27+RAAcores!E27+RAMadeira!E27</f>
        <v>11194</v>
      </c>
      <c r="N27" s="1">
        <f>Norte!G27+Centro!G27+AMLisboa!G27+Alentejo!G27+Algarve!G27+RAAcores!G27+RAMadeira!G27</f>
        <v>11972</v>
      </c>
      <c r="O27" s="1">
        <f>Norte!H27+Centro!H27+AMLisboa!H27+Alentejo!H27+Algarve!H27+RAAcores!H27+RAMadeira!H27</f>
        <v>8930</v>
      </c>
      <c r="P27" s="1">
        <f>Norte!I27+Centro!I27+AMLisboa!I27+Alentejo!I27+Algarve!I27+RAAcores!I27+RAMadeira!I27</f>
        <v>16923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 t="shared" ref="U27:V29" si="5">N27-G27</f>
        <v>0</v>
      </c>
      <c r="V27" s="1">
        <f t="shared" si="5"/>
        <v>0</v>
      </c>
      <c r="W27" s="1">
        <f t="shared" si="0"/>
        <v>0</v>
      </c>
    </row>
    <row r="28" spans="2:23" s="1" customFormat="1" ht="13" x14ac:dyDescent="0.3">
      <c r="B28" s="3">
        <v>2021</v>
      </c>
      <c r="C28" s="26"/>
      <c r="D28" s="25">
        <f>D126+D127+D128+D129</f>
        <v>16899</v>
      </c>
      <c r="E28" s="25">
        <f t="shared" ref="E28:I28" si="6">E126+E127+E128+E129</f>
        <v>12602</v>
      </c>
      <c r="F28" s="25"/>
      <c r="G28" s="25">
        <f t="shared" si="6"/>
        <v>13295</v>
      </c>
      <c r="H28" s="25">
        <f t="shared" si="6"/>
        <v>10169</v>
      </c>
      <c r="I28" s="25">
        <f t="shared" si="6"/>
        <v>19754</v>
      </c>
      <c r="K28" s="1">
        <f>Norte!D28+Centro!D28+AMLisboa!D28+Alentejo!D28+Algarve!D28+RAAcores!D28+RAMadeira!D28</f>
        <v>16899</v>
      </c>
      <c r="L28" s="1">
        <f>Norte!E28+Centro!E28+AMLisboa!E28+Alentejo!E28+Algarve!E28+RAAcores!E28+RAMadeira!E28</f>
        <v>12602</v>
      </c>
      <c r="N28" s="1">
        <f>Norte!G28+Centro!G28+AMLisboa!G28+Alentejo!G28+Algarve!G28+RAAcores!G28+RAMadeira!G28</f>
        <v>13295</v>
      </c>
      <c r="O28" s="1">
        <f>Norte!H28+Centro!H28+AMLisboa!H28+Alentejo!H28+Algarve!H28+RAAcores!H28+RAMadeira!H28</f>
        <v>10169</v>
      </c>
      <c r="P28" s="1">
        <f>Norte!I28+Centro!I28+AMLisboa!I28+Alentejo!I28+Algarve!I28+RAAcores!I28+RAMadeira!I28</f>
        <v>19754</v>
      </c>
      <c r="R28" s="1">
        <f t="shared" ref="R28" si="7">K28-D28</f>
        <v>0</v>
      </c>
      <c r="S28" s="1">
        <f t="shared" ref="S28" si="8">L28-E28</f>
        <v>0</v>
      </c>
      <c r="T28" s="1">
        <f t="shared" ref="T28" si="9">M28-F28</f>
        <v>0</v>
      </c>
      <c r="U28" s="1">
        <f t="shared" si="5"/>
        <v>0</v>
      </c>
      <c r="V28" s="1">
        <f t="shared" si="5"/>
        <v>0</v>
      </c>
      <c r="W28" s="1">
        <f t="shared" ref="W28" si="10">P28-I28</f>
        <v>0</v>
      </c>
    </row>
    <row r="29" spans="2:23" s="1" customFormat="1" ht="13" x14ac:dyDescent="0.3">
      <c r="B29" s="3">
        <v>2022</v>
      </c>
      <c r="C29" s="26"/>
      <c r="D29" s="25">
        <f>D131+D132+D133+D134</f>
        <v>17153</v>
      </c>
      <c r="E29" s="25">
        <f t="shared" ref="E29:I29" si="11">E131+E132+E133+E134</f>
        <v>13126</v>
      </c>
      <c r="F29" s="25"/>
      <c r="G29" s="25">
        <f t="shared" si="11"/>
        <v>13772</v>
      </c>
      <c r="H29" s="25">
        <f t="shared" si="11"/>
        <v>10779</v>
      </c>
      <c r="I29" s="25">
        <f t="shared" si="11"/>
        <v>20772</v>
      </c>
      <c r="K29" s="1">
        <f>Norte!D29+Centro!D29+AMLisboa!D29+Alentejo!D29+Algarve!D29+RAAcores!D29+RAMadeira!D29</f>
        <v>17153</v>
      </c>
      <c r="L29" s="1">
        <f>Norte!E29+Centro!E29+AMLisboa!E29+Alentejo!E29+Algarve!E29+RAAcores!E29+RAMadeira!E29</f>
        <v>13126</v>
      </c>
      <c r="N29" s="1">
        <f>Norte!G29+Centro!G29+AMLisboa!G29+Alentejo!G29+Algarve!G29+RAAcores!G29+RAMadeira!G29</f>
        <v>13772</v>
      </c>
      <c r="O29" s="1">
        <f>Norte!H29+Centro!H29+AMLisboa!H29+Alentejo!H29+Algarve!H29+RAAcores!H29+RAMadeira!H29</f>
        <v>10779</v>
      </c>
      <c r="P29" s="1">
        <f>Norte!I29+Centro!I29+AMLisboa!I29+Alentejo!I29+Algarve!I29+RAAcores!I29+RAMadeira!I29</f>
        <v>20772</v>
      </c>
      <c r="R29" s="1">
        <f>K29-D29</f>
        <v>0</v>
      </c>
      <c r="S29" s="1">
        <f t="shared" ref="S29" si="12">L29-E29</f>
        <v>0</v>
      </c>
      <c r="T29" s="1">
        <f t="shared" ref="T29" si="13">M29-F29</f>
        <v>0</v>
      </c>
      <c r="U29" s="1">
        <f t="shared" si="5"/>
        <v>0</v>
      </c>
      <c r="V29" s="1">
        <f t="shared" si="5"/>
        <v>0</v>
      </c>
      <c r="W29" s="1">
        <f t="shared" ref="W29" si="14">P29-I29</f>
        <v>0</v>
      </c>
    </row>
    <row r="30" spans="2:23" s="1" customFormat="1" ht="13" x14ac:dyDescent="0.3">
      <c r="B30" s="3">
        <v>2023</v>
      </c>
      <c r="C30" s="26"/>
      <c r="D30" s="25">
        <f>D136+D137+D138+D139</f>
        <v>17111</v>
      </c>
      <c r="E30" s="25">
        <f t="shared" ref="E30:I30" si="15">E136+E137+E138+E139</f>
        <v>13119</v>
      </c>
      <c r="F30" s="25"/>
      <c r="G30" s="25">
        <f t="shared" si="15"/>
        <v>13981</v>
      </c>
      <c r="H30" s="25">
        <f t="shared" si="15"/>
        <v>10985</v>
      </c>
      <c r="I30" s="25">
        <f t="shared" si="15"/>
        <v>23085</v>
      </c>
      <c r="K30" s="1">
        <f>Norte!D30+Centro!D30+AMLisboa!D30+Alentejo!D30+Algarve!D30+RAAcores!D30+RAMadeira!D30</f>
        <v>17111</v>
      </c>
      <c r="L30" s="1">
        <f>Norte!E30+Centro!E30+AMLisboa!E30+Alentejo!E30+Algarve!E30+RAAcores!E30+RAMadeira!E30</f>
        <v>13119</v>
      </c>
      <c r="N30" s="1">
        <f>Norte!G30+Centro!G30+AMLisboa!G30+Alentejo!G30+Algarve!G30+RAAcores!G30+RAMadeira!G30</f>
        <v>13981</v>
      </c>
      <c r="O30" s="1">
        <f>Norte!H30+Centro!H30+AMLisboa!H30+Alentejo!H30+Algarve!H30+RAAcores!H30+RAMadeira!H30</f>
        <v>10985</v>
      </c>
      <c r="P30" s="1">
        <f>Norte!I30+Centro!I30+AMLisboa!I30+Alentejo!I30+Algarve!I30+RAAcores!I30+RAMadeira!I30</f>
        <v>23085</v>
      </c>
      <c r="R30" s="1">
        <f>K30-D30</f>
        <v>0</v>
      </c>
      <c r="S30" s="1">
        <f t="shared" ref="S30" si="16">L30-E30</f>
        <v>0</v>
      </c>
      <c r="T30" s="1">
        <f t="shared" ref="T30" si="17">M30-F30</f>
        <v>0</v>
      </c>
      <c r="U30" s="1">
        <f t="shared" ref="U30" si="18">N30-G30</f>
        <v>0</v>
      </c>
      <c r="V30" s="1">
        <f t="shared" ref="V30" si="19">O30-H30</f>
        <v>0</v>
      </c>
      <c r="W30" s="1">
        <f t="shared" ref="W30" si="20">P30-I30</f>
        <v>0</v>
      </c>
    </row>
    <row r="31" spans="2:23" s="1" customFormat="1" ht="13" x14ac:dyDescent="0.3">
      <c r="B31" s="3">
        <v>2024</v>
      </c>
      <c r="C31" s="26"/>
      <c r="D31" s="25">
        <f>D141+D142+D143+D144</f>
        <v>17380</v>
      </c>
      <c r="E31" s="25">
        <f>E141+E142+E143+E144</f>
        <v>13579</v>
      </c>
      <c r="F31" s="25"/>
      <c r="G31" s="25">
        <f>G141+G142+G143+G144</f>
        <v>14396</v>
      </c>
      <c r="H31" s="25">
        <f>H141+H142+H143+H144</f>
        <v>11537</v>
      </c>
      <c r="I31" s="25">
        <f>I141+I142+I143+I144</f>
        <v>25311</v>
      </c>
      <c r="K31" s="1">
        <f>Norte!D31+Centro!D31+AMLisboa!D31+Alentejo!D31+Algarve!D31+RAAcores!D31+RAMadeira!D31</f>
        <v>17380</v>
      </c>
      <c r="L31" s="1">
        <f>Norte!E31+Centro!E31+AMLisboa!E31+Alentejo!E31+Algarve!E31+RAAcores!E31+RAMadeira!E31</f>
        <v>13579</v>
      </c>
      <c r="N31" s="1">
        <f>Norte!G31+Centro!G31+AMLisboa!G31+Alentejo!G31+Algarve!G31+RAAcores!G31+RAMadeira!G31</f>
        <v>14396</v>
      </c>
      <c r="O31" s="1">
        <f>Norte!H31+Centro!H31+AMLisboa!H31+Alentejo!H31+Algarve!H31+RAAcores!H31+RAMadeira!H31</f>
        <v>11537</v>
      </c>
      <c r="P31" s="1">
        <f>Norte!I31+Centro!I31+AMLisboa!I31+Alentejo!I31+Algarve!I31+RAAcores!I31+RAMadeira!I31</f>
        <v>25311</v>
      </c>
      <c r="R31" s="1">
        <f>K31-D31</f>
        <v>0</v>
      </c>
      <c r="S31" s="1">
        <f t="shared" ref="S31" si="21">L31-E31</f>
        <v>0</v>
      </c>
      <c r="T31" s="1">
        <f t="shared" ref="T31" si="22">M31-F31</f>
        <v>0</v>
      </c>
      <c r="U31" s="1">
        <f t="shared" ref="U31" si="23">N31-G31</f>
        <v>0</v>
      </c>
      <c r="V31" s="1">
        <f t="shared" ref="V31" si="24">O31-H31</f>
        <v>0</v>
      </c>
      <c r="W31" s="1">
        <f t="shared" ref="W31" si="25">P31-I31</f>
        <v>0</v>
      </c>
    </row>
    <row r="32" spans="2:23" s="1" customFormat="1" ht="13" x14ac:dyDescent="0.3">
      <c r="B32" s="3">
        <v>2025</v>
      </c>
      <c r="C32" s="26"/>
      <c r="D32" s="25">
        <f>D146+D147</f>
        <v>7747</v>
      </c>
      <c r="E32" s="25">
        <f t="shared" ref="E32:I32" si="26">E146+E147</f>
        <v>6140</v>
      </c>
      <c r="F32" s="25"/>
      <c r="G32" s="25">
        <f t="shared" si="26"/>
        <v>6425</v>
      </c>
      <c r="H32" s="25">
        <f t="shared" si="26"/>
        <v>5199</v>
      </c>
      <c r="I32" s="25">
        <f t="shared" si="26"/>
        <v>13244</v>
      </c>
      <c r="K32" s="1">
        <f>Norte!D32+Centro!D32+AMLisboa!D32+Alentejo!D32+Algarve!D32+RAAcores!D32+RAMadeira!D32</f>
        <v>7747</v>
      </c>
      <c r="L32" s="1">
        <f>Norte!E32+Centro!E32+AMLisboa!E32+Alentejo!E32+Algarve!E32+RAAcores!E32+RAMadeira!E32</f>
        <v>6140</v>
      </c>
      <c r="N32" s="1">
        <f>Norte!G32+Centro!G32+AMLisboa!G32+Alentejo!G32+Algarve!G32+RAAcores!G32+RAMadeira!G32</f>
        <v>6425</v>
      </c>
      <c r="O32" s="1">
        <f>Norte!H32+Centro!H32+AMLisboa!H32+Alentejo!H32+Algarve!H32+RAAcores!H32+RAMadeira!H32</f>
        <v>5199</v>
      </c>
      <c r="P32" s="1">
        <f>Norte!I32+Centro!I32+AMLisboa!I32+Alentejo!I32+Algarve!I32+RAAcores!I32+RAMadeira!I32</f>
        <v>13244</v>
      </c>
      <c r="R32" s="1">
        <f>K32-D32</f>
        <v>0</v>
      </c>
      <c r="S32" s="1">
        <f t="shared" ref="S32" si="27">L32-E32</f>
        <v>0</v>
      </c>
      <c r="T32" s="1">
        <f t="shared" ref="T32" si="28">M32-F32</f>
        <v>0</v>
      </c>
      <c r="U32" s="1">
        <f t="shared" ref="U32" si="29">N32-G32</f>
        <v>0</v>
      </c>
      <c r="V32" s="1">
        <f t="shared" ref="V32" si="30">O32-H32</f>
        <v>0</v>
      </c>
      <c r="W32" s="1">
        <f t="shared" ref="W32" si="31">P32-I32</f>
        <v>0</v>
      </c>
    </row>
    <row r="33" spans="2:23" s="1" customFormat="1" ht="5.25" customHeight="1" thickBot="1" x14ac:dyDescent="0.3">
      <c r="B33" s="5"/>
      <c r="D33" s="2"/>
      <c r="E33" s="2"/>
      <c r="F33" s="2"/>
      <c r="G33" s="2"/>
      <c r="H33" s="2"/>
      <c r="I33" s="2"/>
    </row>
    <row r="34" spans="2:23" s="1" customFormat="1" ht="5.25" customHeight="1" thickTop="1" x14ac:dyDescent="0.3">
      <c r="B34" s="27"/>
      <c r="C34" s="28"/>
      <c r="D34" s="29"/>
      <c r="E34" s="29"/>
      <c r="F34" s="29"/>
      <c r="G34" s="29"/>
      <c r="H34" s="29"/>
      <c r="I34" s="29"/>
    </row>
    <row r="35" spans="2:23" s="1" customFormat="1" ht="5.25" customHeight="1" x14ac:dyDescent="0.3">
      <c r="B35" s="3"/>
      <c r="C35" s="4"/>
      <c r="D35" s="25"/>
      <c r="E35" s="25"/>
      <c r="F35" s="25"/>
      <c r="G35" s="25"/>
      <c r="H35" s="25"/>
      <c r="I35" s="25"/>
    </row>
    <row r="36" spans="2:23" s="1" customFormat="1" ht="12.75" customHeight="1" x14ac:dyDescent="0.3">
      <c r="B36" s="30">
        <v>2003</v>
      </c>
      <c r="C36" s="51" t="s">
        <v>25</v>
      </c>
      <c r="D36" s="2">
        <v>13696</v>
      </c>
      <c r="E36" s="2">
        <v>11308</v>
      </c>
      <c r="G36" s="2">
        <v>11377</v>
      </c>
      <c r="H36" s="2">
        <v>9536</v>
      </c>
      <c r="I36" s="2">
        <v>21356</v>
      </c>
      <c r="K36" s="1">
        <f>K18-D18</f>
        <v>0</v>
      </c>
      <c r="L36" s="1">
        <f t="shared" ref="L36:P42" si="32">L18-E18</f>
        <v>0</v>
      </c>
      <c r="N36" s="1">
        <f t="shared" si="32"/>
        <v>0</v>
      </c>
      <c r="O36" s="1">
        <f t="shared" si="32"/>
        <v>0</v>
      </c>
      <c r="P36" s="1">
        <f t="shared" si="32"/>
        <v>0</v>
      </c>
    </row>
    <row r="37" spans="2:23" s="1" customFormat="1" ht="12.75" customHeight="1" x14ac:dyDescent="0.3">
      <c r="B37" s="30"/>
      <c r="C37" s="51" t="s">
        <v>26</v>
      </c>
      <c r="D37" s="2">
        <v>14680</v>
      </c>
      <c r="E37" s="2">
        <v>12207</v>
      </c>
      <c r="G37" s="2">
        <v>12061</v>
      </c>
      <c r="H37" s="2">
        <v>10174</v>
      </c>
      <c r="I37" s="2">
        <v>23898</v>
      </c>
      <c r="K37" s="1">
        <f t="shared" ref="K37:K42" si="33">K19-D19</f>
        <v>0</v>
      </c>
      <c r="L37" s="1">
        <f t="shared" si="32"/>
        <v>0</v>
      </c>
      <c r="N37" s="1">
        <f t="shared" si="32"/>
        <v>0</v>
      </c>
      <c r="O37" s="1">
        <f t="shared" si="32"/>
        <v>0</v>
      </c>
      <c r="P37" s="1">
        <f t="shared" si="32"/>
        <v>0</v>
      </c>
      <c r="R37" s="25"/>
      <c r="S37" s="25"/>
      <c r="T37" s="25"/>
      <c r="U37" s="25"/>
      <c r="V37" s="25"/>
      <c r="W37" s="25"/>
    </row>
    <row r="38" spans="2:23" s="1" customFormat="1" ht="12.75" customHeight="1" x14ac:dyDescent="0.3">
      <c r="B38" s="3"/>
      <c r="C38" s="51" t="s">
        <v>27</v>
      </c>
      <c r="D38" s="2">
        <v>15448</v>
      </c>
      <c r="E38" s="2">
        <v>12932</v>
      </c>
      <c r="G38" s="2">
        <v>12816</v>
      </c>
      <c r="H38" s="2">
        <v>10907</v>
      </c>
      <c r="I38" s="2">
        <v>24569</v>
      </c>
      <c r="K38" s="1">
        <f>K20-D20</f>
        <v>0</v>
      </c>
      <c r="L38" s="1">
        <f t="shared" si="32"/>
        <v>0</v>
      </c>
      <c r="N38" s="1">
        <f t="shared" si="32"/>
        <v>0</v>
      </c>
      <c r="O38" s="1">
        <f t="shared" si="32"/>
        <v>0</v>
      </c>
      <c r="P38" s="1">
        <f t="shared" si="32"/>
        <v>0</v>
      </c>
      <c r="R38" s="25"/>
      <c r="S38" s="25"/>
      <c r="T38" s="25"/>
      <c r="U38" s="25"/>
      <c r="V38" s="25"/>
      <c r="W38" s="25"/>
    </row>
    <row r="39" spans="2:23" s="1" customFormat="1" ht="12.75" customHeight="1" x14ac:dyDescent="0.3">
      <c r="B39" s="3"/>
      <c r="C39" s="51" t="s">
        <v>28</v>
      </c>
      <c r="D39" s="2">
        <v>14718</v>
      </c>
      <c r="E39" s="2">
        <v>12170</v>
      </c>
      <c r="G39" s="2">
        <v>12141</v>
      </c>
      <c r="H39" s="2">
        <v>10262</v>
      </c>
      <c r="I39" s="2">
        <v>22685</v>
      </c>
      <c r="K39" s="1">
        <f t="shared" si="33"/>
        <v>0</v>
      </c>
      <c r="L39" s="1">
        <f t="shared" si="32"/>
        <v>0</v>
      </c>
      <c r="N39" s="1">
        <f t="shared" si="32"/>
        <v>0</v>
      </c>
      <c r="O39" s="1">
        <f t="shared" si="32"/>
        <v>0</v>
      </c>
      <c r="P39" s="1">
        <f t="shared" si="32"/>
        <v>0</v>
      </c>
      <c r="R39" s="25"/>
      <c r="S39" s="25"/>
      <c r="T39" s="25"/>
      <c r="U39" s="25"/>
      <c r="V39" s="25"/>
      <c r="W39" s="25"/>
    </row>
    <row r="40" spans="2:23" s="1" customFormat="1" ht="4.5" customHeight="1" x14ac:dyDescent="0.3">
      <c r="B40" s="3"/>
      <c r="C40" s="52"/>
      <c r="D40" s="2"/>
      <c r="E40" s="2"/>
      <c r="F40" s="2"/>
      <c r="G40" s="2"/>
      <c r="H40" s="2"/>
      <c r="I40" s="2"/>
      <c r="K40" s="1">
        <f t="shared" si="33"/>
        <v>0</v>
      </c>
      <c r="L40" s="1">
        <f t="shared" si="32"/>
        <v>0</v>
      </c>
      <c r="N40" s="1">
        <f t="shared" si="32"/>
        <v>0</v>
      </c>
      <c r="O40" s="1">
        <f t="shared" si="32"/>
        <v>0</v>
      </c>
      <c r="P40" s="1">
        <f t="shared" si="32"/>
        <v>0</v>
      </c>
      <c r="R40" s="25"/>
      <c r="S40" s="25"/>
      <c r="T40" s="25"/>
      <c r="U40" s="25"/>
      <c r="V40" s="25"/>
      <c r="W40" s="25"/>
    </row>
    <row r="41" spans="2:23" s="1" customFormat="1" ht="12.75" customHeight="1" x14ac:dyDescent="0.3">
      <c r="B41" s="30">
        <v>2004</v>
      </c>
      <c r="C41" s="51" t="s">
        <v>25</v>
      </c>
      <c r="D41" s="2">
        <v>11525</v>
      </c>
      <c r="E41" s="2">
        <v>9498</v>
      </c>
      <c r="G41" s="2">
        <v>9474</v>
      </c>
      <c r="H41" s="2">
        <v>7930</v>
      </c>
      <c r="I41" s="2">
        <v>17136</v>
      </c>
      <c r="K41" s="1">
        <f t="shared" si="33"/>
        <v>0</v>
      </c>
      <c r="L41" s="1">
        <f t="shared" si="32"/>
        <v>0</v>
      </c>
      <c r="N41" s="1">
        <f t="shared" si="32"/>
        <v>0</v>
      </c>
      <c r="O41" s="1">
        <f t="shared" si="32"/>
        <v>0</v>
      </c>
      <c r="P41" s="1">
        <f t="shared" si="32"/>
        <v>0</v>
      </c>
      <c r="R41" s="25"/>
      <c r="S41" s="25"/>
      <c r="T41" s="25"/>
      <c r="U41" s="25"/>
      <c r="V41" s="25"/>
      <c r="W41" s="25"/>
    </row>
    <row r="42" spans="2:23" s="1" customFormat="1" ht="12.75" customHeight="1" x14ac:dyDescent="0.3">
      <c r="B42" s="30"/>
      <c r="C42" s="51" t="s">
        <v>26</v>
      </c>
      <c r="D42" s="2">
        <v>11356</v>
      </c>
      <c r="E42" s="2">
        <v>9354</v>
      </c>
      <c r="G42" s="2">
        <v>9265</v>
      </c>
      <c r="H42" s="2">
        <v>7799</v>
      </c>
      <c r="I42" s="2">
        <v>19039</v>
      </c>
      <c r="K42" s="1">
        <f t="shared" si="33"/>
        <v>0</v>
      </c>
      <c r="L42" s="1">
        <f t="shared" si="32"/>
        <v>0</v>
      </c>
      <c r="N42" s="1">
        <f t="shared" si="32"/>
        <v>0</v>
      </c>
      <c r="O42" s="1">
        <f t="shared" si="32"/>
        <v>0</v>
      </c>
      <c r="P42" s="1">
        <f t="shared" si="32"/>
        <v>0</v>
      </c>
      <c r="R42" s="25"/>
      <c r="S42" s="25"/>
      <c r="T42" s="25"/>
      <c r="U42" s="25"/>
      <c r="V42" s="25"/>
      <c r="W42" s="25"/>
    </row>
    <row r="43" spans="2:23" s="1" customFormat="1" ht="12.75" customHeight="1" x14ac:dyDescent="0.3">
      <c r="B43" s="3"/>
      <c r="C43" s="51" t="s">
        <v>27</v>
      </c>
      <c r="D43" s="2">
        <v>11559</v>
      </c>
      <c r="E43" s="2">
        <v>9490</v>
      </c>
      <c r="G43" s="2">
        <v>9246</v>
      </c>
      <c r="H43" s="2">
        <v>7729</v>
      </c>
      <c r="I43" s="2">
        <v>17933</v>
      </c>
      <c r="K43" s="1">
        <f>K25-D25</f>
        <v>0</v>
      </c>
      <c r="L43" s="1">
        <f t="shared" ref="L43:P44" si="34">L25-E25</f>
        <v>0</v>
      </c>
      <c r="N43" s="1">
        <f t="shared" si="34"/>
        <v>0</v>
      </c>
      <c r="O43" s="1">
        <f t="shared" si="34"/>
        <v>0</v>
      </c>
      <c r="P43" s="1">
        <f t="shared" si="34"/>
        <v>0</v>
      </c>
      <c r="R43" s="25"/>
      <c r="S43" s="25"/>
      <c r="T43" s="25"/>
      <c r="U43" s="25"/>
      <c r="V43" s="25"/>
      <c r="W43" s="25"/>
    </row>
    <row r="44" spans="2:23" s="1" customFormat="1" ht="12.75" customHeight="1" x14ac:dyDescent="0.3">
      <c r="B44" s="3"/>
      <c r="C44" s="51" t="s">
        <v>28</v>
      </c>
      <c r="D44" s="2">
        <v>13924</v>
      </c>
      <c r="E44" s="2">
        <v>11357</v>
      </c>
      <c r="G44" s="2">
        <v>11267</v>
      </c>
      <c r="H44" s="2">
        <v>9374</v>
      </c>
      <c r="I44" s="2">
        <v>20153</v>
      </c>
      <c r="K44" s="1">
        <f t="shared" ref="K44" si="35">K26-D26</f>
        <v>0</v>
      </c>
      <c r="L44" s="1">
        <f t="shared" si="34"/>
        <v>0</v>
      </c>
      <c r="N44" s="1">
        <f t="shared" si="34"/>
        <v>0</v>
      </c>
      <c r="O44" s="1">
        <f t="shared" si="34"/>
        <v>0</v>
      </c>
      <c r="P44" s="1">
        <f t="shared" si="34"/>
        <v>0</v>
      </c>
      <c r="R44" s="25"/>
      <c r="S44" s="25"/>
      <c r="T44" s="25"/>
      <c r="U44" s="25"/>
      <c r="V44" s="25"/>
      <c r="W44" s="25"/>
    </row>
    <row r="45" spans="2:23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  <c r="K45" s="1">
        <f t="shared" ref="K45" si="36">K27-D27</f>
        <v>0</v>
      </c>
      <c r="L45" s="1">
        <f t="shared" ref="L45:L46" si="37">L27-E27</f>
        <v>0</v>
      </c>
      <c r="N45" s="1">
        <f t="shared" ref="N45:N46" si="38">N27-G27</f>
        <v>0</v>
      </c>
      <c r="O45" s="1">
        <f t="shared" ref="O45:O46" si="39">O27-H27</f>
        <v>0</v>
      </c>
      <c r="P45" s="1">
        <f t="shared" ref="P45:P46" si="40">P27-I27</f>
        <v>0</v>
      </c>
      <c r="R45" s="25"/>
      <c r="S45" s="25"/>
      <c r="T45" s="25"/>
      <c r="U45" s="25"/>
      <c r="V45" s="25"/>
      <c r="W45" s="25"/>
    </row>
    <row r="46" spans="2:23" s="1" customFormat="1" ht="12.75" customHeight="1" x14ac:dyDescent="0.3">
      <c r="B46" s="30">
        <v>2005</v>
      </c>
      <c r="C46" s="51" t="s">
        <v>25</v>
      </c>
      <c r="D46" s="2">
        <v>12934</v>
      </c>
      <c r="E46" s="2">
        <v>10719</v>
      </c>
      <c r="G46" s="2">
        <v>10671</v>
      </c>
      <c r="H46" s="2">
        <v>8981</v>
      </c>
      <c r="I46" s="2">
        <v>19881</v>
      </c>
      <c r="K46" s="1">
        <f>K28-D28</f>
        <v>0</v>
      </c>
      <c r="L46" s="1">
        <f t="shared" si="37"/>
        <v>0</v>
      </c>
      <c r="N46" s="1">
        <f t="shared" si="38"/>
        <v>0</v>
      </c>
      <c r="O46" s="1">
        <f t="shared" si="39"/>
        <v>0</v>
      </c>
      <c r="P46" s="1">
        <f t="shared" si="40"/>
        <v>0</v>
      </c>
      <c r="R46" s="25"/>
      <c r="S46" s="25"/>
      <c r="T46" s="25"/>
      <c r="U46" s="25"/>
      <c r="V46" s="25"/>
      <c r="W46" s="25"/>
    </row>
    <row r="47" spans="2:23" s="1" customFormat="1" ht="12.75" customHeight="1" x14ac:dyDescent="0.3">
      <c r="B47" s="30"/>
      <c r="C47" s="51" t="s">
        <v>26</v>
      </c>
      <c r="D47" s="2">
        <v>12311</v>
      </c>
      <c r="E47" s="2">
        <v>10118</v>
      </c>
      <c r="G47" s="2">
        <v>10077</v>
      </c>
      <c r="H47" s="2">
        <v>8452</v>
      </c>
      <c r="I47" s="2">
        <v>18840</v>
      </c>
      <c r="K47" s="1">
        <f t="shared" ref="K47" si="41">K29-D29</f>
        <v>0</v>
      </c>
      <c r="L47" s="1">
        <f t="shared" ref="L47:L48" si="42">L29-E29</f>
        <v>0</v>
      </c>
      <c r="N47" s="1">
        <f t="shared" ref="N47:N48" si="43">N29-G29</f>
        <v>0</v>
      </c>
      <c r="O47" s="1">
        <f t="shared" ref="O47:O48" si="44">O29-H29</f>
        <v>0</v>
      </c>
      <c r="P47" s="1">
        <f t="shared" ref="P47:P48" si="45">P29-I29</f>
        <v>0</v>
      </c>
      <c r="R47" s="25"/>
      <c r="S47" s="25"/>
      <c r="T47" s="25"/>
      <c r="U47" s="25"/>
      <c r="V47" s="25"/>
      <c r="W47" s="25"/>
    </row>
    <row r="48" spans="2:23" s="1" customFormat="1" ht="12.75" customHeight="1" x14ac:dyDescent="0.3">
      <c r="B48" s="3"/>
      <c r="C48" s="51" t="s">
        <v>27</v>
      </c>
      <c r="D48" s="2">
        <v>12516</v>
      </c>
      <c r="E48" s="2">
        <v>10354</v>
      </c>
      <c r="G48" s="2">
        <v>10092</v>
      </c>
      <c r="H48" s="2">
        <v>8498</v>
      </c>
      <c r="I48" s="2">
        <v>19450</v>
      </c>
      <c r="K48" s="1">
        <f>K30-D30</f>
        <v>0</v>
      </c>
      <c r="L48" s="1">
        <f t="shared" si="42"/>
        <v>0</v>
      </c>
      <c r="N48" s="1">
        <f t="shared" si="43"/>
        <v>0</v>
      </c>
      <c r="O48" s="1">
        <f t="shared" si="44"/>
        <v>0</v>
      </c>
      <c r="P48" s="1">
        <f t="shared" si="45"/>
        <v>0</v>
      </c>
      <c r="R48" s="25"/>
      <c r="S48" s="25"/>
      <c r="T48" s="25"/>
      <c r="U48" s="25"/>
      <c r="V48" s="25"/>
      <c r="W48" s="25"/>
    </row>
    <row r="49" spans="1:23" s="1" customFormat="1" ht="12.75" customHeight="1" x14ac:dyDescent="0.3">
      <c r="B49" s="3"/>
      <c r="C49" s="51" t="s">
        <v>28</v>
      </c>
      <c r="D49" s="2">
        <v>12196</v>
      </c>
      <c r="E49" s="2">
        <v>10036</v>
      </c>
      <c r="G49" s="2">
        <v>9828</v>
      </c>
      <c r="H49" s="2">
        <v>8283</v>
      </c>
      <c r="I49" s="2">
        <v>17952</v>
      </c>
      <c r="K49" s="1">
        <f>K31-D31</f>
        <v>0</v>
      </c>
      <c r="L49" s="1">
        <f t="shared" ref="L49" si="46">L31-E31</f>
        <v>0</v>
      </c>
      <c r="N49" s="1">
        <f t="shared" ref="N49" si="47">N31-G31</f>
        <v>0</v>
      </c>
      <c r="O49" s="1">
        <f t="shared" ref="O49" si="48">O31-H31</f>
        <v>0</v>
      </c>
      <c r="P49" s="1">
        <f t="shared" ref="P49" si="49">P31-I31</f>
        <v>0</v>
      </c>
      <c r="R49" s="25"/>
      <c r="S49" s="25"/>
      <c r="T49" s="25"/>
      <c r="U49" s="25"/>
      <c r="V49" s="25"/>
      <c r="W49" s="25"/>
    </row>
    <row r="50" spans="1:23" s="1" customFormat="1" ht="6" customHeight="1" x14ac:dyDescent="0.3">
      <c r="B50" s="3"/>
      <c r="C50" s="52"/>
      <c r="D50" s="2"/>
      <c r="E50" s="2"/>
      <c r="F50" s="2"/>
      <c r="G50" s="2"/>
      <c r="H50" s="2"/>
      <c r="I50" s="2"/>
      <c r="K50" s="1">
        <f t="shared" ref="K50" si="50">K32-D32</f>
        <v>0</v>
      </c>
      <c r="L50" s="1">
        <f t="shared" ref="L50" si="51">L32-E32</f>
        <v>0</v>
      </c>
      <c r="N50" s="1">
        <f t="shared" ref="N50" si="52">N32-G32</f>
        <v>0</v>
      </c>
      <c r="O50" s="1">
        <f t="shared" ref="O50" si="53">O32-H32</f>
        <v>0</v>
      </c>
      <c r="P50" s="1">
        <f t="shared" ref="P50" si="54">P32-I32</f>
        <v>0</v>
      </c>
      <c r="R50" s="25"/>
      <c r="S50" s="25"/>
      <c r="T50" s="25"/>
      <c r="U50" s="25"/>
      <c r="V50" s="25"/>
      <c r="W50" s="25"/>
    </row>
    <row r="51" spans="1:23" s="1" customFormat="1" ht="12.75" customHeight="1" x14ac:dyDescent="0.3">
      <c r="B51" s="30">
        <v>2006</v>
      </c>
      <c r="C51" s="51" t="s">
        <v>25</v>
      </c>
      <c r="D51" s="2">
        <v>11055</v>
      </c>
      <c r="E51" s="2">
        <v>9039</v>
      </c>
      <c r="G51" s="2">
        <v>8839</v>
      </c>
      <c r="H51" s="2">
        <v>7369</v>
      </c>
      <c r="I51" s="2">
        <v>15815</v>
      </c>
      <c r="R51" s="25"/>
      <c r="S51" s="25"/>
      <c r="T51" s="25"/>
      <c r="U51" s="25"/>
      <c r="V51" s="25"/>
      <c r="W51" s="25"/>
    </row>
    <row r="52" spans="1:23" s="1" customFormat="1" ht="12.75" customHeight="1" x14ac:dyDescent="0.3">
      <c r="B52" s="30"/>
      <c r="C52" s="51" t="s">
        <v>26</v>
      </c>
      <c r="D52" s="2">
        <v>11128</v>
      </c>
      <c r="E52" s="2">
        <v>9133</v>
      </c>
      <c r="G52" s="2">
        <v>8928</v>
      </c>
      <c r="H52" s="2">
        <v>7474</v>
      </c>
      <c r="I52" s="2">
        <v>17147</v>
      </c>
      <c r="R52" s="25"/>
      <c r="S52" s="25"/>
      <c r="T52" s="25"/>
      <c r="U52" s="25"/>
      <c r="V52" s="25"/>
      <c r="W52" s="25"/>
    </row>
    <row r="53" spans="1:23" s="1" customFormat="1" ht="12.75" customHeight="1" x14ac:dyDescent="0.3">
      <c r="B53" s="3"/>
      <c r="C53" s="51" t="s">
        <v>27</v>
      </c>
      <c r="D53" s="2">
        <v>11392</v>
      </c>
      <c r="E53" s="2">
        <v>9340</v>
      </c>
      <c r="G53" s="2">
        <v>9106</v>
      </c>
      <c r="H53" s="2">
        <v>7659</v>
      </c>
      <c r="I53" s="2">
        <v>17792</v>
      </c>
      <c r="R53" s="25"/>
      <c r="S53" s="25"/>
      <c r="T53" s="25"/>
      <c r="U53" s="25"/>
      <c r="V53" s="25"/>
      <c r="W53" s="25"/>
    </row>
    <row r="54" spans="1:23" s="1" customFormat="1" ht="12.75" customHeight="1" x14ac:dyDescent="0.3">
      <c r="B54" s="3"/>
      <c r="C54" s="51" t="s">
        <v>28</v>
      </c>
      <c r="D54" s="2">
        <v>11904</v>
      </c>
      <c r="E54" s="2">
        <v>9586</v>
      </c>
      <c r="G54" s="2">
        <v>9494</v>
      </c>
      <c r="H54" s="2">
        <v>7837</v>
      </c>
      <c r="I54" s="2">
        <v>18010</v>
      </c>
      <c r="R54" s="25"/>
      <c r="S54" s="25"/>
      <c r="T54" s="25"/>
      <c r="U54" s="25"/>
      <c r="V54" s="25"/>
      <c r="W54" s="25"/>
    </row>
    <row r="55" spans="1:23" s="1" customFormat="1" ht="6" customHeight="1" x14ac:dyDescent="0.3">
      <c r="B55" s="3"/>
      <c r="C55" s="52"/>
      <c r="D55" s="2"/>
      <c r="E55" s="2"/>
      <c r="F55" s="2"/>
      <c r="G55" s="2"/>
      <c r="H55" s="2"/>
      <c r="I55" s="2"/>
      <c r="R55" s="25"/>
      <c r="S55" s="25"/>
      <c r="T55" s="25"/>
      <c r="U55" s="25"/>
      <c r="V55" s="25"/>
      <c r="W55" s="25"/>
    </row>
    <row r="56" spans="1:23" s="1" customFormat="1" ht="12.75" customHeight="1" x14ac:dyDescent="0.3">
      <c r="B56" s="30">
        <v>2007</v>
      </c>
      <c r="C56" s="51" t="s">
        <v>25</v>
      </c>
      <c r="D56" s="2">
        <v>11002</v>
      </c>
      <c r="E56" s="2">
        <v>8908</v>
      </c>
      <c r="G56" s="2">
        <v>8819</v>
      </c>
      <c r="H56" s="2">
        <v>7317</v>
      </c>
      <c r="I56" s="2">
        <v>16974</v>
      </c>
      <c r="R56" s="25"/>
      <c r="S56" s="25"/>
      <c r="T56" s="25"/>
      <c r="U56" s="25"/>
      <c r="V56" s="25"/>
      <c r="W56" s="25"/>
    </row>
    <row r="57" spans="1:23" s="1" customFormat="1" ht="12.75" customHeight="1" x14ac:dyDescent="0.3">
      <c r="B57" s="30"/>
      <c r="C57" s="51" t="s">
        <v>26</v>
      </c>
      <c r="D57" s="2">
        <v>10735</v>
      </c>
      <c r="E57" s="2">
        <v>8783</v>
      </c>
      <c r="G57" s="2">
        <v>8535</v>
      </c>
      <c r="H57" s="2">
        <v>7161</v>
      </c>
      <c r="I57" s="2">
        <v>16917</v>
      </c>
    </row>
    <row r="58" spans="1:23" s="1" customFormat="1" ht="12.75" customHeight="1" x14ac:dyDescent="0.3">
      <c r="B58" s="3"/>
      <c r="C58" s="51" t="s">
        <v>27</v>
      </c>
      <c r="D58" s="2">
        <v>11232</v>
      </c>
      <c r="E58" s="2">
        <v>9088</v>
      </c>
      <c r="G58" s="2">
        <v>8977</v>
      </c>
      <c r="H58" s="2">
        <v>7415</v>
      </c>
      <c r="I58" s="2">
        <v>17342</v>
      </c>
    </row>
    <row r="59" spans="1:23" s="1" customFormat="1" ht="12.75" customHeight="1" x14ac:dyDescent="0.3">
      <c r="B59" s="3"/>
      <c r="C59" s="51" t="s">
        <v>28</v>
      </c>
      <c r="D59" s="2">
        <v>11344</v>
      </c>
      <c r="E59" s="2">
        <v>8912</v>
      </c>
      <c r="G59" s="2">
        <v>8976</v>
      </c>
      <c r="H59" s="2">
        <v>7203</v>
      </c>
      <c r="I59" s="2">
        <v>16230</v>
      </c>
    </row>
    <row r="60" spans="1:23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23" s="1" customFormat="1" ht="12.75" customHeight="1" x14ac:dyDescent="0.3">
      <c r="B61" s="30">
        <v>2008</v>
      </c>
      <c r="C61" s="51" t="s">
        <v>25</v>
      </c>
      <c r="D61" s="2">
        <v>10083</v>
      </c>
      <c r="E61" s="2">
        <v>8058</v>
      </c>
      <c r="G61" s="2">
        <v>8022</v>
      </c>
      <c r="H61" s="2">
        <v>6570</v>
      </c>
      <c r="I61" s="2">
        <v>13863</v>
      </c>
    </row>
    <row r="62" spans="1:23" s="1" customFormat="1" ht="12.75" customHeight="1" x14ac:dyDescent="0.3">
      <c r="B62" s="30"/>
      <c r="C62" s="51" t="s">
        <v>26</v>
      </c>
      <c r="D62" s="2">
        <v>10196</v>
      </c>
      <c r="E62" s="2">
        <v>8167</v>
      </c>
      <c r="G62" s="2">
        <v>8165</v>
      </c>
      <c r="H62" s="2">
        <v>6747</v>
      </c>
      <c r="I62" s="2">
        <v>15916</v>
      </c>
    </row>
    <row r="63" spans="1:23" s="1" customFormat="1" ht="12.75" customHeight="1" x14ac:dyDescent="0.3">
      <c r="B63" s="3"/>
      <c r="C63" s="51" t="s">
        <v>27</v>
      </c>
      <c r="D63" s="2">
        <v>10436</v>
      </c>
      <c r="E63" s="2">
        <v>8352</v>
      </c>
      <c r="G63" s="2">
        <v>8369</v>
      </c>
      <c r="H63" s="2">
        <v>6886</v>
      </c>
      <c r="I63" s="2">
        <v>15516</v>
      </c>
    </row>
    <row r="64" spans="1:23" s="1" customFormat="1" ht="12.75" customHeight="1" x14ac:dyDescent="0.3">
      <c r="B64" s="3"/>
      <c r="C64" s="51" t="s">
        <v>28</v>
      </c>
      <c r="D64" s="2">
        <v>10088</v>
      </c>
      <c r="E64" s="2">
        <v>7948</v>
      </c>
      <c r="G64" s="2">
        <v>7937</v>
      </c>
      <c r="H64" s="2">
        <v>6442</v>
      </c>
      <c r="I64" s="2">
        <v>13961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8463</v>
      </c>
      <c r="E66" s="2">
        <v>6714</v>
      </c>
      <c r="G66" s="2">
        <v>6578</v>
      </c>
      <c r="H66" s="2">
        <v>5363</v>
      </c>
      <c r="I66" s="2">
        <v>11784</v>
      </c>
    </row>
    <row r="67" spans="1:9" s="1" customFormat="1" ht="12.75" customHeight="1" x14ac:dyDescent="0.3">
      <c r="B67" s="30"/>
      <c r="C67" s="51" t="s">
        <v>26</v>
      </c>
      <c r="D67" s="2">
        <v>8343</v>
      </c>
      <c r="E67" s="2">
        <v>6537</v>
      </c>
      <c r="G67" s="2">
        <v>6495</v>
      </c>
      <c r="H67" s="2">
        <v>5254</v>
      </c>
      <c r="I67" s="2">
        <v>12021</v>
      </c>
    </row>
    <row r="68" spans="1:9" s="1" customFormat="1" ht="12.75" customHeight="1" x14ac:dyDescent="0.3">
      <c r="B68" s="3"/>
      <c r="C68" s="51" t="s">
        <v>27</v>
      </c>
      <c r="D68" s="2">
        <v>8939</v>
      </c>
      <c r="E68" s="2">
        <v>7026</v>
      </c>
      <c r="G68" s="2">
        <v>7010</v>
      </c>
      <c r="H68" s="2">
        <v>5669</v>
      </c>
      <c r="I68" s="2">
        <v>12573</v>
      </c>
    </row>
    <row r="69" spans="1:9" s="1" customFormat="1" ht="12.75" customHeight="1" x14ac:dyDescent="0.3">
      <c r="B69" s="3"/>
      <c r="C69" s="51" t="s">
        <v>28</v>
      </c>
      <c r="D69" s="2">
        <v>8308</v>
      </c>
      <c r="E69" s="2">
        <v>6381</v>
      </c>
      <c r="G69" s="2">
        <v>6383</v>
      </c>
      <c r="H69" s="2">
        <v>5077</v>
      </c>
      <c r="I69" s="2">
        <v>11537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7019</v>
      </c>
      <c r="E71" s="2">
        <v>5438</v>
      </c>
      <c r="G71" s="2">
        <v>5387</v>
      </c>
      <c r="H71" s="2">
        <v>4327</v>
      </c>
      <c r="I71" s="2">
        <v>8994</v>
      </c>
    </row>
    <row r="72" spans="1:9" s="1" customFormat="1" ht="12.75" customHeight="1" x14ac:dyDescent="0.3">
      <c r="B72" s="30"/>
      <c r="C72" s="51" t="s">
        <v>26</v>
      </c>
      <c r="D72" s="2">
        <v>7194</v>
      </c>
      <c r="E72" s="2">
        <v>5588</v>
      </c>
      <c r="G72" s="2">
        <v>5513</v>
      </c>
      <c r="H72" s="2">
        <v>4448</v>
      </c>
      <c r="I72" s="2">
        <v>8247</v>
      </c>
    </row>
    <row r="73" spans="1:9" s="1" customFormat="1" ht="12.75" customHeight="1" x14ac:dyDescent="0.3">
      <c r="B73" s="3"/>
      <c r="C73" s="51" t="s">
        <v>27</v>
      </c>
      <c r="D73" s="2">
        <v>7300</v>
      </c>
      <c r="E73" s="2">
        <v>5626</v>
      </c>
      <c r="G73" s="2">
        <v>5529</v>
      </c>
      <c r="H73" s="2">
        <v>4410</v>
      </c>
      <c r="I73" s="2">
        <v>9981</v>
      </c>
    </row>
    <row r="74" spans="1:9" s="1" customFormat="1" ht="12.75" customHeight="1" x14ac:dyDescent="0.3">
      <c r="B74" s="3"/>
      <c r="C74" s="51" t="s">
        <v>28</v>
      </c>
      <c r="D74" s="2">
        <v>7277</v>
      </c>
      <c r="E74" s="2">
        <v>5469</v>
      </c>
      <c r="G74" s="2">
        <v>5517</v>
      </c>
      <c r="H74" s="2">
        <v>4260</v>
      </c>
      <c r="I74" s="2">
        <v>8220</v>
      </c>
    </row>
    <row r="75" spans="1:9" s="1" customFormat="1" ht="6.75" customHeight="1" x14ac:dyDescent="0.3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[1]Total_séries!$R$232</f>
        <v>6184</v>
      </c>
      <c r="E76" s="2">
        <f>[1]Total_séries!$R$234</f>
        <v>4697</v>
      </c>
      <c r="G76" s="2">
        <f>[1]Total_séries!$R$233</f>
        <v>4716</v>
      </c>
      <c r="H76" s="2">
        <f>[1]Total_séries!$R$235</f>
        <v>3700</v>
      </c>
      <c r="I76" s="2">
        <f>[1]Total_séries!$R$236</f>
        <v>6839</v>
      </c>
    </row>
    <row r="77" spans="1:9" s="1" customFormat="1" ht="12.75" customHeight="1" x14ac:dyDescent="0.3">
      <c r="B77" s="30"/>
      <c r="C77" s="51" t="s">
        <v>26</v>
      </c>
      <c r="D77" s="2">
        <f>[1]Total_séries!$S$232</f>
        <v>6635</v>
      </c>
      <c r="E77" s="2">
        <f>[1]Total_séries!$S$234</f>
        <v>5054</v>
      </c>
      <c r="G77" s="2">
        <f>[1]Total_séries!$S$233</f>
        <v>4943</v>
      </c>
      <c r="H77" s="2">
        <f>[1]Total_séries!$S$235</f>
        <v>3904</v>
      </c>
      <c r="I77" s="2">
        <f>[1]Total_séries!$S$236</f>
        <v>6693</v>
      </c>
    </row>
    <row r="78" spans="1:9" s="1" customFormat="1" ht="12.75" customHeight="1" x14ac:dyDescent="0.3">
      <c r="B78" s="3"/>
      <c r="C78" s="51" t="s">
        <v>27</v>
      </c>
      <c r="D78" s="2">
        <f>[1]Total_séries!$T$232</f>
        <v>6609</v>
      </c>
      <c r="E78" s="2">
        <f>[1]Total_séries!$T$234</f>
        <v>5034</v>
      </c>
      <c r="G78" s="2">
        <f>[1]Total_séries!$T$233</f>
        <v>4785</v>
      </c>
      <c r="H78" s="2">
        <f>[1]Total_séries!$T$235</f>
        <v>3777</v>
      </c>
      <c r="I78" s="2">
        <f>[1]Total_séries!$T$236</f>
        <v>6717</v>
      </c>
    </row>
    <row r="79" spans="1:9" s="1" customFormat="1" ht="12.75" customHeight="1" x14ac:dyDescent="0.3">
      <c r="B79" s="3"/>
      <c r="C79" s="51" t="s">
        <v>28</v>
      </c>
      <c r="D79" s="2">
        <f>[1]Total_séries!$U$232</f>
        <v>6791</v>
      </c>
      <c r="E79" s="2">
        <f>[1]Total_séries!$U$234</f>
        <v>5201</v>
      </c>
      <c r="G79" s="2">
        <f>[1]Total_séries!$U$233</f>
        <v>5095</v>
      </c>
      <c r="H79" s="2">
        <f>[1]Total_séries!$U$235</f>
        <v>4053</v>
      </c>
      <c r="I79" s="2">
        <f>[1]Total_séries!$U$236</f>
        <v>6133</v>
      </c>
    </row>
    <row r="80" spans="1:9" s="1" customFormat="1" ht="6.75" customHeight="1" x14ac:dyDescent="0.3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[1]Total_séries!$V$232</f>
        <v>5720</v>
      </c>
      <c r="E81" s="2">
        <f>[1]Total_séries!$V$234</f>
        <v>4264</v>
      </c>
      <c r="G81" s="2">
        <f>[1]Total_séries!$V$233</f>
        <v>4226</v>
      </c>
      <c r="H81" s="2">
        <f>[1]Total_séries!$V$235</f>
        <v>3261</v>
      </c>
      <c r="I81" s="2">
        <f>[1]Total_séries!$V$236</f>
        <v>5349</v>
      </c>
    </row>
    <row r="82" spans="1:9" s="1" customFormat="1" ht="12.75" customHeight="1" x14ac:dyDescent="0.3">
      <c r="B82" s="30"/>
      <c r="C82" s="51" t="s">
        <v>26</v>
      </c>
      <c r="D82" s="2">
        <f>[1]Total_séries!$W$232</f>
        <v>5573</v>
      </c>
      <c r="E82" s="2">
        <f>[1]Total_séries!$W$234</f>
        <v>4122</v>
      </c>
      <c r="G82" s="2">
        <f>[1]Total_séries!$W$233</f>
        <v>3972</v>
      </c>
      <c r="H82" s="2">
        <f>[1]Total_séries!$W$235</f>
        <v>3036</v>
      </c>
      <c r="I82" s="2">
        <f>[1]Total_séries!$W$236</f>
        <v>4761</v>
      </c>
    </row>
    <row r="83" spans="1:9" s="1" customFormat="1" ht="12.75" customHeight="1" x14ac:dyDescent="0.3">
      <c r="B83" s="3"/>
      <c r="C83" s="51" t="s">
        <v>27</v>
      </c>
      <c r="D83" s="2">
        <f>[1]Total_séries!$X$232</f>
        <v>5643</v>
      </c>
      <c r="E83" s="2">
        <f>[1]Total_séries!$X$234</f>
        <v>4157</v>
      </c>
      <c r="G83" s="2">
        <f>[1]Total_séries!$X$233</f>
        <v>4018</v>
      </c>
      <c r="H83" s="2">
        <f>[1]Total_séries!$X$235</f>
        <v>3075</v>
      </c>
      <c r="I83" s="2">
        <f>[1]Total_séries!$X$236</f>
        <v>5023</v>
      </c>
    </row>
    <row r="84" spans="1:9" s="1" customFormat="1" ht="12.75" customHeight="1" x14ac:dyDescent="0.3">
      <c r="B84" s="3"/>
      <c r="C84" s="51" t="s">
        <v>28</v>
      </c>
      <c r="D84" s="2">
        <f>[1]Total_séries!$Y$232</f>
        <v>5478</v>
      </c>
      <c r="E84" s="2">
        <f>[1]Total_séries!$Y$234</f>
        <v>4017</v>
      </c>
      <c r="G84" s="2">
        <f>[1]Total_séries!$Y$233</f>
        <v>3927</v>
      </c>
      <c r="H84" s="2">
        <f>[1]Total_séries!$Y$235</f>
        <v>2990</v>
      </c>
      <c r="I84" s="2">
        <f>[1]Total_séries!$Y$236</f>
        <v>4551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[1]Total_séries!$Z$232</f>
        <v>4476</v>
      </c>
      <c r="E86" s="2">
        <f>[1]Total_séries!$Z$234</f>
        <v>3228</v>
      </c>
      <c r="G86" s="2">
        <f>[1]Total_séries!$Z$233</f>
        <v>3135</v>
      </c>
      <c r="H86" s="2">
        <f>[1]Total_séries!$Z$235</f>
        <v>2330</v>
      </c>
      <c r="I86" s="2">
        <f>[1]Total_séries!$Z$236</f>
        <v>3824</v>
      </c>
    </row>
    <row r="87" spans="1:9" s="1" customFormat="1" ht="12.75" customHeight="1" x14ac:dyDescent="0.3">
      <c r="B87" s="30"/>
      <c r="C87" s="51" t="s">
        <v>26</v>
      </c>
      <c r="D87" s="2">
        <f>[1]Total_séries!$AA$232</f>
        <v>3930</v>
      </c>
      <c r="E87" s="2">
        <f>[1]Total_séries!$AA$234</f>
        <v>2757</v>
      </c>
      <c r="G87" s="2">
        <f>[1]Total_séries!$AA$233</f>
        <v>2754</v>
      </c>
      <c r="H87" s="2">
        <f>[1]Total_séries!$AA$235</f>
        <v>2005</v>
      </c>
      <c r="I87" s="2">
        <f>[1]Total_séries!$AA$236</f>
        <v>3119</v>
      </c>
    </row>
    <row r="88" spans="1:9" s="1" customFormat="1" ht="12.75" customHeight="1" x14ac:dyDescent="0.3">
      <c r="B88" s="3"/>
      <c r="C88" s="51" t="s">
        <v>27</v>
      </c>
      <c r="D88" s="2">
        <f>[1]Total_séries!$AB$232</f>
        <v>4395</v>
      </c>
      <c r="E88" s="2">
        <f>[1]Total_séries!$AB$234</f>
        <v>3050</v>
      </c>
      <c r="G88" s="2">
        <f>[1]Total_séries!$AB$233</f>
        <v>3089</v>
      </c>
      <c r="H88" s="2">
        <f>[1]Total_séries!$AB$235</f>
        <v>2185</v>
      </c>
      <c r="I88" s="2">
        <f>[1]Total_séries!$AB$236</f>
        <v>3089</v>
      </c>
    </row>
    <row r="89" spans="1:9" s="1" customFormat="1" ht="12.75" customHeight="1" x14ac:dyDescent="0.3">
      <c r="B89" s="3"/>
      <c r="C89" s="51" t="s">
        <v>28</v>
      </c>
      <c r="D89" s="2">
        <f>[1]Total_séries!$AC$232</f>
        <v>3755</v>
      </c>
      <c r="E89" s="2">
        <f>[1]Total_séries!$AC$234</f>
        <v>2479</v>
      </c>
      <c r="G89" s="2">
        <f>[1]Total_séries!$AC$233</f>
        <v>2573</v>
      </c>
      <c r="H89" s="2">
        <f>[1]Total_séries!$AC$235</f>
        <v>1715</v>
      </c>
      <c r="I89" s="2">
        <f>[1]Total_séries!$AC$236</f>
        <v>2719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[1]Total_séries!$AD$232</f>
        <v>3223</v>
      </c>
      <c r="E91" s="2">
        <f>[1]Total_séries!$AD$234</f>
        <v>2049</v>
      </c>
      <c r="G91" s="2">
        <f>[1]Total_séries!$AD$233</f>
        <v>2213</v>
      </c>
      <c r="H91" s="2">
        <f>[1]Total_séries!$AD$235</f>
        <v>1469</v>
      </c>
      <c r="I91" s="2">
        <f>[1]Total_séries!$AD$236</f>
        <v>2160</v>
      </c>
    </row>
    <row r="92" spans="1:9" s="1" customFormat="1" ht="12.75" customHeight="1" x14ac:dyDescent="0.3">
      <c r="B92" s="30"/>
      <c r="C92" s="51" t="s">
        <v>26</v>
      </c>
      <c r="D92" s="2">
        <f>[1]Total_séries!$AE$232</f>
        <v>3233</v>
      </c>
      <c r="E92" s="2">
        <f>[1]Total_séries!$AE$234</f>
        <v>2053</v>
      </c>
      <c r="G92" s="2">
        <f>[1]Total_séries!$AE$233</f>
        <v>2119</v>
      </c>
      <c r="H92" s="2">
        <f>[1]Total_séries!$AE$235</f>
        <v>1391</v>
      </c>
      <c r="I92" s="2">
        <f>[1]Total_séries!$AE$236</f>
        <v>2046</v>
      </c>
    </row>
    <row r="93" spans="1:9" s="1" customFormat="1" ht="12.75" customHeight="1" x14ac:dyDescent="0.3">
      <c r="B93" s="3"/>
      <c r="C93" s="51" t="s">
        <v>27</v>
      </c>
      <c r="D93" s="2">
        <f>[1]Total_séries!$AF$232</f>
        <v>3479</v>
      </c>
      <c r="E93" s="2">
        <f>[1]Total_séries!$AF$234</f>
        <v>2090</v>
      </c>
      <c r="G93" s="2">
        <f>[1]Total_séries!$AF$233</f>
        <v>2280</v>
      </c>
      <c r="H93" s="2">
        <f>[1]Total_séries!$AF$235</f>
        <v>1393</v>
      </c>
      <c r="I93" s="2">
        <f>[1]Total_séries!$AF$236</f>
        <v>2031</v>
      </c>
    </row>
    <row r="94" spans="1:9" s="1" customFormat="1" ht="12.75" customHeight="1" x14ac:dyDescent="0.3">
      <c r="B94" s="3"/>
      <c r="C94" s="51" t="s">
        <v>28</v>
      </c>
      <c r="D94" s="2">
        <f>[1]Total_séries!$AG$232</f>
        <v>3412</v>
      </c>
      <c r="E94" s="2">
        <f>[1]Total_séries!$AG$234</f>
        <v>2016</v>
      </c>
      <c r="G94" s="2">
        <f>[1]Total_séries!$AG$233</f>
        <v>2257</v>
      </c>
      <c r="H94" s="2">
        <f>[1]Total_séries!$AG$235</f>
        <v>1370</v>
      </c>
      <c r="I94" s="2">
        <f>[1]Total_séries!$AG$236</f>
        <v>2076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[1]Total_séries!$AH$232</f>
        <v>3110</v>
      </c>
      <c r="E96" s="2">
        <f>[1]Total_séries!$AH$234</f>
        <v>1874</v>
      </c>
      <c r="G96" s="2">
        <f>[1]Total_séries!$AH$233</f>
        <v>2025</v>
      </c>
      <c r="H96" s="2">
        <f>[1]Total_séries!$AH$235</f>
        <v>1263</v>
      </c>
      <c r="I96" s="2">
        <f>[1]Total_séries!$AH$236</f>
        <v>1941</v>
      </c>
    </row>
    <row r="97" spans="1:9" s="1" customFormat="1" ht="12.75" customHeight="1" x14ac:dyDescent="0.3">
      <c r="B97" s="30"/>
      <c r="C97" s="51" t="s">
        <v>26</v>
      </c>
      <c r="D97" s="2">
        <f>[1]Total_séries!$AI$232</f>
        <v>2896</v>
      </c>
      <c r="E97" s="2">
        <f>[1]Total_séries!$AI$234</f>
        <v>1789</v>
      </c>
      <c r="G97" s="2">
        <f>[1]Total_séries!$AI$233</f>
        <v>1931</v>
      </c>
      <c r="H97" s="2">
        <f>[1]Total_séries!$AI$235</f>
        <v>1235</v>
      </c>
      <c r="I97" s="2">
        <f>[1]Total_séries!$AI$236</f>
        <v>1897</v>
      </c>
    </row>
    <row r="98" spans="1:9" s="1" customFormat="1" ht="12.75" customHeight="1" x14ac:dyDescent="0.3">
      <c r="B98" s="3"/>
      <c r="C98" s="51" t="s">
        <v>27</v>
      </c>
      <c r="D98" s="2">
        <f>[1]Total_séries!$AJ$232</f>
        <v>2939</v>
      </c>
      <c r="E98" s="2">
        <f>[1]Total_séries!$AJ$234</f>
        <v>1884</v>
      </c>
      <c r="G98" s="2">
        <f>[1]Total_séries!$AJ$233</f>
        <v>1971</v>
      </c>
      <c r="H98" s="2">
        <f>[1]Total_séries!$AJ$235</f>
        <v>1257</v>
      </c>
      <c r="I98" s="2">
        <f>[1]Total_séries!$AJ$236</f>
        <v>1627</v>
      </c>
    </row>
    <row r="99" spans="1:9" s="1" customFormat="1" ht="12.75" customHeight="1" x14ac:dyDescent="0.3">
      <c r="B99" s="3"/>
      <c r="C99" s="51" t="s">
        <v>28</v>
      </c>
      <c r="D99" s="2">
        <f>[1]Total_séries!$AK$232</f>
        <v>2864</v>
      </c>
      <c r="E99" s="2">
        <f>[1]Total_séries!$AK$234</f>
        <v>1773</v>
      </c>
      <c r="G99" s="2">
        <f>[1]Total_séries!$AK$233</f>
        <v>1955</v>
      </c>
      <c r="H99" s="2">
        <f>[1]Total_séries!$AK$235</f>
        <v>1219</v>
      </c>
      <c r="I99" s="2">
        <f>[1]Total_séries!$AK$236</f>
        <v>1683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[1]Total_séries!$AL$232</f>
        <v>2686</v>
      </c>
      <c r="E101" s="2">
        <f>[1]Total_séries!$AL$234</f>
        <v>1728</v>
      </c>
      <c r="G101" s="2">
        <f>[1]Total_séries!$AL$233</f>
        <v>1890</v>
      </c>
      <c r="H101" s="2">
        <f>[1]Total_séries!$AL$235</f>
        <v>1244</v>
      </c>
      <c r="I101" s="2">
        <f>[1]Total_séries!$AL$236</f>
        <v>1785</v>
      </c>
    </row>
    <row r="102" spans="1:9" s="1" customFormat="1" ht="12.75" customHeight="1" x14ac:dyDescent="0.3">
      <c r="B102" s="30"/>
      <c r="C102" s="51" t="s">
        <v>26</v>
      </c>
      <c r="D102" s="2">
        <f>[1]Total_séries!$AM$232</f>
        <v>2718</v>
      </c>
      <c r="E102" s="2">
        <f>[1]Total_séries!$AM$234</f>
        <v>1737</v>
      </c>
      <c r="G102" s="2">
        <f>[1]Total_séries!$AM$233</f>
        <v>1917</v>
      </c>
      <c r="H102" s="2">
        <f>[1]Total_séries!$AM$235</f>
        <v>1257</v>
      </c>
      <c r="I102" s="2">
        <f>[1]Total_séries!$AM$236</f>
        <v>1792</v>
      </c>
    </row>
    <row r="103" spans="1:9" s="1" customFormat="1" ht="12.75" customHeight="1" x14ac:dyDescent="0.3">
      <c r="B103" s="3"/>
      <c r="C103" s="51" t="s">
        <v>27</v>
      </c>
      <c r="D103" s="2">
        <f>[1]Total_séries!$AN$232</f>
        <v>2819</v>
      </c>
      <c r="E103" s="2">
        <f>[1]Total_séries!$AN$234</f>
        <v>1876</v>
      </c>
      <c r="G103" s="2">
        <f>[1]Total_séries!$AN$233</f>
        <v>1993</v>
      </c>
      <c r="H103" s="2">
        <f>[1]Total_séries!$AN$235</f>
        <v>1346</v>
      </c>
      <c r="I103" s="2">
        <f>[1]Total_séries!$AN$236</f>
        <v>2006</v>
      </c>
    </row>
    <row r="104" spans="1:9" s="1" customFormat="1" ht="12.75" customHeight="1" x14ac:dyDescent="0.3">
      <c r="B104" s="3"/>
      <c r="C104" s="51" t="s">
        <v>28</v>
      </c>
      <c r="D104" s="2">
        <f>[1]Total_séries!$AO$232</f>
        <v>2836</v>
      </c>
      <c r="E104" s="2">
        <f>[1]Total_séries!$AO$234</f>
        <v>1889</v>
      </c>
      <c r="G104" s="2">
        <f>[1]Total_séries!$AO$233</f>
        <v>2003</v>
      </c>
      <c r="H104" s="2">
        <f>[1]Total_séries!$AO$235</f>
        <v>1350</v>
      </c>
      <c r="I104" s="2">
        <f>[1]Total_séries!$AO$236</f>
        <v>2326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[1]Total_séries!$AP$232</f>
        <v>3176</v>
      </c>
      <c r="E106" s="2">
        <f>[1]Total_séries!$AP$234</f>
        <v>2050</v>
      </c>
      <c r="G106" s="2">
        <f>[1]Total_séries!$AP$233</f>
        <v>2286</v>
      </c>
      <c r="H106" s="2">
        <f>[1]Total_séries!$AP$235</f>
        <v>1518</v>
      </c>
      <c r="I106" s="2">
        <f>[1]Total_séries!$AP$236</f>
        <v>2144</v>
      </c>
    </row>
    <row r="107" spans="1:9" s="1" customFormat="1" ht="12.75" customHeight="1" x14ac:dyDescent="0.3">
      <c r="B107" s="30"/>
      <c r="C107" s="51" t="s">
        <v>26</v>
      </c>
      <c r="D107" s="2">
        <f>[1]Total_séries!$AQ$232</f>
        <v>2953</v>
      </c>
      <c r="E107" s="2">
        <f>[1]Total_séries!$AQ$234</f>
        <v>1920</v>
      </c>
      <c r="G107" s="2">
        <f>[1]Total_séries!$AQ$233</f>
        <v>2130</v>
      </c>
      <c r="H107" s="2">
        <f>[1]Total_séries!$AQ$235</f>
        <v>1428</v>
      </c>
      <c r="I107" s="2">
        <f>[1]Total_séries!$AQ$236</f>
        <v>2094</v>
      </c>
    </row>
    <row r="108" spans="1:9" s="1" customFormat="1" ht="12.75" customHeight="1" x14ac:dyDescent="0.3">
      <c r="B108" s="3"/>
      <c r="C108" s="51" t="s">
        <v>27</v>
      </c>
      <c r="D108" s="2">
        <f>[1]Total_séries!$AR$232</f>
        <v>2742</v>
      </c>
      <c r="E108" s="2">
        <f>[1]Total_séries!$AR$234</f>
        <v>1768</v>
      </c>
      <c r="G108" s="2">
        <f>[1]Total_séries!$AR$233</f>
        <v>1958</v>
      </c>
      <c r="H108" s="2">
        <f>[1]Total_séries!$AR$235</f>
        <v>1285</v>
      </c>
      <c r="I108" s="2">
        <f>[1]Total_séries!$AR$236</f>
        <v>1816</v>
      </c>
    </row>
    <row r="109" spans="1:9" s="1" customFormat="1" ht="12.75" customHeight="1" x14ac:dyDescent="0.3">
      <c r="B109" s="3"/>
      <c r="C109" s="51" t="s">
        <v>28</v>
      </c>
      <c r="D109" s="2">
        <f>[1]Total_séries!$AS$232</f>
        <v>2777</v>
      </c>
      <c r="E109" s="2">
        <f>[1]Total_séries!$AS$234</f>
        <v>1852</v>
      </c>
      <c r="G109" s="2">
        <f>[1]Total_séries!$AS$233</f>
        <v>2037</v>
      </c>
      <c r="H109" s="2">
        <f>[1]Total_séries!$AS$235</f>
        <v>1402</v>
      </c>
      <c r="I109" s="2">
        <f>[1]Total_séries!$AS$236</f>
        <v>2159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[1]Total_séries!$AT$232</f>
        <v>2907</v>
      </c>
      <c r="E111" s="2">
        <f>[1]Total_séries!$AT$234</f>
        <v>2035</v>
      </c>
      <c r="G111" s="2">
        <f>[1]Total_séries!$AT$233</f>
        <v>2158</v>
      </c>
      <c r="H111" s="2">
        <f>[1]Total_séries!$AT$235</f>
        <v>1567</v>
      </c>
      <c r="I111" s="2">
        <f>[1]Total_séries!$AT$236</f>
        <v>2412</v>
      </c>
    </row>
    <row r="112" spans="1:9" s="1" customFormat="1" ht="12.75" customHeight="1" x14ac:dyDescent="0.3">
      <c r="B112" s="30"/>
      <c r="C112" s="51" t="s">
        <v>26</v>
      </c>
      <c r="D112" s="2">
        <f>[1]Total_séries!$AU$232</f>
        <v>3123</v>
      </c>
      <c r="E112" s="2">
        <f>[1]Total_séries!$AU$234</f>
        <v>2114</v>
      </c>
      <c r="G112" s="2">
        <f>[1]Total_séries!$AU$233</f>
        <v>2324</v>
      </c>
      <c r="H112" s="2">
        <f>[1]Total_séries!$AU$235</f>
        <v>1623</v>
      </c>
      <c r="I112" s="2">
        <f>[1]Total_séries!$AU$236</f>
        <v>2608</v>
      </c>
    </row>
    <row r="113" spans="1:9" s="1" customFormat="1" ht="12.75" customHeight="1" x14ac:dyDescent="0.3">
      <c r="B113" s="3"/>
      <c r="C113" s="51" t="s">
        <v>27</v>
      </c>
      <c r="D113" s="2">
        <f>[1]Total_séries!$AV$232</f>
        <v>3253</v>
      </c>
      <c r="E113" s="2">
        <f>[1]Total_séries!$AV$234</f>
        <v>2268</v>
      </c>
      <c r="G113" s="2">
        <f>[1]Total_séries!$AV$233</f>
        <v>2446</v>
      </c>
      <c r="H113" s="2">
        <f>[1]Total_séries!$AV$235</f>
        <v>1750</v>
      </c>
      <c r="I113" s="2">
        <f>[1]Total_séries!$AV$236</f>
        <v>3025</v>
      </c>
    </row>
    <row r="114" spans="1:9" s="1" customFormat="1" ht="12.75" customHeight="1" x14ac:dyDescent="0.3">
      <c r="B114" s="3"/>
      <c r="C114" s="51" t="s">
        <v>28</v>
      </c>
      <c r="D114" s="2">
        <f>[1]Total_séries!$AW$232</f>
        <v>3233</v>
      </c>
      <c r="E114" s="2">
        <f>[1]Total_séries!$AW$234</f>
        <v>2230</v>
      </c>
      <c r="G114" s="2">
        <f>[1]Total_séries!$AW$233</f>
        <v>2420</v>
      </c>
      <c r="H114" s="2">
        <f>[1]Total_séries!$AW$235</f>
        <v>1695</v>
      </c>
      <c r="I114" s="2">
        <f>[1]Total_séries!$AW$236</f>
        <v>2706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[1]Total_séries!$AX$232</f>
        <v>3448</v>
      </c>
      <c r="E116" s="2">
        <f>[1]Total_séries!$AX$234</f>
        <v>2390</v>
      </c>
      <c r="G116" s="2">
        <f>[1]Total_séries!$AX$233</f>
        <v>2623</v>
      </c>
      <c r="H116" s="2">
        <f>[1]Total_séries!$AX$235</f>
        <v>1844</v>
      </c>
      <c r="I116" s="2">
        <f>[1]Total_séries!$AX$236</f>
        <v>2987</v>
      </c>
    </row>
    <row r="117" spans="1:9" s="1" customFormat="1" ht="12.75" customHeight="1" x14ac:dyDescent="0.3">
      <c r="B117" s="30"/>
      <c r="C117" s="51" t="s">
        <v>26</v>
      </c>
      <c r="D117" s="2">
        <f>[1]Total_séries!$AY$232</f>
        <v>3448</v>
      </c>
      <c r="E117" s="2">
        <f>[1]Total_séries!$AY$234</f>
        <v>2428</v>
      </c>
      <c r="G117" s="2">
        <f>[1]Total_séries!$AY$233</f>
        <v>2572</v>
      </c>
      <c r="H117" s="2">
        <f>[1]Total_séries!$AY$235</f>
        <v>1867</v>
      </c>
      <c r="I117" s="2">
        <f>[1]Total_séries!$AY$236</f>
        <v>3092</v>
      </c>
    </row>
    <row r="118" spans="1:9" s="1" customFormat="1" ht="12.75" customHeight="1" x14ac:dyDescent="0.3">
      <c r="B118" s="30"/>
      <c r="C118" s="51" t="s">
        <v>27</v>
      </c>
      <c r="D118" s="2">
        <f>[1]Total_séries!$AZ$232</f>
        <v>3627</v>
      </c>
      <c r="E118" s="2">
        <f>[1]Total_séries!$AZ$234</f>
        <v>2553</v>
      </c>
      <c r="G118" s="2">
        <f>[1]Total_séries!$AZ$233</f>
        <v>2690</v>
      </c>
      <c r="H118" s="2">
        <f>[1]Total_séries!$AZ$235</f>
        <v>1970</v>
      </c>
      <c r="I118" s="2">
        <f>[1]Total_séries!$AZ$236</f>
        <v>3399</v>
      </c>
    </row>
    <row r="119" spans="1:9" s="1" customFormat="1" ht="12.75" customHeight="1" x14ac:dyDescent="0.3">
      <c r="B119" s="30"/>
      <c r="C119" s="51" t="s">
        <v>28</v>
      </c>
      <c r="D119" s="2">
        <f>[1]Total_séries!$BA$232</f>
        <v>3642</v>
      </c>
      <c r="E119" s="2">
        <f>[1]Total_séries!$BA$234</f>
        <v>2514</v>
      </c>
      <c r="G119" s="2">
        <f>[1]Total_séries!$BA$233</f>
        <v>2706</v>
      </c>
      <c r="H119" s="2">
        <f>[1]Total_séries!$BA$235</f>
        <v>1933</v>
      </c>
      <c r="I119" s="2">
        <f>[1]Total_séries!$BA$236</f>
        <v>3476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[1]Total_séries!$BB$232</f>
        <v>3796</v>
      </c>
      <c r="E121" s="2">
        <f>[1]Total_séries!$BB$234</f>
        <v>2717</v>
      </c>
      <c r="G121" s="2">
        <f>[1]Total_séries!$BB$233</f>
        <v>2915</v>
      </c>
      <c r="H121" s="2">
        <f>[1]Total_séries!$BB$235</f>
        <v>2122</v>
      </c>
      <c r="I121" s="2">
        <f>[1]Total_séries!$BB$236</f>
        <v>3848</v>
      </c>
    </row>
    <row r="122" spans="1:9" s="1" customFormat="1" ht="12.75" customHeight="1" x14ac:dyDescent="0.3">
      <c r="B122" s="30"/>
      <c r="C122" s="51" t="s">
        <v>26</v>
      </c>
      <c r="D122" s="2">
        <f>[1]Total_séries!$BC$232</f>
        <v>3744</v>
      </c>
      <c r="E122" s="2">
        <f>[1]Total_séries!$BC$234</f>
        <v>2773</v>
      </c>
      <c r="G122" s="2">
        <f>[1]Total_séries!$BC$233</f>
        <v>2967</v>
      </c>
      <c r="H122" s="2">
        <f>[1]Total_séries!$BC$235</f>
        <v>2255</v>
      </c>
      <c r="I122" s="2">
        <f>[1]Total_séries!$BC$236</f>
        <v>4344</v>
      </c>
    </row>
    <row r="123" spans="1:9" s="1" customFormat="1" ht="12.75" customHeight="1" x14ac:dyDescent="0.3">
      <c r="B123" s="30"/>
      <c r="C123" s="51" t="s">
        <v>27</v>
      </c>
      <c r="D123" s="2">
        <f>[1]Total_séries!$BD$232</f>
        <v>3879</v>
      </c>
      <c r="E123" s="2">
        <f>[1]Total_séries!$BD$234</f>
        <v>2829</v>
      </c>
      <c r="G123" s="2">
        <f>[1]Total_séries!$BD$233</f>
        <v>3009</v>
      </c>
      <c r="H123" s="2">
        <f>[1]Total_séries!$BD$235</f>
        <v>2248</v>
      </c>
      <c r="I123" s="2">
        <f>[1]Total_séries!$BD$236</f>
        <v>4281</v>
      </c>
    </row>
    <row r="124" spans="1:9" s="1" customFormat="1" ht="12.75" customHeight="1" x14ac:dyDescent="0.3">
      <c r="B124" s="30"/>
      <c r="C124" s="51" t="s">
        <v>28</v>
      </c>
      <c r="D124" s="2">
        <f>[1]Total_séries!$BE$232</f>
        <v>3934</v>
      </c>
      <c r="E124" s="2">
        <f>[1]Total_séries!$BE$234</f>
        <v>2875</v>
      </c>
      <c r="G124" s="2">
        <f>[1]Total_séries!$BE$233</f>
        <v>3081</v>
      </c>
      <c r="H124" s="2">
        <f>[1]Total_séries!$BE$235</f>
        <v>2305</v>
      </c>
      <c r="I124" s="2">
        <f>[1]Total_séries!$BE$236</f>
        <v>4450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[1]Total_séries!$BF$232</f>
        <v>4248</v>
      </c>
      <c r="E126" s="2">
        <f>[1]Total_séries!$BF$234</f>
        <v>3155</v>
      </c>
      <c r="G126" s="2">
        <f>[1]Total_séries!$BF$233</f>
        <v>3361</v>
      </c>
      <c r="H126" s="2">
        <f>[1]Total_séries!$BF$235</f>
        <v>2553</v>
      </c>
      <c r="I126" s="2">
        <f>[1]Total_séries!$BF$236</f>
        <v>4805</v>
      </c>
    </row>
    <row r="127" spans="1:9" s="1" customFormat="1" ht="12.75" customHeight="1" x14ac:dyDescent="0.3">
      <c r="B127" s="30"/>
      <c r="C127" s="51" t="s">
        <v>26</v>
      </c>
      <c r="D127" s="2">
        <f>[1]Total_séries!$BG$232</f>
        <v>4079</v>
      </c>
      <c r="E127" s="2">
        <f>[1]Total_séries!$BG$234</f>
        <v>3060</v>
      </c>
      <c r="G127" s="2">
        <f>[1]Total_séries!$BG$233</f>
        <v>3225</v>
      </c>
      <c r="H127" s="2">
        <f>[1]Total_séries!$BG$235</f>
        <v>2484</v>
      </c>
      <c r="I127" s="2">
        <f>[1]Total_séries!$BG$236</f>
        <v>4474</v>
      </c>
    </row>
    <row r="128" spans="1:9" s="1" customFormat="1" ht="12.75" customHeight="1" x14ac:dyDescent="0.3">
      <c r="B128" s="30"/>
      <c r="C128" s="51" t="s">
        <v>27</v>
      </c>
      <c r="D128" s="2">
        <f>[1]Total_séries!$BH$232</f>
        <v>4237</v>
      </c>
      <c r="E128" s="2">
        <f>[1]Total_séries!$BH$234</f>
        <v>3154</v>
      </c>
      <c r="G128" s="2">
        <f>[1]Total_séries!$BH$233</f>
        <v>3275</v>
      </c>
      <c r="H128" s="2">
        <f>[1]Total_séries!$BH$235</f>
        <v>2510</v>
      </c>
      <c r="I128" s="2">
        <f>[1]Total_séries!$BH$236</f>
        <v>5356</v>
      </c>
    </row>
    <row r="129" spans="1:9" s="1" customFormat="1" ht="12.75" customHeight="1" x14ac:dyDescent="0.3">
      <c r="B129" s="30"/>
      <c r="C129" s="51" t="s">
        <v>28</v>
      </c>
      <c r="D129" s="2">
        <f>[1]Total_séries!$BI$232</f>
        <v>4335</v>
      </c>
      <c r="E129" s="2">
        <f>[1]Total_séries!$BI$234</f>
        <v>3233</v>
      </c>
      <c r="G129" s="2">
        <f>[1]Total_séries!$BI$233</f>
        <v>3434</v>
      </c>
      <c r="H129" s="2">
        <f>[1]Total_séries!$BI$235</f>
        <v>2622</v>
      </c>
      <c r="I129" s="2">
        <f>[1]Total_séries!$BI$236</f>
        <v>5119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[1]Total_séries!$BJ$232</f>
        <v>4522</v>
      </c>
      <c r="E131" s="2">
        <f>[1]Total_séries!$BJ$234</f>
        <v>3468</v>
      </c>
      <c r="G131" s="2">
        <f>[1]Total_séries!$BJ$233</f>
        <v>3606</v>
      </c>
      <c r="H131" s="2">
        <f>[1]Total_séries!$BJ$235</f>
        <v>2823</v>
      </c>
      <c r="I131" s="2">
        <f>[1]Total_séries!$BJ$236</f>
        <v>5323</v>
      </c>
    </row>
    <row r="132" spans="1:9" s="1" customFormat="1" ht="12.75" customHeight="1" x14ac:dyDescent="0.3">
      <c r="B132" s="30"/>
      <c r="C132" s="51" t="s">
        <v>26</v>
      </c>
      <c r="D132" s="2">
        <f>[1]Total_séries!$BK$232</f>
        <v>4304</v>
      </c>
      <c r="E132" s="2">
        <f>[1]Total_séries!$BK$234</f>
        <v>3347</v>
      </c>
      <c r="G132" s="2">
        <f>[1]Total_séries!$BK$233</f>
        <v>3511</v>
      </c>
      <c r="H132" s="2">
        <f>[1]Total_séries!$BK$235</f>
        <v>2789</v>
      </c>
      <c r="I132" s="2">
        <f>[1]Total_séries!$BK$236</f>
        <v>5134</v>
      </c>
    </row>
    <row r="133" spans="1:9" s="1" customFormat="1" ht="12.75" customHeight="1" x14ac:dyDescent="0.3">
      <c r="B133" s="30"/>
      <c r="C133" s="51" t="s">
        <v>27</v>
      </c>
      <c r="D133" s="2">
        <f>[1]Total_séries!$BL$232</f>
        <v>4194</v>
      </c>
      <c r="E133" s="2">
        <f>[1]Total_séries!$BL$234</f>
        <v>3163</v>
      </c>
      <c r="G133" s="2">
        <f>[1]Total_séries!$BL$233</f>
        <v>3328</v>
      </c>
      <c r="H133" s="2">
        <f>[1]Total_séries!$BL$235</f>
        <v>2562</v>
      </c>
      <c r="I133" s="2">
        <f>[1]Total_séries!$BL$236</f>
        <v>4920</v>
      </c>
    </row>
    <row r="134" spans="1:9" s="1" customFormat="1" ht="12.75" customHeight="1" x14ac:dyDescent="0.3">
      <c r="B134" s="30"/>
      <c r="C134" s="51" t="s">
        <v>28</v>
      </c>
      <c r="D134" s="2">
        <f>[1]Total_séries!$BM$232</f>
        <v>4133</v>
      </c>
      <c r="E134" s="2">
        <f>[1]Total_séries!$BM$234</f>
        <v>3148</v>
      </c>
      <c r="G134" s="2">
        <f>[1]Total_séries!$BM$233</f>
        <v>3327</v>
      </c>
      <c r="H134" s="2">
        <f>[1]Total_séries!$BM$235</f>
        <v>2605</v>
      </c>
      <c r="I134" s="2">
        <f>[1]Total_séries!$BM$236</f>
        <v>5395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[1]Total_séries!$BN$232</f>
        <v>4464</v>
      </c>
      <c r="E136" s="2">
        <f>[1]Total_séries!$BN$234</f>
        <v>3416</v>
      </c>
      <c r="G136" s="2">
        <f>[1]Total_séries!$BN$233</f>
        <v>3620</v>
      </c>
      <c r="H136" s="2">
        <f>[1]Total_séries!$BN$235</f>
        <v>2831</v>
      </c>
      <c r="I136" s="2">
        <f>[1]Total_séries!$BN$236</f>
        <v>5866</v>
      </c>
    </row>
    <row r="137" spans="1:9" s="1" customFormat="1" ht="12.75" customHeight="1" x14ac:dyDescent="0.3">
      <c r="B137" s="30"/>
      <c r="C137" s="51" t="s">
        <v>26</v>
      </c>
      <c r="D137" s="2">
        <f>[1]Total_séries!$BO$232</f>
        <v>4299</v>
      </c>
      <c r="E137" s="2">
        <f>[1]Total_séries!$BO$234</f>
        <v>3207</v>
      </c>
      <c r="G137" s="2">
        <f>[1]Total_séries!$BO$233</f>
        <v>3502</v>
      </c>
      <c r="H137" s="2">
        <f>[1]Total_séries!$BO$235</f>
        <v>2664</v>
      </c>
      <c r="I137" s="2">
        <f>[1]Total_séries!$BO$236</f>
        <v>5737</v>
      </c>
    </row>
    <row r="138" spans="1:9" s="1" customFormat="1" ht="12.75" customHeight="1" x14ac:dyDescent="0.3">
      <c r="B138" s="30"/>
      <c r="C138" s="51" t="s">
        <v>27</v>
      </c>
      <c r="D138" s="2">
        <f>[1]Total_séries!$BP$232</f>
        <v>4186</v>
      </c>
      <c r="E138" s="2">
        <f>[1]Total_séries!$BP$234</f>
        <v>3252</v>
      </c>
      <c r="G138" s="2">
        <f>[1]Total_séries!$BP$233</f>
        <v>3462</v>
      </c>
      <c r="H138" s="2">
        <f>[1]Total_séries!$BP$235</f>
        <v>2758</v>
      </c>
      <c r="I138" s="2">
        <f>[1]Total_séries!$BP$236</f>
        <v>5926</v>
      </c>
    </row>
    <row r="139" spans="1:9" s="1" customFormat="1" ht="12.75" customHeight="1" x14ac:dyDescent="0.3">
      <c r="B139" s="30"/>
      <c r="C139" s="51" t="s">
        <v>28</v>
      </c>
      <c r="D139" s="2">
        <f>[1]Total_séries!$BQ$232</f>
        <v>4162</v>
      </c>
      <c r="E139" s="2">
        <f>[1]Total_séries!$BQ$234</f>
        <v>3244</v>
      </c>
      <c r="G139" s="2">
        <f>[1]Total_séries!$BQ$233</f>
        <v>3397</v>
      </c>
      <c r="H139" s="2">
        <f>[1]Total_séries!$BQ$235</f>
        <v>2732</v>
      </c>
      <c r="I139" s="2">
        <f>[1]Total_séries!$BQ$236</f>
        <v>5556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[1]Total_séries!$BR$232</f>
        <v>4342</v>
      </c>
      <c r="E141" s="2">
        <f>[1]Total_séries!$BR$234</f>
        <v>3373</v>
      </c>
      <c r="G141" s="2">
        <f>[1]Total_séries!$BR$233</f>
        <v>3596</v>
      </c>
      <c r="H141" s="2">
        <f>[1]Total_séries!$BR$235</f>
        <v>2854</v>
      </c>
      <c r="I141" s="2">
        <f>[1]Total_séries!$BR$236</f>
        <v>5760</v>
      </c>
    </row>
    <row r="142" spans="1:9" s="1" customFormat="1" ht="12.75" customHeight="1" x14ac:dyDescent="0.3">
      <c r="B142" s="30"/>
      <c r="C142" s="51" t="s">
        <v>26</v>
      </c>
      <c r="D142" s="2">
        <f>[1]Total_séries!$BS$232</f>
        <v>4544</v>
      </c>
      <c r="E142" s="2">
        <f>[1]Total_séries!$BS$234</f>
        <v>3616</v>
      </c>
      <c r="G142" s="2">
        <f>[1]Total_séries!$BS$233</f>
        <v>3807</v>
      </c>
      <c r="H142" s="2">
        <f>[1]Total_séries!$BS$235</f>
        <v>3102</v>
      </c>
      <c r="I142" s="2">
        <f>[1]Total_séries!$BS$236</f>
        <v>6861</v>
      </c>
    </row>
    <row r="143" spans="1:9" s="1" customFormat="1" ht="12.75" customHeight="1" x14ac:dyDescent="0.3">
      <c r="B143" s="30"/>
      <c r="C143" s="51" t="s">
        <v>27</v>
      </c>
      <c r="D143" s="2">
        <f>[1]Total_séries!$BT$232</f>
        <v>4217</v>
      </c>
      <c r="E143" s="2">
        <f>[1]Total_séries!$BT$234</f>
        <v>3291</v>
      </c>
      <c r="G143" s="2">
        <f>[1]Total_séries!$BT$233</f>
        <v>3470</v>
      </c>
      <c r="H143" s="2">
        <f>[1]Total_séries!$BT$235</f>
        <v>2795</v>
      </c>
      <c r="I143" s="2">
        <f>[1]Total_séries!$BT$236</f>
        <v>6316</v>
      </c>
    </row>
    <row r="144" spans="1:9" s="1" customFormat="1" ht="12.75" customHeight="1" x14ac:dyDescent="0.3">
      <c r="B144" s="30"/>
      <c r="C144" s="51" t="s">
        <v>28</v>
      </c>
      <c r="D144" s="2">
        <f>[1]Total_séries!$BU$232</f>
        <v>4277</v>
      </c>
      <c r="E144" s="2">
        <f>[1]Total_séries!$BU$234</f>
        <v>3299</v>
      </c>
      <c r="G144" s="2">
        <f>[1]Total_séries!$BU$233</f>
        <v>3523</v>
      </c>
      <c r="H144" s="2">
        <f>[1]Total_séries!$BU$235</f>
        <v>2786</v>
      </c>
      <c r="I144" s="2">
        <f>[1]Total_séries!$BU$236</f>
        <v>6374</v>
      </c>
    </row>
    <row r="145" spans="1:9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3">
      <c r="B146" s="30">
        <v>2025</v>
      </c>
      <c r="C146" s="51" t="s">
        <v>25</v>
      </c>
      <c r="D146" s="2">
        <f>[1]Total_séries!$BV$232</f>
        <v>3885</v>
      </c>
      <c r="E146" s="2">
        <f>[1]Total_séries!$BV$234</f>
        <v>3059</v>
      </c>
      <c r="G146" s="2">
        <f>[1]Total_séries!$BV$233</f>
        <v>3206</v>
      </c>
      <c r="H146" s="2">
        <f>[1]Total_séries!$BV$235</f>
        <v>2575</v>
      </c>
      <c r="I146" s="2">
        <f>[1]Total_séries!$BV$236</f>
        <v>6686</v>
      </c>
    </row>
    <row r="147" spans="1:9" s="1" customFormat="1" ht="12.75" customHeight="1" x14ac:dyDescent="0.3">
      <c r="B147" s="30"/>
      <c r="C147" s="51" t="s">
        <v>26</v>
      </c>
      <c r="D147" s="2">
        <f>[1]Total_séries!$BW$232</f>
        <v>3862</v>
      </c>
      <c r="E147" s="2">
        <f>[1]Total_séries!$BW$234</f>
        <v>3081</v>
      </c>
      <c r="G147" s="2">
        <f>[1]Total_séries!$BW$233</f>
        <v>3219</v>
      </c>
      <c r="H147" s="2">
        <f>[1]Total_séries!$BW$235</f>
        <v>2624</v>
      </c>
      <c r="I147" s="2">
        <f>[1]Total_séries!$BW$236</f>
        <v>6558</v>
      </c>
    </row>
    <row r="148" spans="1:9" s="1" customFormat="1" ht="6" customHeight="1" thickBot="1" x14ac:dyDescent="0.35">
      <c r="A148" s="4"/>
      <c r="B148" s="31"/>
      <c r="C148" s="32"/>
      <c r="D148" s="31"/>
      <c r="E148" s="31"/>
      <c r="F148" s="31"/>
      <c r="G148" s="31"/>
      <c r="H148" s="31"/>
      <c r="I148" s="31"/>
    </row>
    <row r="149" spans="1:9" s="35" customFormat="1" ht="11" thickTop="1" x14ac:dyDescent="0.25">
      <c r="B149" s="44" t="s">
        <v>29</v>
      </c>
      <c r="C149" s="34"/>
      <c r="D149" s="34"/>
      <c r="E149" s="34"/>
      <c r="F149" s="34"/>
      <c r="G149" s="34"/>
      <c r="H149" s="34"/>
      <c r="I149" s="34"/>
    </row>
    <row r="150" spans="1:9" s="35" customFormat="1" ht="13.5" customHeight="1" x14ac:dyDescent="0.25">
      <c r="B150" s="36" t="s">
        <v>30</v>
      </c>
      <c r="C150" s="34"/>
      <c r="D150" s="34"/>
      <c r="E150" s="34"/>
      <c r="F150" s="34"/>
      <c r="G150" s="34"/>
      <c r="H150" s="34"/>
    </row>
    <row r="151" spans="1:9" s="35" customFormat="1" ht="13.5" customHeight="1" x14ac:dyDescent="0.25">
      <c r="B151" s="36" t="s">
        <v>31</v>
      </c>
      <c r="C151" s="34"/>
      <c r="D151" s="49"/>
      <c r="E151" s="49"/>
      <c r="F151" s="49"/>
      <c r="G151" s="49"/>
      <c r="H151" s="49"/>
      <c r="I151" s="49"/>
    </row>
    <row r="152" spans="1:9" s="36" customFormat="1" ht="13.5" customHeight="1" x14ac:dyDescent="0.25">
      <c r="B152" s="48" t="s">
        <v>34</v>
      </c>
      <c r="C152" s="34"/>
      <c r="D152" s="50"/>
      <c r="E152" s="50"/>
      <c r="F152" s="50"/>
      <c r="G152" s="50"/>
      <c r="H152" s="50"/>
      <c r="I152" s="50"/>
    </row>
    <row r="153" spans="1:9" s="35" customFormat="1" ht="13.5" customHeight="1" x14ac:dyDescent="0.25">
      <c r="B153" s="48" t="s">
        <v>33</v>
      </c>
      <c r="C153" s="34"/>
      <c r="D153" s="50"/>
      <c r="E153" s="50"/>
      <c r="F153" s="50"/>
      <c r="G153" s="50"/>
      <c r="H153" s="50"/>
      <c r="I153" s="50"/>
    </row>
    <row r="154" spans="1:9" x14ac:dyDescent="0.35">
      <c r="B154" s="9"/>
      <c r="C154" s="13"/>
      <c r="D154" s="13"/>
      <c r="E154" s="13"/>
      <c r="F154" s="13"/>
      <c r="G154" s="13"/>
      <c r="I154" s="13"/>
    </row>
    <row r="155" spans="1:9" x14ac:dyDescent="0.35">
      <c r="B155" s="14"/>
    </row>
    <row r="156" spans="1:9" x14ac:dyDescent="0.35">
      <c r="C156" s="12"/>
    </row>
    <row r="157" spans="1:9" x14ac:dyDescent="0.35">
      <c r="C157" s="12"/>
    </row>
    <row r="158" spans="1:9" x14ac:dyDescent="0.35">
      <c r="C158" s="12"/>
      <c r="D158" s="3"/>
    </row>
    <row r="159" spans="1:9" x14ac:dyDescent="0.35">
      <c r="C159" s="12"/>
    </row>
    <row r="160" spans="1:9" x14ac:dyDescent="0.35">
      <c r="C160" s="12"/>
    </row>
    <row r="222" spans="3:3" x14ac:dyDescent="0.35">
      <c r="C222" s="12"/>
    </row>
    <row r="228" spans="3:3" x14ac:dyDescent="0.35">
      <c r="C228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23" transitionEvaluation="1"/>
  <dimension ref="A1:J228"/>
  <sheetViews>
    <sheetView showGridLines="0" topLeftCell="A23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2.75" style="8" customWidth="1"/>
    <col min="2" max="2" width="7.08203125" style="11" customWidth="1"/>
    <col min="3" max="3" width="12.33203125" style="8" bestFit="1" customWidth="1"/>
    <col min="4" max="5" width="11.5" style="8" customWidth="1"/>
    <col min="6" max="6" width="2.25" style="8" customWidth="1"/>
    <col min="7" max="9" width="11.5" style="8" customWidth="1"/>
    <col min="10" max="10" width="3.83203125" style="8" customWidth="1"/>
    <col min="11" max="16384" width="9.58203125" style="8"/>
  </cols>
  <sheetData>
    <row r="1" spans="1:10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1:10" s="1" customFormat="1" ht="6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3">
      <c r="A4" s="18"/>
      <c r="B4" s="19"/>
      <c r="C4" s="18"/>
      <c r="D4" s="54" t="s">
        <v>3</v>
      </c>
      <c r="E4" s="54"/>
      <c r="F4" s="54"/>
      <c r="G4" s="54"/>
      <c r="H4" s="54"/>
      <c r="I4" s="54"/>
      <c r="J4" s="18"/>
    </row>
    <row r="5" spans="1:10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1:10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1:10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3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3" x14ac:dyDescent="0.3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3" x14ac:dyDescent="0.3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3" x14ac:dyDescent="0.3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3" x14ac:dyDescent="0.3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3" x14ac:dyDescent="0.3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3" x14ac:dyDescent="0.3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3" x14ac:dyDescent="0.3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3" x14ac:dyDescent="0.3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3" x14ac:dyDescent="0.3">
      <c r="A18" s="2"/>
      <c r="B18" s="3">
        <v>2011</v>
      </c>
      <c r="C18" s="26"/>
      <c r="D18" s="25">
        <f>D76+D77+D78+D79</f>
        <v>9504</v>
      </c>
      <c r="E18" s="25">
        <f>E76+E77+E78+E79</f>
        <v>7595</v>
      </c>
      <c r="F18" s="25"/>
      <c r="G18" s="25">
        <f>G76+G77+G78+G79</f>
        <v>7336</v>
      </c>
      <c r="H18" s="25">
        <f>H76+H77+H78+H79</f>
        <v>6031</v>
      </c>
      <c r="I18" s="25">
        <f>I76+I77+I78+I79</f>
        <v>9311</v>
      </c>
      <c r="J18" s="25"/>
    </row>
    <row r="19" spans="1:10" s="1" customFormat="1" ht="13" x14ac:dyDescent="0.3">
      <c r="A19" s="2"/>
      <c r="B19" s="3">
        <v>2012</v>
      </c>
      <c r="C19" s="26"/>
      <c r="D19" s="25">
        <f>D81+D82+D83+D84</f>
        <v>8405</v>
      </c>
      <c r="E19" s="25">
        <f>E81+E82+E83+E84</f>
        <v>6551</v>
      </c>
      <c r="F19" s="25"/>
      <c r="G19" s="25">
        <f>G81+G82+G83+G84</f>
        <v>6265</v>
      </c>
      <c r="H19" s="25">
        <f>H81+H82+H83+H84</f>
        <v>5054</v>
      </c>
      <c r="I19" s="25">
        <f>I81+I82+I83+I84</f>
        <v>7315</v>
      </c>
      <c r="J19" s="25"/>
    </row>
    <row r="20" spans="1:10" s="1" customFormat="1" ht="13" x14ac:dyDescent="0.3">
      <c r="A20" s="2"/>
      <c r="B20" s="3">
        <v>2013</v>
      </c>
      <c r="C20" s="26"/>
      <c r="D20" s="25">
        <f t="shared" ref="D20:I20" si="0">D86+D87+D88+D89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3" x14ac:dyDescent="0.3">
      <c r="A21" s="2"/>
      <c r="B21" s="3">
        <v>2014</v>
      </c>
      <c r="C21" s="26"/>
      <c r="D21" s="25">
        <f>D91+D92+D93+D94</f>
        <v>5198</v>
      </c>
      <c r="E21" s="25">
        <f>E91+E92+E93+E94</f>
        <v>3474</v>
      </c>
      <c r="F21" s="25"/>
      <c r="G21" s="25">
        <f>G91+G92+G93+G94</f>
        <v>3631</v>
      </c>
      <c r="H21" s="25">
        <f>H91+H92+H93+H94</f>
        <v>2466</v>
      </c>
      <c r="I21" s="25">
        <f>I91+I92+I93+I94</f>
        <v>3374</v>
      </c>
      <c r="J21" s="25"/>
    </row>
    <row r="22" spans="1:10" s="1" customFormat="1" ht="13" x14ac:dyDescent="0.3">
      <c r="A22" s="2"/>
      <c r="B22" s="3">
        <v>2015</v>
      </c>
      <c r="C22" s="26"/>
      <c r="D22" s="25">
        <f>D96+D97+D98+D99</f>
        <v>4622</v>
      </c>
      <c r="E22" s="25">
        <f>E96+E97+E98+E99</f>
        <v>3072</v>
      </c>
      <c r="F22" s="25"/>
      <c r="G22" s="25">
        <f>G96+G97+G98+G99</f>
        <v>3212</v>
      </c>
      <c r="H22" s="25">
        <f>H96+H97+H98+H99</f>
        <v>2160</v>
      </c>
      <c r="I22" s="25">
        <f>I96+I97+I98+I99</f>
        <v>2878</v>
      </c>
      <c r="J22" s="25"/>
    </row>
    <row r="23" spans="1:10" s="1" customFormat="1" ht="13" x14ac:dyDescent="0.3">
      <c r="A23" s="2"/>
      <c r="B23" s="3">
        <v>2016</v>
      </c>
      <c r="C23" s="26"/>
      <c r="D23" s="25">
        <f>D101+D102+D103+D104</f>
        <v>4406</v>
      </c>
      <c r="E23" s="25">
        <f>E101+E102+E103+E104</f>
        <v>3037</v>
      </c>
      <c r="F23" s="25"/>
      <c r="G23" s="25">
        <f>G101+G102+G103+G104</f>
        <v>3177</v>
      </c>
      <c r="H23" s="25">
        <f>H101+H102+H103+H104</f>
        <v>2222</v>
      </c>
      <c r="I23" s="25">
        <f>I101+I102+I103+I104</f>
        <v>3262</v>
      </c>
      <c r="J23" s="25"/>
    </row>
    <row r="24" spans="1:10" s="1" customFormat="1" ht="13" x14ac:dyDescent="0.3">
      <c r="A24" s="2"/>
      <c r="B24" s="3">
        <v>2017</v>
      </c>
      <c r="C24" s="26"/>
      <c r="D24" s="25">
        <f>D106+D107+D108+D109</f>
        <v>4669</v>
      </c>
      <c r="E24" s="25">
        <f>E106+E107+E108+E109</f>
        <v>3126</v>
      </c>
      <c r="F24" s="25"/>
      <c r="G24" s="25">
        <f>G106+G107+G108+G109</f>
        <v>3404</v>
      </c>
      <c r="H24" s="25">
        <f>H106+H107+H108+H109</f>
        <v>2318</v>
      </c>
      <c r="I24" s="25">
        <f>I106+I107+I108+I109</f>
        <v>3083</v>
      </c>
      <c r="J24" s="25"/>
    </row>
    <row r="25" spans="1:10" s="1" customFormat="1" ht="13" x14ac:dyDescent="0.3">
      <c r="A25" s="2"/>
      <c r="B25" s="3">
        <v>2018</v>
      </c>
      <c r="C25" s="26"/>
      <c r="D25" s="25">
        <f>D111+D112+D113+D114</f>
        <v>4943</v>
      </c>
      <c r="E25" s="25">
        <f t="shared" ref="E25:I25" si="1">E111+E112+E113+E114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3" x14ac:dyDescent="0.3">
      <c r="A26" s="2"/>
      <c r="B26" s="3">
        <v>2019</v>
      </c>
      <c r="C26" s="26"/>
      <c r="D26" s="25">
        <f>D116+D117+D118 +D119</f>
        <v>5359</v>
      </c>
      <c r="E26" s="25">
        <f t="shared" ref="E26:I26" si="2">E116+E117+E118 +E119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3" x14ac:dyDescent="0.3">
      <c r="B27" s="3">
        <v>2020</v>
      </c>
      <c r="C27" s="26"/>
      <c r="D27" s="25">
        <f>D121+D122+D123+D124</f>
        <v>5830</v>
      </c>
      <c r="E27" s="25">
        <f t="shared" ref="E27:I27" si="3">E121+E122+E123+E124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</row>
    <row r="28" spans="1:10" s="1" customFormat="1" ht="13" x14ac:dyDescent="0.3">
      <c r="B28" s="3">
        <v>2021</v>
      </c>
      <c r="C28" s="26"/>
      <c r="D28" s="25">
        <f>D126+D127+D128+D129</f>
        <v>6652</v>
      </c>
      <c r="E28" s="25">
        <f t="shared" ref="E28:I28" si="4">E126+E127+E128+E129</f>
        <v>5047</v>
      </c>
      <c r="F28" s="25"/>
      <c r="G28" s="25">
        <f t="shared" si="4"/>
        <v>5178</v>
      </c>
      <c r="H28" s="25">
        <f t="shared" si="4"/>
        <v>4044</v>
      </c>
      <c r="I28" s="25">
        <f t="shared" si="4"/>
        <v>8648</v>
      </c>
    </row>
    <row r="29" spans="1:10" s="1" customFormat="1" ht="13" x14ac:dyDescent="0.3">
      <c r="B29" s="3">
        <v>2022</v>
      </c>
      <c r="C29" s="26"/>
      <c r="D29" s="25">
        <f>D131+D132+D133+D134</f>
        <v>6725</v>
      </c>
      <c r="E29" s="25">
        <f t="shared" ref="E29:I29" si="5">E131+E132+E133+E134</f>
        <v>5170</v>
      </c>
      <c r="F29" s="25"/>
      <c r="G29" s="25">
        <f t="shared" si="5"/>
        <v>5302</v>
      </c>
      <c r="H29" s="25">
        <f t="shared" si="5"/>
        <v>4173</v>
      </c>
      <c r="I29" s="25">
        <f t="shared" si="5"/>
        <v>8773</v>
      </c>
    </row>
    <row r="30" spans="1:10" s="1" customFormat="1" ht="13" x14ac:dyDescent="0.3">
      <c r="B30" s="3">
        <v>2023</v>
      </c>
      <c r="C30" s="26"/>
      <c r="D30" s="25">
        <f>D136+D137+D138+D139</f>
        <v>6335</v>
      </c>
      <c r="E30" s="25">
        <f t="shared" ref="E30:I30" si="6">E136+E137+E138+E139</f>
        <v>4961</v>
      </c>
      <c r="F30" s="25"/>
      <c r="G30" s="25">
        <f t="shared" si="6"/>
        <v>5156</v>
      </c>
      <c r="H30" s="25">
        <f t="shared" si="6"/>
        <v>4148</v>
      </c>
      <c r="I30" s="25">
        <f t="shared" si="6"/>
        <v>10004</v>
      </c>
    </row>
    <row r="31" spans="1:10" s="1" customFormat="1" ht="13" x14ac:dyDescent="0.3">
      <c r="B31" s="3">
        <v>2024</v>
      </c>
      <c r="C31" s="26"/>
      <c r="D31" s="25">
        <f t="shared" ref="D31:H31" si="7">D141+D142+D143+D144</f>
        <v>6534</v>
      </c>
      <c r="E31" s="25">
        <f t="shared" si="7"/>
        <v>5156</v>
      </c>
      <c r="F31" s="25"/>
      <c r="G31" s="25">
        <f t="shared" si="7"/>
        <v>5328</v>
      </c>
      <c r="H31" s="25">
        <f t="shared" si="7"/>
        <v>4322</v>
      </c>
      <c r="I31" s="25">
        <f>I141+I142+I143+I144</f>
        <v>10600</v>
      </c>
    </row>
    <row r="32" spans="1:10" s="1" customFormat="1" ht="13" x14ac:dyDescent="0.3">
      <c r="B32" s="3">
        <v>2025</v>
      </c>
      <c r="C32" s="26"/>
      <c r="D32" s="25">
        <f>D146+D147</f>
        <v>2994</v>
      </c>
      <c r="E32" s="25">
        <f t="shared" ref="E32:I32" si="8">E146+E147</f>
        <v>2403</v>
      </c>
      <c r="F32" s="25"/>
      <c r="G32" s="25">
        <f t="shared" si="8"/>
        <v>2464</v>
      </c>
      <c r="H32" s="25">
        <f t="shared" si="8"/>
        <v>2010</v>
      </c>
      <c r="I32" s="25">
        <f t="shared" si="8"/>
        <v>5788</v>
      </c>
    </row>
    <row r="33" spans="1:10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  <c r="J33" s="2"/>
    </row>
    <row r="34" spans="1:10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  <c r="J34" s="25"/>
    </row>
    <row r="35" spans="1:10" s="1" customFormat="1" ht="5.25" customHeight="1" x14ac:dyDescent="0.3">
      <c r="A35" s="25"/>
      <c r="B35" s="3"/>
      <c r="C35" s="4"/>
      <c r="D35" s="25"/>
      <c r="E35" s="25"/>
      <c r="F35" s="2"/>
      <c r="G35" s="25"/>
      <c r="H35" s="25"/>
      <c r="I35" s="25"/>
      <c r="J35" s="2"/>
    </row>
    <row r="36" spans="1:10" s="1" customFormat="1" ht="12.75" customHeight="1" x14ac:dyDescent="0.3">
      <c r="B36" s="30">
        <v>2003</v>
      </c>
      <c r="C36" s="51" t="s">
        <v>25</v>
      </c>
      <c r="D36" s="2">
        <v>5148</v>
      </c>
      <c r="E36" s="2">
        <v>4411</v>
      </c>
      <c r="G36" s="2">
        <v>4356</v>
      </c>
      <c r="H36" s="2">
        <v>3780</v>
      </c>
      <c r="I36" s="2">
        <v>7829</v>
      </c>
    </row>
    <row r="37" spans="1:10" s="1" customFormat="1" ht="12.75" customHeight="1" x14ac:dyDescent="0.3">
      <c r="B37" s="30"/>
      <c r="C37" s="51" t="s">
        <v>26</v>
      </c>
      <c r="D37" s="2">
        <v>5277</v>
      </c>
      <c r="E37" s="2">
        <v>4534</v>
      </c>
      <c r="G37" s="2">
        <v>4412</v>
      </c>
      <c r="H37" s="2">
        <v>3860</v>
      </c>
      <c r="I37" s="2">
        <v>9013</v>
      </c>
    </row>
    <row r="38" spans="1:10" s="1" customFormat="1" ht="12.75" customHeight="1" x14ac:dyDescent="0.3">
      <c r="B38" s="3"/>
      <c r="C38" s="51" t="s">
        <v>27</v>
      </c>
      <c r="D38" s="2">
        <v>5598</v>
      </c>
      <c r="E38" s="2">
        <v>4832</v>
      </c>
      <c r="G38" s="2">
        <v>4734</v>
      </c>
      <c r="H38" s="2">
        <v>4149</v>
      </c>
      <c r="I38" s="2">
        <v>8786</v>
      </c>
    </row>
    <row r="39" spans="1:10" s="1" customFormat="1" ht="12.75" customHeight="1" x14ac:dyDescent="0.3">
      <c r="B39" s="3"/>
      <c r="C39" s="51" t="s">
        <v>28</v>
      </c>
      <c r="D39" s="2">
        <v>5243</v>
      </c>
      <c r="E39" s="2">
        <v>4432</v>
      </c>
      <c r="G39" s="2">
        <v>4377</v>
      </c>
      <c r="H39" s="2">
        <v>3792</v>
      </c>
      <c r="I39" s="2">
        <v>8110</v>
      </c>
    </row>
    <row r="40" spans="1:10" s="1" customFormat="1" ht="4.5" customHeight="1" x14ac:dyDescent="0.3">
      <c r="B40" s="3"/>
      <c r="C40" s="52"/>
      <c r="D40" s="2"/>
      <c r="E40" s="2"/>
      <c r="F40" s="2"/>
      <c r="G40" s="2"/>
      <c r="H40" s="2"/>
      <c r="I40" s="2"/>
    </row>
    <row r="41" spans="1:10" s="1" customFormat="1" ht="12.75" customHeight="1" x14ac:dyDescent="0.3">
      <c r="B41" s="30">
        <v>2004</v>
      </c>
      <c r="C41" s="51" t="s">
        <v>25</v>
      </c>
      <c r="D41" s="2">
        <v>4141</v>
      </c>
      <c r="E41" s="2">
        <v>3488</v>
      </c>
      <c r="G41" s="2">
        <v>3451</v>
      </c>
      <c r="H41" s="2">
        <v>2962</v>
      </c>
      <c r="I41" s="2">
        <v>6055</v>
      </c>
    </row>
    <row r="42" spans="1:10" s="1" customFormat="1" ht="12.75" customHeight="1" x14ac:dyDescent="0.3">
      <c r="B42" s="30"/>
      <c r="C42" s="51" t="s">
        <v>26</v>
      </c>
      <c r="D42" s="2">
        <v>3841</v>
      </c>
      <c r="E42" s="2">
        <v>3183</v>
      </c>
      <c r="G42" s="2">
        <v>3156</v>
      </c>
      <c r="H42" s="2">
        <v>2691</v>
      </c>
      <c r="I42" s="2">
        <v>5499</v>
      </c>
    </row>
    <row r="43" spans="1:10" s="1" customFormat="1" ht="12.75" customHeight="1" x14ac:dyDescent="0.3">
      <c r="B43" s="3"/>
      <c r="C43" s="51" t="s">
        <v>27</v>
      </c>
      <c r="D43" s="2">
        <v>4024</v>
      </c>
      <c r="E43" s="2">
        <v>3362</v>
      </c>
      <c r="G43" s="2">
        <v>3239</v>
      </c>
      <c r="H43" s="2">
        <v>2763</v>
      </c>
      <c r="I43" s="2">
        <v>5786</v>
      </c>
    </row>
    <row r="44" spans="1:10" s="1" customFormat="1" ht="12.75" customHeight="1" x14ac:dyDescent="0.3">
      <c r="B44" s="3"/>
      <c r="C44" s="51" t="s">
        <v>28</v>
      </c>
      <c r="D44" s="2">
        <v>4862</v>
      </c>
      <c r="E44" s="2">
        <v>3996</v>
      </c>
      <c r="G44" s="2">
        <v>3981</v>
      </c>
      <c r="H44" s="2">
        <v>3365</v>
      </c>
      <c r="I44" s="2">
        <v>7265</v>
      </c>
    </row>
    <row r="45" spans="1:10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</row>
    <row r="46" spans="1:10" s="1" customFormat="1" ht="12.75" customHeight="1" x14ac:dyDescent="0.3">
      <c r="B46" s="30">
        <v>2005</v>
      </c>
      <c r="C46" s="51" t="s">
        <v>25</v>
      </c>
      <c r="D46" s="2">
        <v>4516</v>
      </c>
      <c r="E46" s="2">
        <v>3789</v>
      </c>
      <c r="G46" s="2">
        <v>3779</v>
      </c>
      <c r="H46" s="2">
        <v>3238</v>
      </c>
      <c r="I46" s="2">
        <v>6738</v>
      </c>
    </row>
    <row r="47" spans="1:10" s="1" customFormat="1" ht="12.75" customHeight="1" x14ac:dyDescent="0.3">
      <c r="B47" s="30"/>
      <c r="C47" s="51" t="s">
        <v>26</v>
      </c>
      <c r="D47" s="2">
        <v>4124</v>
      </c>
      <c r="E47" s="2">
        <v>3377</v>
      </c>
      <c r="G47" s="2">
        <v>3384</v>
      </c>
      <c r="H47" s="2">
        <v>2835</v>
      </c>
      <c r="I47" s="2">
        <v>6345</v>
      </c>
    </row>
    <row r="48" spans="1:10" s="1" customFormat="1" ht="12.75" customHeight="1" x14ac:dyDescent="0.3">
      <c r="B48" s="3"/>
      <c r="C48" s="51" t="s">
        <v>27</v>
      </c>
      <c r="D48" s="2">
        <v>4136</v>
      </c>
      <c r="E48" s="2">
        <v>3435</v>
      </c>
      <c r="G48" s="2">
        <v>3467</v>
      </c>
      <c r="H48" s="2">
        <v>2941</v>
      </c>
      <c r="I48" s="2">
        <v>6541</v>
      </c>
    </row>
    <row r="49" spans="1:9" s="1" customFormat="1" ht="12.75" customHeight="1" x14ac:dyDescent="0.3">
      <c r="B49" s="3"/>
      <c r="C49" s="51" t="s">
        <v>28</v>
      </c>
      <c r="D49" s="2">
        <v>4013</v>
      </c>
      <c r="E49" s="2">
        <v>3338</v>
      </c>
      <c r="G49" s="2">
        <v>3279</v>
      </c>
      <c r="H49" s="2">
        <v>2801</v>
      </c>
      <c r="I49" s="2">
        <v>6005</v>
      </c>
    </row>
    <row r="50" spans="1:9" s="1" customFormat="1" ht="6" customHeight="1" x14ac:dyDescent="0.3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3">
      <c r="B51" s="30">
        <v>2006</v>
      </c>
      <c r="C51" s="51" t="s">
        <v>25</v>
      </c>
      <c r="D51" s="2">
        <v>3581</v>
      </c>
      <c r="E51" s="2">
        <v>2965</v>
      </c>
      <c r="G51" s="2">
        <v>2919</v>
      </c>
      <c r="H51" s="2">
        <v>2487</v>
      </c>
      <c r="I51" s="2">
        <v>4710</v>
      </c>
    </row>
    <row r="52" spans="1:9" s="1" customFormat="1" ht="12.75" customHeight="1" x14ac:dyDescent="0.3">
      <c r="B52" s="30"/>
      <c r="C52" s="51" t="s">
        <v>26</v>
      </c>
      <c r="D52" s="2">
        <v>3534</v>
      </c>
      <c r="E52" s="2">
        <v>2933</v>
      </c>
      <c r="G52" s="2">
        <v>2863</v>
      </c>
      <c r="H52" s="2">
        <v>2434</v>
      </c>
      <c r="I52" s="2">
        <v>5520</v>
      </c>
    </row>
    <row r="53" spans="1:9" s="1" customFormat="1" ht="12.75" customHeight="1" x14ac:dyDescent="0.3">
      <c r="B53" s="3"/>
      <c r="C53" s="51" t="s">
        <v>27</v>
      </c>
      <c r="D53" s="2">
        <v>3708</v>
      </c>
      <c r="E53" s="2">
        <v>3058</v>
      </c>
      <c r="G53" s="2">
        <v>2991</v>
      </c>
      <c r="H53" s="2">
        <v>2551</v>
      </c>
      <c r="I53" s="2">
        <v>5549</v>
      </c>
    </row>
    <row r="54" spans="1:9" s="1" customFormat="1" ht="12.75" customHeight="1" x14ac:dyDescent="0.3">
      <c r="B54" s="3"/>
      <c r="C54" s="51" t="s">
        <v>28</v>
      </c>
      <c r="D54" s="2">
        <v>3926</v>
      </c>
      <c r="E54" s="2">
        <v>3171</v>
      </c>
      <c r="G54" s="2">
        <v>3181</v>
      </c>
      <c r="H54" s="2">
        <v>2648</v>
      </c>
      <c r="I54" s="2">
        <v>6112</v>
      </c>
    </row>
    <row r="55" spans="1:9" s="1" customFormat="1" ht="6" customHeight="1" x14ac:dyDescent="0.3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3">
      <c r="B56" s="30">
        <v>2007</v>
      </c>
      <c r="C56" s="51" t="s">
        <v>25</v>
      </c>
      <c r="D56" s="2">
        <v>3523</v>
      </c>
      <c r="E56" s="2">
        <v>2850</v>
      </c>
      <c r="G56" s="2">
        <v>2877</v>
      </c>
      <c r="H56" s="2">
        <v>2415</v>
      </c>
      <c r="I56" s="2">
        <v>4751</v>
      </c>
    </row>
    <row r="57" spans="1:9" s="1" customFormat="1" ht="12.75" customHeight="1" x14ac:dyDescent="0.3">
      <c r="B57" s="30"/>
      <c r="C57" s="51" t="s">
        <v>26</v>
      </c>
      <c r="D57" s="2">
        <v>3602</v>
      </c>
      <c r="E57" s="2">
        <v>2914</v>
      </c>
      <c r="G57" s="2">
        <v>2922</v>
      </c>
      <c r="H57" s="2">
        <v>2444</v>
      </c>
      <c r="I57" s="2">
        <v>4882</v>
      </c>
    </row>
    <row r="58" spans="1:9" s="1" customFormat="1" ht="12.75" customHeight="1" x14ac:dyDescent="0.3">
      <c r="B58" s="3"/>
      <c r="C58" s="51" t="s">
        <v>27</v>
      </c>
      <c r="D58" s="2">
        <v>3822</v>
      </c>
      <c r="E58" s="2">
        <v>3121</v>
      </c>
      <c r="G58" s="2">
        <v>3092</v>
      </c>
      <c r="H58" s="2">
        <v>2584</v>
      </c>
      <c r="I58" s="2">
        <v>5221</v>
      </c>
    </row>
    <row r="59" spans="1:9" s="1" customFormat="1" ht="12.75" customHeight="1" x14ac:dyDescent="0.3">
      <c r="B59" s="3"/>
      <c r="C59" s="51" t="s">
        <v>28</v>
      </c>
      <c r="D59" s="2">
        <v>3702</v>
      </c>
      <c r="E59" s="2">
        <v>2959</v>
      </c>
      <c r="G59" s="2">
        <v>2971</v>
      </c>
      <c r="H59" s="2">
        <v>2425</v>
      </c>
      <c r="I59" s="2">
        <v>4956</v>
      </c>
    </row>
    <row r="60" spans="1:9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3">
      <c r="B61" s="30">
        <v>2008</v>
      </c>
      <c r="C61" s="51" t="s">
        <v>25</v>
      </c>
      <c r="D61" s="2">
        <v>3454</v>
      </c>
      <c r="E61" s="2">
        <v>2717</v>
      </c>
      <c r="G61" s="2">
        <v>2788</v>
      </c>
      <c r="H61" s="2">
        <v>2247</v>
      </c>
      <c r="I61" s="2">
        <v>3843</v>
      </c>
    </row>
    <row r="62" spans="1:9" s="1" customFormat="1" ht="12.75" customHeight="1" x14ac:dyDescent="0.3">
      <c r="B62" s="30"/>
      <c r="C62" s="51" t="s">
        <v>26</v>
      </c>
      <c r="D62" s="2">
        <v>3284</v>
      </c>
      <c r="E62" s="2">
        <v>2649</v>
      </c>
      <c r="G62" s="2">
        <v>2726</v>
      </c>
      <c r="H62" s="2">
        <v>2262</v>
      </c>
      <c r="I62" s="2">
        <v>4391</v>
      </c>
    </row>
    <row r="63" spans="1:9" s="1" customFormat="1" ht="12.75" customHeight="1" x14ac:dyDescent="0.3">
      <c r="B63" s="3"/>
      <c r="C63" s="51" t="s">
        <v>27</v>
      </c>
      <c r="D63" s="2">
        <v>3531</v>
      </c>
      <c r="E63" s="2">
        <v>2917</v>
      </c>
      <c r="G63" s="2">
        <v>2890</v>
      </c>
      <c r="H63" s="2">
        <v>2442</v>
      </c>
      <c r="I63" s="2">
        <v>5351</v>
      </c>
    </row>
    <row r="64" spans="1:9" s="1" customFormat="1" ht="12.75" customHeight="1" x14ac:dyDescent="0.3">
      <c r="B64" s="3"/>
      <c r="C64" s="51" t="s">
        <v>28</v>
      </c>
      <c r="D64" s="2">
        <v>3523</v>
      </c>
      <c r="E64" s="2">
        <v>2841</v>
      </c>
      <c r="G64" s="2">
        <v>2876</v>
      </c>
      <c r="H64" s="2">
        <v>2390</v>
      </c>
      <c r="I64" s="2">
        <v>4176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2891</v>
      </c>
      <c r="E66" s="2">
        <v>2339</v>
      </c>
      <c r="G66" s="2">
        <v>2330</v>
      </c>
      <c r="H66" s="2">
        <v>1928</v>
      </c>
      <c r="I66" s="2">
        <v>3535</v>
      </c>
    </row>
    <row r="67" spans="1:9" s="1" customFormat="1" ht="12.75" customHeight="1" x14ac:dyDescent="0.3">
      <c r="B67" s="30"/>
      <c r="C67" s="51" t="s">
        <v>26</v>
      </c>
      <c r="D67" s="2">
        <v>2786</v>
      </c>
      <c r="E67" s="2">
        <v>2224</v>
      </c>
      <c r="G67" s="2">
        <v>2228</v>
      </c>
      <c r="H67" s="2">
        <v>1832</v>
      </c>
      <c r="I67" s="2">
        <v>3564</v>
      </c>
    </row>
    <row r="68" spans="1:9" s="1" customFormat="1" ht="12.75" customHeight="1" x14ac:dyDescent="0.3">
      <c r="B68" s="3"/>
      <c r="C68" s="51" t="s">
        <v>27</v>
      </c>
      <c r="D68" s="2">
        <v>3128</v>
      </c>
      <c r="E68" s="2">
        <v>2504</v>
      </c>
      <c r="G68" s="2">
        <v>2502</v>
      </c>
      <c r="H68" s="2">
        <v>2052</v>
      </c>
      <c r="I68" s="2">
        <v>4103</v>
      </c>
    </row>
    <row r="69" spans="1:9" s="1" customFormat="1" ht="12.75" customHeight="1" x14ac:dyDescent="0.3">
      <c r="B69" s="3"/>
      <c r="C69" s="51" t="s">
        <v>28</v>
      </c>
      <c r="D69" s="2">
        <v>2955</v>
      </c>
      <c r="E69" s="2">
        <v>2379</v>
      </c>
      <c r="G69" s="2">
        <v>2372</v>
      </c>
      <c r="H69" s="2">
        <v>1964</v>
      </c>
      <c r="I69" s="2">
        <v>3911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2542</v>
      </c>
      <c r="E71" s="2">
        <v>2016</v>
      </c>
      <c r="G71" s="2">
        <v>2005</v>
      </c>
      <c r="H71" s="2">
        <v>1640</v>
      </c>
      <c r="I71" s="2">
        <v>2944</v>
      </c>
    </row>
    <row r="72" spans="1:9" s="1" customFormat="1" ht="12.75" customHeight="1" x14ac:dyDescent="0.3">
      <c r="B72" s="30"/>
      <c r="C72" s="51" t="s">
        <v>26</v>
      </c>
      <c r="D72" s="2">
        <v>2579</v>
      </c>
      <c r="E72" s="2">
        <v>2087</v>
      </c>
      <c r="G72" s="2">
        <v>2068</v>
      </c>
      <c r="H72" s="2">
        <v>1732</v>
      </c>
      <c r="I72" s="2">
        <v>2670</v>
      </c>
    </row>
    <row r="73" spans="1:9" s="1" customFormat="1" ht="12.75" customHeight="1" x14ac:dyDescent="0.3">
      <c r="B73" s="3"/>
      <c r="C73" s="51" t="s">
        <v>27</v>
      </c>
      <c r="D73" s="2">
        <v>2711</v>
      </c>
      <c r="E73" s="2">
        <v>2156</v>
      </c>
      <c r="G73" s="2">
        <v>2124</v>
      </c>
      <c r="H73" s="2">
        <v>1744</v>
      </c>
      <c r="I73" s="2">
        <v>3626</v>
      </c>
    </row>
    <row r="74" spans="1:9" s="1" customFormat="1" ht="12.75" customHeight="1" x14ac:dyDescent="0.3">
      <c r="B74" s="3"/>
      <c r="C74" s="51" t="s">
        <v>28</v>
      </c>
      <c r="D74" s="2">
        <v>2613</v>
      </c>
      <c r="E74" s="2">
        <v>2032</v>
      </c>
      <c r="G74" s="2">
        <v>2027</v>
      </c>
      <c r="H74" s="2">
        <v>1605</v>
      </c>
      <c r="I74" s="2">
        <v>2911</v>
      </c>
    </row>
    <row r="75" spans="1:9" s="1" customFormat="1" ht="6.75" customHeight="1" x14ac:dyDescent="0.3">
      <c r="A75" s="2" t="s">
        <v>0</v>
      </c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[1]Total_séries!$R$260</f>
        <v>2240</v>
      </c>
      <c r="E76" s="2">
        <f>[1]Total_séries!$R$262</f>
        <v>1802</v>
      </c>
      <c r="G76" s="2">
        <f>[1]Total_séries!$R$261</f>
        <v>1768</v>
      </c>
      <c r="H76" s="2">
        <f>[1]Total_séries!$R$263</f>
        <v>1469</v>
      </c>
      <c r="I76" s="2">
        <f>[1]Total_séries!$R$264</f>
        <v>2448</v>
      </c>
    </row>
    <row r="77" spans="1:9" s="1" customFormat="1" ht="12.75" customHeight="1" x14ac:dyDescent="0.3">
      <c r="B77" s="30"/>
      <c r="C77" s="51" t="s">
        <v>26</v>
      </c>
      <c r="D77" s="2">
        <f>[1]Total_séries!$S$260</f>
        <v>2389</v>
      </c>
      <c r="E77" s="2">
        <f>[1]Total_séries!$S$262</f>
        <v>1887</v>
      </c>
      <c r="G77" s="2">
        <f>[1]Total_séries!$S$261</f>
        <v>1822</v>
      </c>
      <c r="H77" s="2">
        <f>[1]Total_séries!$S$263</f>
        <v>1483</v>
      </c>
      <c r="I77" s="2">
        <f>[1]Total_séries!$S$264</f>
        <v>2414</v>
      </c>
    </row>
    <row r="78" spans="1:9" s="1" customFormat="1" ht="12.75" customHeight="1" x14ac:dyDescent="0.3">
      <c r="B78" s="3"/>
      <c r="C78" s="51" t="s">
        <v>27</v>
      </c>
      <c r="D78" s="2">
        <f>[1]Total_séries!$T$260</f>
        <v>2382</v>
      </c>
      <c r="E78" s="2">
        <f>[1]Total_séries!$T$262</f>
        <v>1902</v>
      </c>
      <c r="G78" s="2">
        <f>[1]Total_séries!$T$261</f>
        <v>1795</v>
      </c>
      <c r="H78" s="2">
        <f>[1]Total_séries!$T$263</f>
        <v>1464</v>
      </c>
      <c r="I78" s="2">
        <f>[1]Total_séries!$T$264</f>
        <v>2250</v>
      </c>
    </row>
    <row r="79" spans="1:9" s="1" customFormat="1" ht="12.75" customHeight="1" x14ac:dyDescent="0.3">
      <c r="B79" s="3"/>
      <c r="C79" s="51" t="s">
        <v>28</v>
      </c>
      <c r="D79" s="2">
        <f>[1]Total_séries!$U$260</f>
        <v>2493</v>
      </c>
      <c r="E79" s="2">
        <f>[1]Total_séries!$U$262</f>
        <v>2004</v>
      </c>
      <c r="G79" s="2">
        <f>[1]Total_séries!$U$261</f>
        <v>1951</v>
      </c>
      <c r="H79" s="2">
        <f>[1]Total_séries!$U$263</f>
        <v>1615</v>
      </c>
      <c r="I79" s="2">
        <f>[1]Total_séries!$U$264</f>
        <v>2199</v>
      </c>
    </row>
    <row r="80" spans="1:9" s="1" customFormat="1" ht="6.75" customHeight="1" x14ac:dyDescent="0.3">
      <c r="A80" s="2" t="s">
        <v>0</v>
      </c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[1]Total_séries!$V$260</f>
        <v>2153</v>
      </c>
      <c r="E81" s="2">
        <f>[1]Total_séries!$V$262</f>
        <v>1653</v>
      </c>
      <c r="G81" s="2">
        <f>[1]Total_séries!$V$261</f>
        <v>1630</v>
      </c>
      <c r="H81" s="2">
        <f>[1]Total_séries!$V$263</f>
        <v>1310</v>
      </c>
      <c r="I81" s="2">
        <f>[1]Total_séries!$V$264</f>
        <v>1901</v>
      </c>
    </row>
    <row r="82" spans="1:9" s="1" customFormat="1" ht="12.75" customHeight="1" x14ac:dyDescent="0.3">
      <c r="B82" s="30"/>
      <c r="C82" s="51" t="s">
        <v>26</v>
      </c>
      <c r="D82" s="2">
        <f>[1]Total_séries!$W$260</f>
        <v>2082</v>
      </c>
      <c r="E82" s="2">
        <f>[1]Total_séries!$W$262</f>
        <v>1633</v>
      </c>
      <c r="G82" s="2">
        <f>[1]Total_séries!$W$261</f>
        <v>1531</v>
      </c>
      <c r="H82" s="2">
        <f>[1]Total_séries!$W$263</f>
        <v>1236</v>
      </c>
      <c r="I82" s="2">
        <f>[1]Total_séries!$W$264</f>
        <v>1753</v>
      </c>
    </row>
    <row r="83" spans="1:9" s="1" customFormat="1" ht="12.75" customHeight="1" x14ac:dyDescent="0.3">
      <c r="B83" s="3"/>
      <c r="C83" s="51" t="s">
        <v>27</v>
      </c>
      <c r="D83" s="2">
        <f>[1]Total_séries!$X$260</f>
        <v>2109</v>
      </c>
      <c r="E83" s="2">
        <f>[1]Total_séries!$X$262</f>
        <v>1652</v>
      </c>
      <c r="G83" s="2">
        <f>[1]Total_séries!$X$261</f>
        <v>1533</v>
      </c>
      <c r="H83" s="2">
        <f>[1]Total_séries!$X$263</f>
        <v>1250</v>
      </c>
      <c r="I83" s="2">
        <f>[1]Total_séries!$X$264</f>
        <v>1959</v>
      </c>
    </row>
    <row r="84" spans="1:9" s="1" customFormat="1" ht="12.75" customHeight="1" x14ac:dyDescent="0.3">
      <c r="B84" s="3"/>
      <c r="C84" s="51" t="s">
        <v>28</v>
      </c>
      <c r="D84" s="2">
        <f>[1]Total_séries!$Y$260</f>
        <v>2061</v>
      </c>
      <c r="E84" s="2">
        <f>[1]Total_séries!$Y$262</f>
        <v>1613</v>
      </c>
      <c r="G84" s="2">
        <f>[1]Total_séries!$Y$261</f>
        <v>1571</v>
      </c>
      <c r="H84" s="2">
        <f>[1]Total_séries!$Y$263</f>
        <v>1258</v>
      </c>
      <c r="I84" s="2">
        <f>[1]Total_séries!$Y$264</f>
        <v>1702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[1]Total_séries!$Z$260</f>
        <v>1682</v>
      </c>
      <c r="E86" s="2">
        <f>[1]Total_séries!$Z$262</f>
        <v>1289</v>
      </c>
      <c r="G86" s="2">
        <f>[1]Total_séries!$Z$261</f>
        <v>1247</v>
      </c>
      <c r="H86" s="2">
        <f>[1]Total_séries!$Z$263</f>
        <v>988</v>
      </c>
      <c r="I86" s="2">
        <f>[1]Total_séries!$Z$264</f>
        <v>1420</v>
      </c>
    </row>
    <row r="87" spans="1:9" s="1" customFormat="1" ht="12.75" customHeight="1" x14ac:dyDescent="0.3">
      <c r="B87" s="30"/>
      <c r="C87" s="51" t="s">
        <v>26</v>
      </c>
      <c r="D87" s="2">
        <f>[1]Total_séries!$AA$260</f>
        <v>1480</v>
      </c>
      <c r="E87" s="2">
        <f>[1]Total_séries!$AA$262</f>
        <v>1095</v>
      </c>
      <c r="G87" s="2">
        <f>[1]Total_séries!$AA$261</f>
        <v>1095</v>
      </c>
      <c r="H87" s="2">
        <f>[1]Total_séries!$AA$263</f>
        <v>826</v>
      </c>
      <c r="I87" s="2">
        <f>[1]Total_séries!$AA$264</f>
        <v>1175</v>
      </c>
    </row>
    <row r="88" spans="1:9" s="1" customFormat="1" ht="12.75" customHeight="1" x14ac:dyDescent="0.3">
      <c r="B88" s="3"/>
      <c r="C88" s="51" t="s">
        <v>27</v>
      </c>
      <c r="D88" s="2">
        <f>[1]Total_séries!$AB$260</f>
        <v>1762</v>
      </c>
      <c r="E88" s="2">
        <f>[1]Total_séries!$AB$262</f>
        <v>1264</v>
      </c>
      <c r="G88" s="2">
        <f>[1]Total_séries!$AB$261</f>
        <v>1297</v>
      </c>
      <c r="H88" s="2">
        <f>[1]Total_séries!$AB$263</f>
        <v>940</v>
      </c>
      <c r="I88" s="2">
        <f>[1]Total_séries!$AB$264</f>
        <v>1240</v>
      </c>
    </row>
    <row r="89" spans="1:9" s="1" customFormat="1" ht="12.75" customHeight="1" x14ac:dyDescent="0.3">
      <c r="B89" s="3"/>
      <c r="C89" s="51" t="s">
        <v>28</v>
      </c>
      <c r="D89" s="2">
        <f>[1]Total_séries!$AC$260</f>
        <v>1447</v>
      </c>
      <c r="E89" s="2">
        <f>[1]Total_séries!$AC$262</f>
        <v>1044</v>
      </c>
      <c r="G89" s="2">
        <f>[1]Total_séries!$AC$261</f>
        <v>1023</v>
      </c>
      <c r="H89" s="2">
        <f>[1]Total_séries!$AC$263</f>
        <v>745</v>
      </c>
      <c r="I89" s="2">
        <f>[1]Total_séries!$AC$264</f>
        <v>1116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[1]Total_séries!$AD$260</f>
        <v>1265</v>
      </c>
      <c r="E91" s="2">
        <f>[1]Total_séries!$AD$262</f>
        <v>875</v>
      </c>
      <c r="G91" s="2">
        <f>[1]Total_séries!$AD$261</f>
        <v>895</v>
      </c>
      <c r="H91" s="2">
        <f>[1]Total_séries!$AD$263</f>
        <v>633</v>
      </c>
      <c r="I91" s="2">
        <f>[1]Total_séries!$AD$264</f>
        <v>839</v>
      </c>
    </row>
    <row r="92" spans="1:9" s="1" customFormat="1" ht="12.75" customHeight="1" x14ac:dyDescent="0.3">
      <c r="B92" s="30"/>
      <c r="C92" s="51" t="s">
        <v>26</v>
      </c>
      <c r="D92" s="2">
        <f>[1]Total_séries!$AE$260</f>
        <v>1261</v>
      </c>
      <c r="E92" s="2">
        <f>[1]Total_séries!$AE$262</f>
        <v>885</v>
      </c>
      <c r="G92" s="2">
        <f>[1]Total_séries!$AE$261</f>
        <v>864</v>
      </c>
      <c r="H92" s="2">
        <f>[1]Total_séries!$AE$263</f>
        <v>625</v>
      </c>
      <c r="I92" s="2">
        <f>[1]Total_séries!$AE$264</f>
        <v>898</v>
      </c>
    </row>
    <row r="93" spans="1:9" s="1" customFormat="1" ht="12.75" customHeight="1" x14ac:dyDescent="0.3">
      <c r="B93" s="3"/>
      <c r="C93" s="51" t="s">
        <v>27</v>
      </c>
      <c r="D93" s="2">
        <f>[1]Total_séries!$AF$260</f>
        <v>1370</v>
      </c>
      <c r="E93" s="2">
        <f>[1]Total_séries!$AF$262</f>
        <v>878</v>
      </c>
      <c r="G93" s="2">
        <f>[1]Total_séries!$AF$261</f>
        <v>945</v>
      </c>
      <c r="H93" s="2">
        <f>[1]Total_séries!$AF$263</f>
        <v>604</v>
      </c>
      <c r="I93" s="2">
        <f>[1]Total_séries!$AF$264</f>
        <v>827</v>
      </c>
    </row>
    <row r="94" spans="1:9" s="1" customFormat="1" ht="12.75" customHeight="1" x14ac:dyDescent="0.3">
      <c r="B94" s="3"/>
      <c r="C94" s="51" t="s">
        <v>28</v>
      </c>
      <c r="D94" s="2">
        <f>[1]Total_séries!$AG$260</f>
        <v>1302</v>
      </c>
      <c r="E94" s="2">
        <f>[1]Total_séries!$AG$262</f>
        <v>836</v>
      </c>
      <c r="G94" s="2">
        <f>[1]Total_séries!$AG$261</f>
        <v>927</v>
      </c>
      <c r="H94" s="2">
        <f>[1]Total_séries!$AG$263</f>
        <v>604</v>
      </c>
      <c r="I94" s="2">
        <f>[1]Total_séries!$AG$264</f>
        <v>810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[1]Total_séries!$AH$260</f>
        <v>1222</v>
      </c>
      <c r="E96" s="2">
        <f>[1]Total_séries!$AH$262</f>
        <v>790</v>
      </c>
      <c r="G96" s="2">
        <f>[1]Total_séries!$AH$261</f>
        <v>824</v>
      </c>
      <c r="H96" s="2">
        <f>[1]Total_séries!$AH$263</f>
        <v>555</v>
      </c>
      <c r="I96" s="2">
        <f>[1]Total_séries!$AH$264</f>
        <v>746</v>
      </c>
    </row>
    <row r="97" spans="1:9" s="1" customFormat="1" ht="12.75" customHeight="1" x14ac:dyDescent="0.3">
      <c r="B97" s="30"/>
      <c r="C97" s="51" t="s">
        <v>26</v>
      </c>
      <c r="D97" s="2">
        <f>[1]Total_séries!$AI$260</f>
        <v>1128</v>
      </c>
      <c r="E97" s="2">
        <f>[1]Total_séries!$AI$262</f>
        <v>733</v>
      </c>
      <c r="G97" s="2">
        <f>[1]Total_séries!$AI$261</f>
        <v>789</v>
      </c>
      <c r="H97" s="2">
        <f>[1]Total_séries!$AI$263</f>
        <v>525</v>
      </c>
      <c r="I97" s="2">
        <f>[1]Total_séries!$AI$264</f>
        <v>738</v>
      </c>
    </row>
    <row r="98" spans="1:9" s="1" customFormat="1" ht="12.75" customHeight="1" x14ac:dyDescent="0.3">
      <c r="B98" s="3"/>
      <c r="C98" s="51" t="s">
        <v>27</v>
      </c>
      <c r="D98" s="2">
        <f>[1]Total_séries!$AJ$260</f>
        <v>1189</v>
      </c>
      <c r="E98" s="2">
        <f>[1]Total_séries!$AJ$262</f>
        <v>829</v>
      </c>
      <c r="G98" s="2">
        <f>[1]Total_séries!$AJ$261</f>
        <v>831</v>
      </c>
      <c r="H98" s="2">
        <f>[1]Total_séries!$AJ$263</f>
        <v>564</v>
      </c>
      <c r="I98" s="2">
        <f>[1]Total_séries!$AJ$264</f>
        <v>709</v>
      </c>
    </row>
    <row r="99" spans="1:9" s="1" customFormat="1" ht="12.75" customHeight="1" x14ac:dyDescent="0.3">
      <c r="B99" s="3"/>
      <c r="C99" s="51" t="s">
        <v>28</v>
      </c>
      <c r="D99" s="2">
        <f>[1]Total_séries!$AK$260</f>
        <v>1083</v>
      </c>
      <c r="E99" s="2">
        <f>[1]Total_séries!$AK$262</f>
        <v>720</v>
      </c>
      <c r="G99" s="2">
        <f>[1]Total_séries!$AK$261</f>
        <v>768</v>
      </c>
      <c r="H99" s="2">
        <f>[1]Total_séries!$AK$263</f>
        <v>516</v>
      </c>
      <c r="I99" s="2">
        <f>[1]Total_séries!$AK$264</f>
        <v>685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[1]Total_séries!$AL$260</f>
        <v>1084</v>
      </c>
      <c r="E101" s="2">
        <f>[1]Total_séries!$AL$262</f>
        <v>746</v>
      </c>
      <c r="G101" s="2">
        <f>[1]Total_séries!$AL$261</f>
        <v>789</v>
      </c>
      <c r="H101" s="2">
        <f>[1]Total_séries!$AL$263</f>
        <v>549</v>
      </c>
      <c r="I101" s="2">
        <f>[1]Total_séries!$AL$264</f>
        <v>755</v>
      </c>
    </row>
    <row r="102" spans="1:9" s="1" customFormat="1" ht="12.75" customHeight="1" x14ac:dyDescent="0.3">
      <c r="B102" s="30"/>
      <c r="C102" s="51" t="s">
        <v>26</v>
      </c>
      <c r="D102" s="2">
        <f>[1]Total_séries!$AM$260</f>
        <v>1107</v>
      </c>
      <c r="E102" s="2">
        <f>[1]Total_séries!$AM$262</f>
        <v>748</v>
      </c>
      <c r="G102" s="2">
        <f>[1]Total_séries!$AM$261</f>
        <v>789</v>
      </c>
      <c r="H102" s="2">
        <f>[1]Total_séries!$AM$263</f>
        <v>543</v>
      </c>
      <c r="I102" s="2">
        <f>[1]Total_séries!$AM$264</f>
        <v>677</v>
      </c>
    </row>
    <row r="103" spans="1:9" s="1" customFormat="1" ht="12.75" customHeight="1" x14ac:dyDescent="0.3">
      <c r="B103" s="3"/>
      <c r="C103" s="51" t="s">
        <v>27</v>
      </c>
      <c r="D103" s="2">
        <f>[1]Total_séries!$AN$260</f>
        <v>1099</v>
      </c>
      <c r="E103" s="2">
        <f>[1]Total_séries!$AN$262</f>
        <v>772</v>
      </c>
      <c r="G103" s="2">
        <f>[1]Total_séries!$AN$261</f>
        <v>805</v>
      </c>
      <c r="H103" s="2">
        <f>[1]Total_séries!$AN$263</f>
        <v>573</v>
      </c>
      <c r="I103" s="2">
        <f>[1]Total_séries!$AN$264</f>
        <v>778</v>
      </c>
    </row>
    <row r="104" spans="1:9" s="1" customFormat="1" ht="12.75" customHeight="1" x14ac:dyDescent="0.3">
      <c r="B104" s="3"/>
      <c r="C104" s="51" t="s">
        <v>28</v>
      </c>
      <c r="D104" s="2">
        <f>[1]Total_séries!$AO$260</f>
        <v>1116</v>
      </c>
      <c r="E104" s="2">
        <f>[1]Total_séries!$AO$262</f>
        <v>771</v>
      </c>
      <c r="G104" s="2">
        <f>[1]Total_séries!$AO$261</f>
        <v>794</v>
      </c>
      <c r="H104" s="2">
        <f>[1]Total_séries!$AO$263</f>
        <v>557</v>
      </c>
      <c r="I104" s="2">
        <f>[1]Total_séries!$AO$264</f>
        <v>1052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[1]Total_séries!$AP$260</f>
        <v>1228</v>
      </c>
      <c r="E106" s="2">
        <f>[1]Total_séries!$AP$262</f>
        <v>841</v>
      </c>
      <c r="G106" s="2">
        <f>[1]Total_séries!$AP$261</f>
        <v>897</v>
      </c>
      <c r="H106" s="2">
        <f>[1]Total_séries!$AP$263</f>
        <v>620</v>
      </c>
      <c r="I106" s="2">
        <f>[1]Total_séries!$AP$264</f>
        <v>802</v>
      </c>
    </row>
    <row r="107" spans="1:9" s="1" customFormat="1" ht="12.75" customHeight="1" x14ac:dyDescent="0.3">
      <c r="B107" s="30"/>
      <c r="C107" s="51" t="s">
        <v>26</v>
      </c>
      <c r="D107" s="2">
        <f>[1]Total_séries!$AQ$260</f>
        <v>1223</v>
      </c>
      <c r="E107" s="2">
        <f>[1]Total_séries!$AQ$262</f>
        <v>823</v>
      </c>
      <c r="G107" s="2">
        <f>[1]Total_séries!$AQ$261</f>
        <v>893</v>
      </c>
      <c r="H107" s="2">
        <f>[1]Total_séries!$AQ$263</f>
        <v>617</v>
      </c>
      <c r="I107" s="2">
        <f>[1]Total_séries!$AQ$264</f>
        <v>789</v>
      </c>
    </row>
    <row r="108" spans="1:9" s="1" customFormat="1" ht="12.75" customHeight="1" x14ac:dyDescent="0.3">
      <c r="B108" s="3"/>
      <c r="C108" s="51" t="s">
        <v>27</v>
      </c>
      <c r="D108" s="2">
        <f>[1]Total_séries!$AR$260</f>
        <v>1073</v>
      </c>
      <c r="E108" s="2">
        <f>[1]Total_séries!$AR$262</f>
        <v>708</v>
      </c>
      <c r="G108" s="2">
        <f>[1]Total_séries!$AR$261</f>
        <v>770</v>
      </c>
      <c r="H108" s="2">
        <f>[1]Total_séries!$AR$263</f>
        <v>516</v>
      </c>
      <c r="I108" s="2">
        <f>[1]Total_séries!$AR$264</f>
        <v>672</v>
      </c>
    </row>
    <row r="109" spans="1:9" s="1" customFormat="1" ht="12.75" customHeight="1" x14ac:dyDescent="0.3">
      <c r="B109" s="3"/>
      <c r="C109" s="51" t="s">
        <v>28</v>
      </c>
      <c r="D109" s="2">
        <f>[1]Total_séries!$AS$260</f>
        <v>1145</v>
      </c>
      <c r="E109" s="2">
        <f>[1]Total_séries!$AS$262</f>
        <v>754</v>
      </c>
      <c r="G109" s="2">
        <f>[1]Total_séries!$AS$261</f>
        <v>844</v>
      </c>
      <c r="H109" s="2">
        <f>[1]Total_séries!$AS$263</f>
        <v>565</v>
      </c>
      <c r="I109" s="2">
        <f>[1]Total_séries!$AS$264</f>
        <v>820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[1]Total_séries!$AT$260</f>
        <v>1150</v>
      </c>
      <c r="E111" s="2">
        <f>[1]Total_séries!$AT$262</f>
        <v>807</v>
      </c>
      <c r="G111" s="2">
        <f>[1]Total_séries!$AT$261</f>
        <v>849</v>
      </c>
      <c r="H111" s="2">
        <f>[1]Total_séries!$AT$263</f>
        <v>609</v>
      </c>
      <c r="I111" s="2">
        <f>[1]Total_séries!$AT$264</f>
        <v>826</v>
      </c>
    </row>
    <row r="112" spans="1:9" s="1" customFormat="1" ht="12.75" customHeight="1" x14ac:dyDescent="0.3">
      <c r="B112" s="30"/>
      <c r="C112" s="51" t="s">
        <v>26</v>
      </c>
      <c r="D112" s="2">
        <f>[1]Total_séries!$AU$260</f>
        <v>1248</v>
      </c>
      <c r="E112" s="2">
        <f>[1]Total_séries!$AU$262</f>
        <v>868</v>
      </c>
      <c r="G112" s="2">
        <f>[1]Total_séries!$AU$261</f>
        <v>927</v>
      </c>
      <c r="H112" s="2">
        <f>[1]Total_séries!$AU$263</f>
        <v>657</v>
      </c>
      <c r="I112" s="2">
        <f>[1]Total_séries!$AU$264</f>
        <v>1124</v>
      </c>
    </row>
    <row r="113" spans="1:9" s="1" customFormat="1" ht="12.75" customHeight="1" x14ac:dyDescent="0.3">
      <c r="B113" s="3"/>
      <c r="C113" s="51" t="s">
        <v>27</v>
      </c>
      <c r="D113" s="2">
        <f>[1]Total_séries!$AV$260</f>
        <v>1272</v>
      </c>
      <c r="E113" s="2">
        <f>[1]Total_séries!$AV$262</f>
        <v>925</v>
      </c>
      <c r="G113" s="2">
        <f>[1]Total_séries!$AV$261</f>
        <v>982</v>
      </c>
      <c r="H113" s="2">
        <f>[1]Total_séries!$AV$263</f>
        <v>724</v>
      </c>
      <c r="I113" s="2">
        <f>[1]Total_séries!$AV$264</f>
        <v>1251</v>
      </c>
    </row>
    <row r="114" spans="1:9" s="1" customFormat="1" ht="12.75" customHeight="1" x14ac:dyDescent="0.3">
      <c r="B114" s="3"/>
      <c r="C114" s="51" t="s">
        <v>28</v>
      </c>
      <c r="D114" s="2">
        <f>[1]Total_séries!$AW$260</f>
        <v>1273</v>
      </c>
      <c r="E114" s="2">
        <f>[1]Total_séries!$AW$262</f>
        <v>880</v>
      </c>
      <c r="G114" s="2">
        <f>[1]Total_séries!$AW$261</f>
        <v>944</v>
      </c>
      <c r="H114" s="2">
        <f>[1]Total_séries!$AW$263</f>
        <v>665</v>
      </c>
      <c r="I114" s="2">
        <f>[1]Total_séries!$AW$264</f>
        <v>874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[1]Total_séries!$AX$260</f>
        <v>1279</v>
      </c>
      <c r="E116" s="2">
        <f>[1]Total_séries!$AX$262</f>
        <v>912</v>
      </c>
      <c r="G116" s="2">
        <f>[1]Total_séries!$AX$261</f>
        <v>980</v>
      </c>
      <c r="H116" s="2">
        <f>[1]Total_séries!$AX$263</f>
        <v>703</v>
      </c>
      <c r="I116" s="2">
        <f>[1]Total_séries!$AX$264</f>
        <v>1029</v>
      </c>
    </row>
    <row r="117" spans="1:9" s="1" customFormat="1" ht="12.75" customHeight="1" x14ac:dyDescent="0.3">
      <c r="B117" s="30"/>
      <c r="C117" s="51" t="s">
        <v>26</v>
      </c>
      <c r="D117" s="2">
        <f>[1]Total_séries!$AY$260</f>
        <v>1279</v>
      </c>
      <c r="E117" s="2">
        <f>[1]Total_séries!$AY$262</f>
        <v>906</v>
      </c>
      <c r="G117" s="2">
        <f>[1]Total_séries!$AY$261</f>
        <v>963</v>
      </c>
      <c r="H117" s="2">
        <f>[1]Total_séries!$AY$263</f>
        <v>707</v>
      </c>
      <c r="I117" s="2">
        <f>[1]Total_séries!$AY$264</f>
        <v>1134</v>
      </c>
    </row>
    <row r="118" spans="1:9" s="1" customFormat="1" ht="12.75" customHeight="1" x14ac:dyDescent="0.3">
      <c r="B118" s="30"/>
      <c r="C118" s="51" t="s">
        <v>27</v>
      </c>
      <c r="D118" s="2">
        <f>[1]Total_séries!$AZ$260</f>
        <v>1355</v>
      </c>
      <c r="E118" s="2">
        <f>[1]Total_séries!$AZ$262</f>
        <v>980</v>
      </c>
      <c r="G118" s="2">
        <f>[1]Total_séries!$AZ$261</f>
        <v>997</v>
      </c>
      <c r="H118" s="2">
        <f>[1]Total_séries!$AZ$263</f>
        <v>746</v>
      </c>
      <c r="I118" s="2">
        <f>[1]Total_séries!$AZ$264</f>
        <v>1399</v>
      </c>
    </row>
    <row r="119" spans="1:9" s="1" customFormat="1" ht="12.75" customHeight="1" x14ac:dyDescent="0.3">
      <c r="B119" s="30"/>
      <c r="C119" s="51" t="s">
        <v>28</v>
      </c>
      <c r="D119" s="2">
        <f>[1]Total_séries!$BA$260</f>
        <v>1446</v>
      </c>
      <c r="E119" s="2">
        <f>[1]Total_séries!$BA$262</f>
        <v>1022</v>
      </c>
      <c r="G119" s="2">
        <f>[1]Total_séries!$BA$261</f>
        <v>1087</v>
      </c>
      <c r="H119" s="2">
        <f>[1]Total_séries!$BA$263</f>
        <v>793</v>
      </c>
      <c r="I119" s="2">
        <f>[1]Total_séries!$BA$264</f>
        <v>1441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[1]Total_séries!$BB$260</f>
        <v>1458</v>
      </c>
      <c r="E121" s="2">
        <f>[1]Total_séries!$BB$262</f>
        <v>1065</v>
      </c>
      <c r="G121" s="2">
        <f>[1]Total_séries!$BB$261</f>
        <v>1116</v>
      </c>
      <c r="H121" s="2">
        <f>[1]Total_séries!$BB$263</f>
        <v>828</v>
      </c>
      <c r="I121" s="2">
        <f>[1]Total_séries!$BB$264</f>
        <v>1605</v>
      </c>
    </row>
    <row r="122" spans="1:9" s="1" customFormat="1" ht="12.75" customHeight="1" x14ac:dyDescent="0.3">
      <c r="B122" s="30"/>
      <c r="C122" s="51" t="s">
        <v>26</v>
      </c>
      <c r="D122" s="2">
        <f>[1]Total_séries!$BC$260</f>
        <v>1430</v>
      </c>
      <c r="E122" s="2">
        <f>[1]Total_séries!$BC$262</f>
        <v>1080</v>
      </c>
      <c r="G122" s="2">
        <f>[1]Total_séries!$BC$261</f>
        <v>1141</v>
      </c>
      <c r="H122" s="2">
        <f>[1]Total_séries!$BC$263</f>
        <v>889</v>
      </c>
      <c r="I122" s="2">
        <f>[1]Total_séries!$BC$264</f>
        <v>2021</v>
      </c>
    </row>
    <row r="123" spans="1:9" s="1" customFormat="1" ht="12.75" customHeight="1" x14ac:dyDescent="0.3">
      <c r="B123" s="30"/>
      <c r="C123" s="51" t="s">
        <v>27</v>
      </c>
      <c r="D123" s="2">
        <f>[1]Total_séries!$BD$260</f>
        <v>1490</v>
      </c>
      <c r="E123" s="2">
        <f>[1]Total_séries!$BD$262</f>
        <v>1084</v>
      </c>
      <c r="G123" s="2">
        <f>[1]Total_séries!$BD$261</f>
        <v>1133</v>
      </c>
      <c r="H123" s="2">
        <f>[1]Total_séries!$BD$263</f>
        <v>862</v>
      </c>
      <c r="I123" s="2">
        <f>[1]Total_séries!$BD$264</f>
        <v>1891</v>
      </c>
    </row>
    <row r="124" spans="1:9" s="1" customFormat="1" ht="12.75" customHeight="1" x14ac:dyDescent="0.3">
      <c r="B124" s="30"/>
      <c r="C124" s="51" t="s">
        <v>28</v>
      </c>
      <c r="D124" s="2">
        <f>[1]Total_séries!$BE$260</f>
        <v>1452</v>
      </c>
      <c r="E124" s="2">
        <f>[1]Total_séries!$BE$262</f>
        <v>1075</v>
      </c>
      <c r="G124" s="2">
        <f>[1]Total_séries!$BE$261</f>
        <v>1146</v>
      </c>
      <c r="H124" s="2">
        <f>[1]Total_séries!$BE$263</f>
        <v>862</v>
      </c>
      <c r="I124" s="2">
        <f>[1]Total_séries!$BE$264</f>
        <v>1892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[1]Total_séries!$BF$260</f>
        <v>1705</v>
      </c>
      <c r="E126" s="2">
        <f>[1]Total_séries!$BF$262</f>
        <v>1302</v>
      </c>
      <c r="G126" s="2">
        <f>[1]Total_séries!$BF$261</f>
        <v>1333</v>
      </c>
      <c r="H126" s="2">
        <f>[1]Total_séries!$BF$263</f>
        <v>1054</v>
      </c>
      <c r="I126" s="2">
        <f>[1]Total_séries!$BF$264</f>
        <v>2134</v>
      </c>
    </row>
    <row r="127" spans="1:9" s="1" customFormat="1" ht="12.75" customHeight="1" x14ac:dyDescent="0.3">
      <c r="B127" s="30"/>
      <c r="C127" s="51" t="s">
        <v>26</v>
      </c>
      <c r="D127" s="2">
        <f>[1]Total_séries!$BG$260</f>
        <v>1586</v>
      </c>
      <c r="E127" s="2">
        <f>[1]Total_séries!$BG$262</f>
        <v>1194</v>
      </c>
      <c r="G127" s="2">
        <f>[1]Total_séries!$BG$261</f>
        <v>1240</v>
      </c>
      <c r="H127" s="2">
        <f>[1]Total_séries!$BG$263</f>
        <v>954</v>
      </c>
      <c r="I127" s="2">
        <f>[1]Total_séries!$BG$264</f>
        <v>1771</v>
      </c>
    </row>
    <row r="128" spans="1:9" s="1" customFormat="1" ht="12.75" customHeight="1" x14ac:dyDescent="0.3">
      <c r="B128" s="30"/>
      <c r="C128" s="51" t="s">
        <v>27</v>
      </c>
      <c r="D128" s="2">
        <f>[1]Total_séries!$BH$260</f>
        <v>1592</v>
      </c>
      <c r="E128" s="2">
        <f>[1]Total_séries!$BH$262</f>
        <v>1215</v>
      </c>
      <c r="G128" s="2">
        <f>[1]Total_séries!$BH$261</f>
        <v>1222</v>
      </c>
      <c r="H128" s="2">
        <f>[1]Total_séries!$BH$263</f>
        <v>960</v>
      </c>
      <c r="I128" s="2">
        <f>[1]Total_séries!$BH$264</f>
        <v>2504</v>
      </c>
    </row>
    <row r="129" spans="1:9" s="1" customFormat="1" ht="12.75" customHeight="1" x14ac:dyDescent="0.3">
      <c r="B129" s="30"/>
      <c r="C129" s="51" t="s">
        <v>28</v>
      </c>
      <c r="D129" s="2">
        <f>[1]Total_séries!$BI$260</f>
        <v>1769</v>
      </c>
      <c r="E129" s="2">
        <f>[1]Total_séries!$BI$262</f>
        <v>1336</v>
      </c>
      <c r="G129" s="2">
        <f>[1]Total_séries!$BI$261</f>
        <v>1383</v>
      </c>
      <c r="H129" s="2">
        <f>[1]Total_séries!$BI$263</f>
        <v>1076</v>
      </c>
      <c r="I129" s="2">
        <f>[1]Total_séries!$BI$264</f>
        <v>2239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[1]Total_séries!$BJ$260</f>
        <v>1757</v>
      </c>
      <c r="E131" s="2">
        <f>[1]Total_séries!$BJ$262</f>
        <v>1363</v>
      </c>
      <c r="G131" s="2">
        <f>[1]Total_séries!$BJ$261</f>
        <v>1375</v>
      </c>
      <c r="H131" s="2">
        <f>[1]Total_séries!$BJ$263</f>
        <v>1080</v>
      </c>
      <c r="I131" s="2">
        <f>[1]Total_séries!$BJ$264</f>
        <v>2182</v>
      </c>
    </row>
    <row r="132" spans="1:9" s="1" customFormat="1" ht="12.75" customHeight="1" x14ac:dyDescent="0.3">
      <c r="B132" s="30"/>
      <c r="C132" s="51" t="s">
        <v>26</v>
      </c>
      <c r="D132" s="2">
        <f>[1]Total_séries!$BK$260</f>
        <v>1712</v>
      </c>
      <c r="E132" s="2">
        <f>[1]Total_séries!$BK$262</f>
        <v>1339</v>
      </c>
      <c r="G132" s="2">
        <f>[1]Total_séries!$BK$261</f>
        <v>1387</v>
      </c>
      <c r="H132" s="2">
        <f>[1]Total_séries!$BK$263</f>
        <v>1101</v>
      </c>
      <c r="I132" s="2">
        <f>[1]Total_séries!$BK$264</f>
        <v>2153</v>
      </c>
    </row>
    <row r="133" spans="1:9" s="1" customFormat="1" ht="12.75" customHeight="1" x14ac:dyDescent="0.3">
      <c r="B133" s="30"/>
      <c r="C133" s="51" t="s">
        <v>27</v>
      </c>
      <c r="D133" s="2">
        <f>[1]Total_séries!$BL$260</f>
        <v>1614</v>
      </c>
      <c r="E133" s="2">
        <f>[1]Total_séries!$BL$262</f>
        <v>1213</v>
      </c>
      <c r="G133" s="2">
        <f>[1]Total_séries!$BL$261</f>
        <v>1255</v>
      </c>
      <c r="H133" s="2">
        <f>[1]Total_séries!$BL$263</f>
        <v>974</v>
      </c>
      <c r="I133" s="2">
        <f>[1]Total_séries!$BL$264</f>
        <v>2184</v>
      </c>
    </row>
    <row r="134" spans="1:9" s="1" customFormat="1" ht="12.75" customHeight="1" x14ac:dyDescent="0.3">
      <c r="B134" s="30"/>
      <c r="C134" s="51" t="s">
        <v>28</v>
      </c>
      <c r="D134" s="2">
        <f>[1]Total_séries!$BM$260</f>
        <v>1642</v>
      </c>
      <c r="E134" s="2">
        <f>[1]Total_séries!$BM$262</f>
        <v>1255</v>
      </c>
      <c r="G134" s="2">
        <f>[1]Total_séries!$BM$261</f>
        <v>1285</v>
      </c>
      <c r="H134" s="2">
        <f>[1]Total_séries!$BM$263</f>
        <v>1018</v>
      </c>
      <c r="I134" s="2">
        <f>[1]Total_séries!$BM$264</f>
        <v>2254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[1]Total_séries!$BN$260</f>
        <v>1657</v>
      </c>
      <c r="E136" s="2">
        <f>[1]Total_séries!$BN$262</f>
        <v>1293</v>
      </c>
      <c r="G136" s="2">
        <f>[1]Total_séries!$BN$261</f>
        <v>1330</v>
      </c>
      <c r="H136" s="2">
        <f>[1]Total_séries!$BN$263</f>
        <v>1068</v>
      </c>
      <c r="I136" s="2">
        <f>[1]Total_séries!$BN$264</f>
        <v>2618</v>
      </c>
    </row>
    <row r="137" spans="1:9" s="1" customFormat="1" ht="12.75" customHeight="1" x14ac:dyDescent="0.3">
      <c r="B137" s="30"/>
      <c r="C137" s="51" t="s">
        <v>26</v>
      </c>
      <c r="D137" s="2">
        <f>[1]Total_séries!$BO$260</f>
        <v>1570</v>
      </c>
      <c r="E137" s="2">
        <f>[1]Total_séries!$BO$262</f>
        <v>1197</v>
      </c>
      <c r="G137" s="2">
        <f>[1]Total_séries!$BO$261</f>
        <v>1261</v>
      </c>
      <c r="H137" s="2">
        <f>[1]Total_séries!$BO$263</f>
        <v>983</v>
      </c>
      <c r="I137" s="2">
        <f>[1]Total_séries!$BO$264</f>
        <v>2474</v>
      </c>
    </row>
    <row r="138" spans="1:9" s="1" customFormat="1" ht="12.75" customHeight="1" x14ac:dyDescent="0.3">
      <c r="B138" s="30"/>
      <c r="C138" s="51" t="s">
        <v>27</v>
      </c>
      <c r="D138" s="2">
        <f>[1]Total_séries!$BP$260</f>
        <v>1537</v>
      </c>
      <c r="E138" s="2">
        <f>[1]Total_séries!$BP$262</f>
        <v>1219</v>
      </c>
      <c r="G138" s="2">
        <f>[1]Total_séries!$BP$261</f>
        <v>1272</v>
      </c>
      <c r="H138" s="2">
        <f>[1]Total_séries!$BP$263</f>
        <v>1038</v>
      </c>
      <c r="I138" s="2">
        <f>[1]Total_séries!$BP$264</f>
        <v>2523</v>
      </c>
    </row>
    <row r="139" spans="1:9" s="1" customFormat="1" ht="12.75" customHeight="1" x14ac:dyDescent="0.3">
      <c r="B139" s="30"/>
      <c r="C139" s="51" t="s">
        <v>28</v>
      </c>
      <c r="D139" s="2">
        <f>[1]Total_séries!$BQ$260</f>
        <v>1571</v>
      </c>
      <c r="E139" s="2">
        <f>[1]Total_séries!$BQ$262</f>
        <v>1252</v>
      </c>
      <c r="G139" s="2">
        <f>[1]Total_séries!$BQ$261</f>
        <v>1293</v>
      </c>
      <c r="H139" s="2">
        <f>[1]Total_séries!$BQ$263</f>
        <v>1059</v>
      </c>
      <c r="I139" s="2">
        <f>[1]Total_séries!$BQ$264</f>
        <v>2389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[1]Total_séries!$BR$260</f>
        <v>1647</v>
      </c>
      <c r="E141" s="2">
        <f>[1]Total_séries!$BR$262</f>
        <v>1293</v>
      </c>
      <c r="G141" s="2">
        <f>[1]Total_séries!$BR$261</f>
        <v>1343</v>
      </c>
      <c r="H141" s="2">
        <f>[1]Total_séries!$BR$263</f>
        <v>1078</v>
      </c>
      <c r="I141" s="2">
        <f>[1]Total_séries!$BR$264</f>
        <v>2592</v>
      </c>
    </row>
    <row r="142" spans="1:9" s="1" customFormat="1" ht="12.75" customHeight="1" x14ac:dyDescent="0.3">
      <c r="B142" s="30"/>
      <c r="C142" s="51" t="s">
        <v>26</v>
      </c>
      <c r="D142" s="2">
        <f>[1]Total_séries!$BS$260</f>
        <v>1656</v>
      </c>
      <c r="E142" s="2">
        <f>[1]Total_séries!$BS$262</f>
        <v>1334</v>
      </c>
      <c r="G142" s="2">
        <f>[1]Total_séries!$BS$261</f>
        <v>1371</v>
      </c>
      <c r="H142" s="2">
        <f>[1]Total_séries!$BS$263</f>
        <v>1131</v>
      </c>
      <c r="I142" s="2">
        <f>[1]Total_séries!$BS$264</f>
        <v>2880</v>
      </c>
    </row>
    <row r="143" spans="1:9" s="1" customFormat="1" ht="12.75" customHeight="1" x14ac:dyDescent="0.3">
      <c r="B143" s="30"/>
      <c r="C143" s="51" t="s">
        <v>27</v>
      </c>
      <c r="D143" s="2">
        <f>[1]Total_séries!$BT$260</f>
        <v>1602</v>
      </c>
      <c r="E143" s="2">
        <f>[1]Total_séries!$BT$262</f>
        <v>1268</v>
      </c>
      <c r="G143" s="2">
        <f>[1]Total_séries!$BT$261</f>
        <v>1300</v>
      </c>
      <c r="H143" s="2">
        <f>[1]Total_séries!$BT$263</f>
        <v>1062</v>
      </c>
      <c r="I143" s="2">
        <f>[1]Total_séries!$BT$264</f>
        <v>2726</v>
      </c>
    </row>
    <row r="144" spans="1:9" s="1" customFormat="1" ht="12.75" customHeight="1" x14ac:dyDescent="0.3">
      <c r="B144" s="30"/>
      <c r="C144" s="51" t="s">
        <v>28</v>
      </c>
      <c r="D144" s="2">
        <f>[1]Total_séries!$BU$260</f>
        <v>1629</v>
      </c>
      <c r="E144" s="2">
        <f>[1]Total_séries!$BU$262</f>
        <v>1261</v>
      </c>
      <c r="G144" s="2">
        <f>[1]Total_séries!$BU$261</f>
        <v>1314</v>
      </c>
      <c r="H144" s="2">
        <f>[1]Total_séries!$BU$263</f>
        <v>1051</v>
      </c>
      <c r="I144" s="2">
        <f>[1]Total_séries!$BU$264</f>
        <v>2402</v>
      </c>
    </row>
    <row r="145" spans="1:10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10" s="1" customFormat="1" ht="12.75" customHeight="1" x14ac:dyDescent="0.3">
      <c r="B146" s="30">
        <v>2025</v>
      </c>
      <c r="C146" s="51" t="s">
        <v>25</v>
      </c>
      <c r="D146" s="2">
        <f>[1]Total_séries!$BV$260</f>
        <v>1489</v>
      </c>
      <c r="E146" s="2">
        <f>[1]Total_séries!$BV$262</f>
        <v>1194</v>
      </c>
      <c r="G146" s="2">
        <f>[1]Total_séries!$BV$261</f>
        <v>1210</v>
      </c>
      <c r="H146" s="2">
        <f>[1]Total_séries!$BV$263</f>
        <v>982</v>
      </c>
      <c r="I146" s="2">
        <f>[1]Total_séries!$BV$264</f>
        <v>2770</v>
      </c>
    </row>
    <row r="147" spans="1:10" s="1" customFormat="1" ht="12.75" customHeight="1" x14ac:dyDescent="0.3">
      <c r="B147" s="30"/>
      <c r="C147" s="51" t="s">
        <v>26</v>
      </c>
      <c r="D147" s="2">
        <f>[1]Total_séries!$BW$260</f>
        <v>1505</v>
      </c>
      <c r="E147" s="2">
        <f>[1]Total_séries!$BW$262</f>
        <v>1209</v>
      </c>
      <c r="G147" s="2">
        <f>[1]Total_séries!$BW$261</f>
        <v>1254</v>
      </c>
      <c r="H147" s="2">
        <f>[1]Total_séries!$BW$263</f>
        <v>1028</v>
      </c>
      <c r="I147" s="2">
        <f>[1]Total_séries!$BW$264</f>
        <v>3018</v>
      </c>
    </row>
    <row r="148" spans="1:10" s="1" customFormat="1" ht="5.25" customHeight="1" thickBot="1" x14ac:dyDescent="0.35">
      <c r="A148" s="4"/>
      <c r="B148" s="31"/>
      <c r="C148" s="32"/>
      <c r="D148" s="32"/>
      <c r="E148" s="32"/>
      <c r="F148" s="32"/>
      <c r="G148" s="32"/>
      <c r="H148" s="32"/>
      <c r="I148" s="32"/>
      <c r="J148" s="4"/>
    </row>
    <row r="149" spans="1:10" s="35" customFormat="1" ht="11" thickTop="1" x14ac:dyDescent="0.25">
      <c r="B149" s="44" t="s">
        <v>29</v>
      </c>
      <c r="C149" s="34"/>
      <c r="D149" s="34"/>
      <c r="E149" s="34"/>
      <c r="F149" s="34"/>
      <c r="G149" s="34"/>
      <c r="H149" s="34"/>
      <c r="I149" s="34"/>
      <c r="J149" s="34"/>
    </row>
    <row r="150" spans="1:10" s="35" customFormat="1" ht="13.5" customHeight="1" x14ac:dyDescent="0.25">
      <c r="B150" s="36" t="s">
        <v>30</v>
      </c>
      <c r="C150" s="34"/>
      <c r="D150" s="34"/>
      <c r="E150" s="34"/>
      <c r="F150" s="34"/>
      <c r="G150" s="34"/>
      <c r="H150" s="34"/>
      <c r="J150" s="34"/>
    </row>
    <row r="151" spans="1:10" s="35" customFormat="1" ht="10.5" x14ac:dyDescent="0.25">
      <c r="B151" s="36" t="s">
        <v>31</v>
      </c>
      <c r="C151" s="34"/>
      <c r="D151" s="34"/>
      <c r="E151" s="34"/>
      <c r="F151" s="34"/>
      <c r="G151" s="34"/>
      <c r="H151" s="34"/>
      <c r="I151" s="34"/>
      <c r="J151" s="34"/>
    </row>
    <row r="152" spans="1:10" s="36" customFormat="1" ht="13.5" customHeight="1" x14ac:dyDescent="0.25">
      <c r="B152" s="48" t="s">
        <v>34</v>
      </c>
      <c r="C152" s="50"/>
      <c r="D152" s="50"/>
      <c r="E152" s="50"/>
      <c r="F152" s="50"/>
      <c r="G152" s="50"/>
      <c r="H152" s="50"/>
      <c r="I152" s="50"/>
      <c r="J152" s="44"/>
    </row>
    <row r="153" spans="1:10" s="35" customFormat="1" ht="13.5" customHeight="1" x14ac:dyDescent="0.25">
      <c r="B153" s="48" t="s">
        <v>33</v>
      </c>
      <c r="C153" s="50"/>
      <c r="D153" s="50"/>
      <c r="E153" s="50"/>
      <c r="F153" s="50"/>
      <c r="G153" s="50"/>
      <c r="H153" s="50"/>
      <c r="I153" s="50"/>
      <c r="J153" s="34"/>
    </row>
    <row r="154" spans="1:10" x14ac:dyDescent="0.35">
      <c r="A154" s="13"/>
      <c r="B154" s="9"/>
      <c r="C154" s="13"/>
      <c r="D154" s="13"/>
      <c r="E154" s="13"/>
      <c r="F154" s="13"/>
      <c r="G154" s="13"/>
      <c r="H154" s="13"/>
      <c r="I154" s="13"/>
      <c r="J154" s="13"/>
    </row>
    <row r="155" spans="1:10" x14ac:dyDescent="0.35">
      <c r="B155" s="14"/>
      <c r="D155" s="41"/>
    </row>
    <row r="156" spans="1:10" x14ac:dyDescent="0.35">
      <c r="C156" s="12"/>
    </row>
    <row r="157" spans="1:10" x14ac:dyDescent="0.35">
      <c r="C157" s="12"/>
    </row>
    <row r="158" spans="1:10" x14ac:dyDescent="0.35">
      <c r="C158" s="12"/>
    </row>
    <row r="159" spans="1:10" x14ac:dyDescent="0.35">
      <c r="C159" s="12"/>
    </row>
    <row r="160" spans="1:10" x14ac:dyDescent="0.35">
      <c r="C160" s="12"/>
    </row>
    <row r="161" spans="5:5" x14ac:dyDescent="0.35">
      <c r="E161" s="38"/>
    </row>
    <row r="162" spans="5:5" x14ac:dyDescent="0.35">
      <c r="E162" s="38"/>
    </row>
    <row r="163" spans="5:5" x14ac:dyDescent="0.35">
      <c r="E163" s="38"/>
    </row>
    <row r="164" spans="5:5" x14ac:dyDescent="0.35">
      <c r="E164" s="38"/>
    </row>
    <row r="222" spans="3:3" x14ac:dyDescent="0.35">
      <c r="C222" s="12"/>
    </row>
    <row r="228" spans="3:3" x14ac:dyDescent="0.35">
      <c r="C228" s="12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9" transitionEvaluation="1"/>
  <dimension ref="A1:XDW230"/>
  <sheetViews>
    <sheetView showGridLines="0" topLeftCell="A19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3.83203125" style="8" customWidth="1"/>
    <col min="2" max="2" width="8.25" style="11" customWidth="1"/>
    <col min="3" max="3" width="12.33203125" style="8" bestFit="1" customWidth="1"/>
    <col min="4" max="5" width="11.5" style="8" customWidth="1"/>
    <col min="6" max="6" width="3" style="8" customWidth="1"/>
    <col min="7" max="9" width="11.5" style="8" customWidth="1"/>
    <col min="10" max="16384" width="9.58203125" style="8"/>
  </cols>
  <sheetData>
    <row r="1" spans="1:9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3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54" t="s">
        <v>4</v>
      </c>
      <c r="E4" s="54"/>
      <c r="F4" s="54"/>
      <c r="G4" s="54"/>
      <c r="H4" s="54"/>
      <c r="I4" s="54"/>
    </row>
    <row r="5" spans="1:9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3" x14ac:dyDescent="0.3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3" x14ac:dyDescent="0.3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3" x14ac:dyDescent="0.3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3" x14ac:dyDescent="0.3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3" x14ac:dyDescent="0.3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3" x14ac:dyDescent="0.3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3" x14ac:dyDescent="0.3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3" x14ac:dyDescent="0.3">
      <c r="A18" s="2"/>
      <c r="B18" s="3">
        <v>2011</v>
      </c>
      <c r="C18" s="26"/>
      <c r="D18" s="25">
        <f>D76+D77+D78+D79</f>
        <v>8278</v>
      </c>
      <c r="E18" s="25">
        <f>E76+E77+E78+E79</f>
        <v>5893</v>
      </c>
      <c r="F18" s="25"/>
      <c r="G18" s="25">
        <f>G76+G77+G78+G79</f>
        <v>6175</v>
      </c>
      <c r="H18" s="25">
        <f>H76+H77+H78+H79</f>
        <v>4610</v>
      </c>
      <c r="I18" s="25">
        <f>I76+I77+I78+I79</f>
        <v>7129</v>
      </c>
    </row>
    <row r="19" spans="1:9" s="1" customFormat="1" ht="13" x14ac:dyDescent="0.3">
      <c r="A19" s="2"/>
      <c r="B19" s="3">
        <v>2012</v>
      </c>
      <c r="C19" s="26"/>
      <c r="D19" s="25">
        <f>D81+D82+D83+D84</f>
        <v>7280</v>
      </c>
      <c r="E19" s="25">
        <f>E81+E82+E83+E84</f>
        <v>4998</v>
      </c>
      <c r="F19" s="25"/>
      <c r="G19" s="25">
        <f>G81+G82+G83+G84</f>
        <v>5234</v>
      </c>
      <c r="H19" s="25">
        <f>H81+H82+H83+H84</f>
        <v>3745</v>
      </c>
      <c r="I19" s="25">
        <f>I81+I82+I83+I84</f>
        <v>5285</v>
      </c>
    </row>
    <row r="20" spans="1:9" s="1" customFormat="1" ht="13" x14ac:dyDescent="0.3">
      <c r="A20" s="2"/>
      <c r="B20" s="3">
        <v>2013</v>
      </c>
      <c r="C20" s="26"/>
      <c r="D20" s="25">
        <f>D86+D87+D88+D89</f>
        <v>5460</v>
      </c>
      <c r="E20" s="25">
        <f>E86+E87+E88+E89</f>
        <v>3477</v>
      </c>
      <c r="F20" s="25"/>
      <c r="G20" s="25">
        <f>G86+G87+G88+G89</f>
        <v>3673</v>
      </c>
      <c r="H20" s="25">
        <f>H86+H87+H88+H89</f>
        <v>2437</v>
      </c>
      <c r="I20" s="25">
        <f>I86+I87+I88+I89</f>
        <v>3388</v>
      </c>
    </row>
    <row r="21" spans="1:9" s="1" customFormat="1" ht="13" x14ac:dyDescent="0.3">
      <c r="A21" s="2"/>
      <c r="B21" s="3">
        <v>2014</v>
      </c>
      <c r="C21" s="26"/>
      <c r="D21" s="25">
        <f>D91+D92+D93+D94</f>
        <v>4575</v>
      </c>
      <c r="E21" s="25">
        <f>E91+E92+E93+E94</f>
        <v>2486</v>
      </c>
      <c r="F21" s="25"/>
      <c r="G21" s="25">
        <f>G91+G92+G93+G94</f>
        <v>2925</v>
      </c>
      <c r="H21" s="25">
        <f>H91+H92+H93+H94</f>
        <v>1656</v>
      </c>
      <c r="I21" s="25">
        <f>I91+I92+I93+I94</f>
        <v>2351</v>
      </c>
    </row>
    <row r="22" spans="1:9" s="1" customFormat="1" ht="13" x14ac:dyDescent="0.3">
      <c r="A22" s="2"/>
      <c r="B22" s="3">
        <v>2015</v>
      </c>
      <c r="C22" s="26"/>
      <c r="D22" s="25">
        <f>D96+D97+D98+D99</f>
        <v>3864</v>
      </c>
      <c r="E22" s="25">
        <f>E96+E97+E98+E99</f>
        <v>2149</v>
      </c>
      <c r="F22" s="25"/>
      <c r="G22" s="25">
        <f>G96+G97+G98+G99</f>
        <v>2521</v>
      </c>
      <c r="H22" s="25">
        <f>H96+H97+H98+H99</f>
        <v>1447</v>
      </c>
      <c r="I22" s="25">
        <f>I96+I97+I98+I99</f>
        <v>1889</v>
      </c>
    </row>
    <row r="23" spans="1:9" s="1" customFormat="1" ht="13" x14ac:dyDescent="0.3">
      <c r="A23" s="2"/>
      <c r="B23" s="3">
        <v>2016</v>
      </c>
      <c r="C23" s="26"/>
      <c r="D23" s="25">
        <f>D101+D102+D103+D104</f>
        <v>3451</v>
      </c>
      <c r="E23" s="25">
        <f>E101+E102+E103+E104</f>
        <v>2094</v>
      </c>
      <c r="F23" s="25"/>
      <c r="G23" s="25">
        <f>G101+G102+G103+G104</f>
        <v>2431</v>
      </c>
      <c r="H23" s="25">
        <f>H101+H102+H103+H104</f>
        <v>1554</v>
      </c>
      <c r="I23" s="25">
        <f>I101+I102+I103+I104</f>
        <v>2217</v>
      </c>
    </row>
    <row r="24" spans="1:9" s="1" customFormat="1" ht="13" x14ac:dyDescent="0.3">
      <c r="A24" s="2"/>
      <c r="B24" s="3">
        <v>2017</v>
      </c>
      <c r="C24" s="26"/>
      <c r="D24" s="25">
        <f>D106+D107+D108+D109</f>
        <v>3521</v>
      </c>
      <c r="E24" s="25">
        <f>E106+E107+E108+E109</f>
        <v>2069</v>
      </c>
      <c r="F24" s="25"/>
      <c r="G24" s="25">
        <f>G106+G107+G108+G109</f>
        <v>2589</v>
      </c>
      <c r="H24" s="25">
        <f>H106+H107+H108+H109</f>
        <v>1622</v>
      </c>
      <c r="I24" s="25">
        <f>I106+I107+I108+I109</f>
        <v>2352</v>
      </c>
    </row>
    <row r="25" spans="1:9" s="1" customFormat="1" ht="13" x14ac:dyDescent="0.3">
      <c r="A25" s="2"/>
      <c r="B25" s="3">
        <v>2018</v>
      </c>
      <c r="C25" s="26"/>
      <c r="D25" s="25">
        <f>D111+D112+D113+D114</f>
        <v>3645</v>
      </c>
      <c r="E25" s="25">
        <f>E111+E112+E113+E114</f>
        <v>2258</v>
      </c>
      <c r="F25" s="25"/>
      <c r="G25" s="25">
        <f>G111+G112+G113+G114</f>
        <v>2734</v>
      </c>
      <c r="H25" s="25">
        <f>H111+H112+H113+H114</f>
        <v>1810</v>
      </c>
      <c r="I25" s="25">
        <f>I111+I112+I113+I114</f>
        <v>2870</v>
      </c>
    </row>
    <row r="26" spans="1:9" s="1" customFormat="1" ht="13" x14ac:dyDescent="0.3">
      <c r="A26" s="2"/>
      <c r="B26" s="3">
        <v>2019</v>
      </c>
      <c r="C26" s="26"/>
      <c r="D26" s="25">
        <f>D116+D117+D118+D119</f>
        <v>4177</v>
      </c>
      <c r="E26" s="25">
        <f t="shared" ref="E26:H26" si="0">E116+E117+E118+E119</f>
        <v>2632</v>
      </c>
      <c r="F26" s="25"/>
      <c r="G26" s="25">
        <f t="shared" si="0"/>
        <v>3091</v>
      </c>
      <c r="H26" s="25">
        <f t="shared" si="0"/>
        <v>2018</v>
      </c>
      <c r="I26" s="25">
        <f>I116+I117+I118+I119</f>
        <v>3135</v>
      </c>
    </row>
    <row r="27" spans="1:9" s="1" customFormat="1" ht="13" x14ac:dyDescent="0.3">
      <c r="B27" s="3">
        <v>2020</v>
      </c>
      <c r="C27" s="26"/>
      <c r="D27" s="25">
        <f>D121+D122+D123+D124</f>
        <v>4196</v>
      </c>
      <c r="E27" s="25">
        <f t="shared" ref="E27:I27" si="1">E121+E122+E123+E124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3" x14ac:dyDescent="0.3">
      <c r="B28" s="3">
        <v>2021</v>
      </c>
      <c r="C28" s="26"/>
      <c r="D28" s="25">
        <f>D126+D127+D128+D129</f>
        <v>4509</v>
      </c>
      <c r="E28" s="25">
        <f t="shared" ref="E28:I28" si="2">E126+E127+E128+E129</f>
        <v>3054</v>
      </c>
      <c r="F28" s="25"/>
      <c r="G28" s="25">
        <f t="shared" si="2"/>
        <v>3574</v>
      </c>
      <c r="H28" s="25">
        <f t="shared" si="2"/>
        <v>2508</v>
      </c>
      <c r="I28" s="25">
        <f t="shared" si="2"/>
        <v>3864</v>
      </c>
    </row>
    <row r="29" spans="1:9" s="1" customFormat="1" ht="13" x14ac:dyDescent="0.3">
      <c r="B29" s="3">
        <v>2022</v>
      </c>
      <c r="C29" s="26"/>
      <c r="D29" s="25">
        <f>D131+D132+D133+D134</f>
        <v>4544</v>
      </c>
      <c r="E29" s="25">
        <f t="shared" ref="E29:I29" si="3">E131+E132+E133+E134</f>
        <v>3204</v>
      </c>
      <c r="F29" s="25"/>
      <c r="G29" s="25">
        <f t="shared" si="3"/>
        <v>3697</v>
      </c>
      <c r="H29" s="25">
        <f t="shared" si="3"/>
        <v>2696</v>
      </c>
      <c r="I29" s="25">
        <f t="shared" si="3"/>
        <v>4392</v>
      </c>
    </row>
    <row r="30" spans="1:9" s="1" customFormat="1" ht="13" x14ac:dyDescent="0.3">
      <c r="B30" s="3">
        <v>2023</v>
      </c>
      <c r="C30" s="26"/>
      <c r="D30" s="25">
        <f>D136+D137+D138+D139</f>
        <v>4663</v>
      </c>
      <c r="E30" s="25">
        <f t="shared" ref="E30:I30" si="4">E136+E137+E138+E139</f>
        <v>3244</v>
      </c>
      <c r="F30" s="25"/>
      <c r="G30" s="25">
        <f t="shared" si="4"/>
        <v>3870</v>
      </c>
      <c r="H30" s="25">
        <f t="shared" si="4"/>
        <v>2794</v>
      </c>
      <c r="I30" s="25">
        <f t="shared" si="4"/>
        <v>4678</v>
      </c>
    </row>
    <row r="31" spans="1:9" s="1" customFormat="1" ht="13" x14ac:dyDescent="0.3">
      <c r="B31" s="3">
        <v>2024</v>
      </c>
      <c r="C31" s="26"/>
      <c r="D31" s="25">
        <f t="shared" ref="D31:H31" si="5">D141+D142+D143+D144</f>
        <v>4644</v>
      </c>
      <c r="E31" s="25">
        <f t="shared" si="5"/>
        <v>3383</v>
      </c>
      <c r="F31" s="25"/>
      <c r="G31" s="25">
        <f t="shared" si="5"/>
        <v>3888</v>
      </c>
      <c r="H31" s="25">
        <f t="shared" si="5"/>
        <v>2914</v>
      </c>
      <c r="I31" s="25">
        <f>I141+I142+I143+I144</f>
        <v>5389</v>
      </c>
    </row>
    <row r="32" spans="1:9" s="1" customFormat="1" ht="13" x14ac:dyDescent="0.3">
      <c r="B32" s="3">
        <v>2025</v>
      </c>
      <c r="C32" s="26"/>
      <c r="D32" s="25">
        <f>D146+D147</f>
        <v>2106</v>
      </c>
      <c r="E32" s="25">
        <f t="shared" ref="E32:I32" si="6">E146+E147</f>
        <v>1551</v>
      </c>
      <c r="F32" s="25"/>
      <c r="G32" s="25">
        <f t="shared" si="6"/>
        <v>1752</v>
      </c>
      <c r="H32" s="25">
        <f t="shared" si="6"/>
        <v>1314</v>
      </c>
      <c r="I32" s="25">
        <f t="shared" si="6"/>
        <v>2744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3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3">
      <c r="B36" s="30">
        <v>2003</v>
      </c>
      <c r="C36" s="51" t="s">
        <v>25</v>
      </c>
      <c r="D36" s="2">
        <v>4007</v>
      </c>
      <c r="E36" s="2">
        <v>3191</v>
      </c>
      <c r="G36" s="2">
        <v>3273</v>
      </c>
      <c r="H36" s="2">
        <v>2646</v>
      </c>
      <c r="I36" s="2">
        <v>4591</v>
      </c>
    </row>
    <row r="37" spans="1:9" s="1" customFormat="1" ht="12.75" customHeight="1" x14ac:dyDescent="0.3">
      <c r="B37" s="30"/>
      <c r="C37" s="51" t="s">
        <v>26</v>
      </c>
      <c r="D37" s="2">
        <v>4560</v>
      </c>
      <c r="E37" s="2">
        <v>3669</v>
      </c>
      <c r="G37" s="2">
        <v>3711</v>
      </c>
      <c r="H37" s="2">
        <v>3043</v>
      </c>
      <c r="I37" s="2">
        <v>5463</v>
      </c>
    </row>
    <row r="38" spans="1:9" s="1" customFormat="1" ht="12.75" customHeight="1" x14ac:dyDescent="0.3">
      <c r="B38" s="3"/>
      <c r="C38" s="51" t="s">
        <v>27</v>
      </c>
      <c r="D38" s="2">
        <v>4970</v>
      </c>
      <c r="E38" s="2">
        <v>4040</v>
      </c>
      <c r="G38" s="2">
        <v>4026</v>
      </c>
      <c r="H38" s="2">
        <v>3322</v>
      </c>
      <c r="I38" s="2">
        <v>5607</v>
      </c>
    </row>
    <row r="39" spans="1:9" s="1" customFormat="1" ht="12.75" customHeight="1" x14ac:dyDescent="0.3">
      <c r="B39" s="3"/>
      <c r="C39" s="51" t="s">
        <v>28</v>
      </c>
      <c r="D39" s="2">
        <v>4614</v>
      </c>
      <c r="E39" s="2">
        <v>3697</v>
      </c>
      <c r="G39" s="2">
        <v>3732</v>
      </c>
      <c r="H39" s="2">
        <v>3074</v>
      </c>
      <c r="I39" s="2">
        <v>5191</v>
      </c>
    </row>
    <row r="40" spans="1:9" s="1" customFormat="1" ht="4.5" customHeight="1" x14ac:dyDescent="0.3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3">
      <c r="B41" s="30">
        <v>2004</v>
      </c>
      <c r="C41" s="51" t="s">
        <v>25</v>
      </c>
      <c r="D41" s="2">
        <v>3702</v>
      </c>
      <c r="E41" s="2">
        <v>2979</v>
      </c>
      <c r="G41" s="2">
        <v>3030</v>
      </c>
      <c r="H41" s="2">
        <v>2460</v>
      </c>
      <c r="I41" s="2">
        <v>4906</v>
      </c>
    </row>
    <row r="42" spans="1:9" s="1" customFormat="1" ht="12.75" customHeight="1" x14ac:dyDescent="0.3">
      <c r="B42" s="30"/>
      <c r="C42" s="51" t="s">
        <v>26</v>
      </c>
      <c r="D42" s="2">
        <v>3378</v>
      </c>
      <c r="E42" s="2">
        <v>2682</v>
      </c>
      <c r="G42" s="2">
        <v>2714</v>
      </c>
      <c r="H42" s="2">
        <v>2197</v>
      </c>
      <c r="I42" s="2">
        <v>3776</v>
      </c>
    </row>
    <row r="43" spans="1:9" s="1" customFormat="1" ht="12.75" customHeight="1" x14ac:dyDescent="0.3">
      <c r="B43" s="3"/>
      <c r="C43" s="51" t="s">
        <v>27</v>
      </c>
      <c r="D43" s="2">
        <v>3598</v>
      </c>
      <c r="E43" s="2">
        <v>2835</v>
      </c>
      <c r="G43" s="2">
        <v>2947</v>
      </c>
      <c r="H43" s="2">
        <v>2351</v>
      </c>
      <c r="I43" s="2">
        <v>4396</v>
      </c>
    </row>
    <row r="44" spans="1:9" s="1" customFormat="1" ht="12.75" customHeight="1" x14ac:dyDescent="0.3">
      <c r="B44" s="3"/>
      <c r="C44" s="51" t="s">
        <v>28</v>
      </c>
      <c r="D44" s="2">
        <v>4314</v>
      </c>
      <c r="E44" s="2">
        <v>3382</v>
      </c>
      <c r="G44" s="2">
        <v>3508</v>
      </c>
      <c r="H44" s="2">
        <v>2780</v>
      </c>
      <c r="I44" s="2">
        <v>4930</v>
      </c>
    </row>
    <row r="45" spans="1:9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3">
      <c r="B46" s="30">
        <v>2005</v>
      </c>
      <c r="C46" s="51" t="s">
        <v>25</v>
      </c>
      <c r="D46" s="2">
        <v>3636</v>
      </c>
      <c r="E46" s="2">
        <v>2885</v>
      </c>
      <c r="G46" s="2">
        <v>2990</v>
      </c>
      <c r="H46" s="2">
        <v>2408</v>
      </c>
      <c r="I46" s="2">
        <v>4412</v>
      </c>
    </row>
    <row r="47" spans="1:9" s="1" customFormat="1" ht="12.75" customHeight="1" x14ac:dyDescent="0.3">
      <c r="B47" s="30"/>
      <c r="C47" s="51" t="s">
        <v>26</v>
      </c>
      <c r="D47" s="2">
        <v>3741</v>
      </c>
      <c r="E47" s="2">
        <v>2958</v>
      </c>
      <c r="G47" s="2">
        <v>3063</v>
      </c>
      <c r="H47" s="2">
        <v>2466</v>
      </c>
      <c r="I47" s="2">
        <v>4584</v>
      </c>
    </row>
    <row r="48" spans="1:9" s="1" customFormat="1" ht="12.75" customHeight="1" x14ac:dyDescent="0.3">
      <c r="B48" s="3"/>
      <c r="C48" s="51" t="s">
        <v>27</v>
      </c>
      <c r="D48" s="2">
        <v>3864</v>
      </c>
      <c r="E48" s="2">
        <v>3124</v>
      </c>
      <c r="G48" s="2">
        <v>3067</v>
      </c>
      <c r="H48" s="2">
        <v>2523</v>
      </c>
      <c r="I48" s="2">
        <v>4714</v>
      </c>
    </row>
    <row r="49" spans="1:9" s="1" customFormat="1" ht="12.75" customHeight="1" x14ac:dyDescent="0.3">
      <c r="B49" s="3"/>
      <c r="C49" s="51" t="s">
        <v>28</v>
      </c>
      <c r="D49" s="2">
        <v>3770</v>
      </c>
      <c r="E49" s="2">
        <v>2989</v>
      </c>
      <c r="G49" s="2">
        <v>3031</v>
      </c>
      <c r="H49" s="2">
        <v>2461</v>
      </c>
      <c r="I49" s="2">
        <v>4557</v>
      </c>
    </row>
    <row r="50" spans="1:9" s="1" customFormat="1" ht="6" customHeight="1" x14ac:dyDescent="0.3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3">
      <c r="B51" s="30">
        <v>2006</v>
      </c>
      <c r="C51" s="51" t="s">
        <v>25</v>
      </c>
      <c r="D51" s="2">
        <v>3158</v>
      </c>
      <c r="E51" s="2">
        <v>2447</v>
      </c>
      <c r="G51" s="2">
        <v>2515</v>
      </c>
      <c r="H51" s="2">
        <v>1975</v>
      </c>
      <c r="I51" s="2">
        <v>3540</v>
      </c>
    </row>
    <row r="52" spans="1:9" s="1" customFormat="1" ht="12.75" customHeight="1" x14ac:dyDescent="0.3">
      <c r="B52" s="30"/>
      <c r="C52" s="51" t="s">
        <v>26</v>
      </c>
      <c r="D52" s="2">
        <v>3316</v>
      </c>
      <c r="E52" s="2">
        <v>2571</v>
      </c>
      <c r="G52" s="2">
        <v>2661</v>
      </c>
      <c r="H52" s="2">
        <v>2097</v>
      </c>
      <c r="I52" s="2">
        <v>3563</v>
      </c>
    </row>
    <row r="53" spans="1:9" s="1" customFormat="1" ht="12.75" customHeight="1" x14ac:dyDescent="0.3">
      <c r="B53" s="3"/>
      <c r="C53" s="51" t="s">
        <v>27</v>
      </c>
      <c r="D53" s="2">
        <v>3541</v>
      </c>
      <c r="E53" s="2">
        <v>2791</v>
      </c>
      <c r="G53" s="2">
        <v>2831</v>
      </c>
      <c r="H53" s="2">
        <v>2269</v>
      </c>
      <c r="I53" s="2">
        <v>3920</v>
      </c>
    </row>
    <row r="54" spans="1:9" s="1" customFormat="1" ht="12.75" customHeight="1" x14ac:dyDescent="0.3">
      <c r="B54" s="3"/>
      <c r="C54" s="51" t="s">
        <v>28</v>
      </c>
      <c r="D54" s="2">
        <v>3591</v>
      </c>
      <c r="E54" s="2">
        <v>2765</v>
      </c>
      <c r="G54" s="2">
        <v>2887</v>
      </c>
      <c r="H54" s="2">
        <v>2258</v>
      </c>
      <c r="I54" s="2">
        <v>4170</v>
      </c>
    </row>
    <row r="55" spans="1:9" s="1" customFormat="1" ht="6" customHeight="1" x14ac:dyDescent="0.3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3">
      <c r="B56" s="30">
        <v>2007</v>
      </c>
      <c r="C56" s="51" t="s">
        <v>25</v>
      </c>
      <c r="D56" s="2">
        <v>3203</v>
      </c>
      <c r="E56" s="2">
        <v>2477</v>
      </c>
      <c r="G56" s="2">
        <v>2578</v>
      </c>
      <c r="H56" s="2">
        <v>2026</v>
      </c>
      <c r="I56" s="2">
        <v>3774</v>
      </c>
    </row>
    <row r="57" spans="1:9" s="1" customFormat="1" ht="12.75" customHeight="1" x14ac:dyDescent="0.3">
      <c r="B57" s="30"/>
      <c r="C57" s="51" t="s">
        <v>26</v>
      </c>
      <c r="D57" s="2">
        <v>3082</v>
      </c>
      <c r="E57" s="2">
        <v>2457</v>
      </c>
      <c r="G57" s="2">
        <v>2483</v>
      </c>
      <c r="H57" s="2">
        <v>2013</v>
      </c>
      <c r="I57" s="2">
        <v>3662</v>
      </c>
    </row>
    <row r="58" spans="1:9" s="1" customFormat="1" ht="12.75" customHeight="1" x14ac:dyDescent="0.3">
      <c r="B58" s="3"/>
      <c r="C58" s="51" t="s">
        <v>27</v>
      </c>
      <c r="D58" s="2">
        <v>3342</v>
      </c>
      <c r="E58" s="2">
        <v>2586</v>
      </c>
      <c r="G58" s="2">
        <v>2717</v>
      </c>
      <c r="H58" s="2">
        <v>2140</v>
      </c>
      <c r="I58" s="2">
        <v>3770</v>
      </c>
    </row>
    <row r="59" spans="1:9" s="1" customFormat="1" ht="12.75" customHeight="1" x14ac:dyDescent="0.3">
      <c r="B59" s="3"/>
      <c r="C59" s="51" t="s">
        <v>28</v>
      </c>
      <c r="D59" s="2">
        <v>3468</v>
      </c>
      <c r="E59" s="2">
        <v>2557</v>
      </c>
      <c r="G59" s="2">
        <v>2777</v>
      </c>
      <c r="H59" s="2">
        <v>2094</v>
      </c>
      <c r="I59" s="2">
        <v>3548</v>
      </c>
    </row>
    <row r="60" spans="1:9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3">
      <c r="B61" s="30">
        <v>2008</v>
      </c>
      <c r="C61" s="51" t="s">
        <v>25</v>
      </c>
      <c r="D61" s="2">
        <v>3028</v>
      </c>
      <c r="E61" s="2">
        <v>2331</v>
      </c>
      <c r="G61" s="2">
        <v>2423</v>
      </c>
      <c r="H61" s="2">
        <v>1906</v>
      </c>
      <c r="I61" s="2">
        <v>3504</v>
      </c>
    </row>
    <row r="62" spans="1:9" s="1" customFormat="1" ht="12.75" customHeight="1" x14ac:dyDescent="0.3">
      <c r="B62" s="30"/>
      <c r="C62" s="51" t="s">
        <v>26</v>
      </c>
      <c r="D62" s="2">
        <v>2937</v>
      </c>
      <c r="E62" s="2">
        <v>2232</v>
      </c>
      <c r="G62" s="2">
        <v>2347</v>
      </c>
      <c r="H62" s="2">
        <v>1831</v>
      </c>
      <c r="I62" s="2">
        <v>3441</v>
      </c>
    </row>
    <row r="63" spans="1:9" s="1" customFormat="1" ht="12.75" customHeight="1" x14ac:dyDescent="0.3">
      <c r="B63" s="3"/>
      <c r="C63" s="51" t="s">
        <v>27</v>
      </c>
      <c r="D63" s="2">
        <v>3107</v>
      </c>
      <c r="E63" s="2">
        <v>2380</v>
      </c>
      <c r="G63" s="2">
        <v>2495</v>
      </c>
      <c r="H63" s="2">
        <v>1968</v>
      </c>
      <c r="I63" s="2">
        <v>3308</v>
      </c>
    </row>
    <row r="64" spans="1:9" s="1" customFormat="1" ht="12.75" customHeight="1" x14ac:dyDescent="0.3">
      <c r="B64" s="3"/>
      <c r="C64" s="51" t="s">
        <v>28</v>
      </c>
      <c r="D64" s="2">
        <v>3061</v>
      </c>
      <c r="E64" s="2">
        <v>2291</v>
      </c>
      <c r="G64" s="2">
        <v>2409</v>
      </c>
      <c r="H64" s="2">
        <v>1848</v>
      </c>
      <c r="I64" s="2">
        <v>3464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2543</v>
      </c>
      <c r="E66" s="2">
        <v>1901</v>
      </c>
      <c r="G66" s="2">
        <v>1953</v>
      </c>
      <c r="H66" s="2">
        <v>1503</v>
      </c>
      <c r="I66" s="2">
        <v>2534</v>
      </c>
    </row>
    <row r="67" spans="1:9" s="1" customFormat="1" ht="12.75" customHeight="1" x14ac:dyDescent="0.3">
      <c r="B67" s="30"/>
      <c r="C67" s="51" t="s">
        <v>26</v>
      </c>
      <c r="D67" s="2">
        <v>2479</v>
      </c>
      <c r="E67" s="2">
        <v>1827</v>
      </c>
      <c r="G67" s="2">
        <v>1924</v>
      </c>
      <c r="H67" s="2">
        <v>1477</v>
      </c>
      <c r="I67" s="2">
        <v>2624</v>
      </c>
    </row>
    <row r="68" spans="1:9" s="1" customFormat="1" ht="12.75" customHeight="1" x14ac:dyDescent="0.3">
      <c r="B68" s="3"/>
      <c r="C68" s="51" t="s">
        <v>27</v>
      </c>
      <c r="D68" s="2">
        <v>2739</v>
      </c>
      <c r="E68" s="2">
        <v>2047</v>
      </c>
      <c r="G68" s="2">
        <v>2167</v>
      </c>
      <c r="H68" s="2">
        <v>1674</v>
      </c>
      <c r="I68" s="2">
        <v>2943</v>
      </c>
    </row>
    <row r="69" spans="1:9" s="1" customFormat="1" ht="12.75" customHeight="1" x14ac:dyDescent="0.3">
      <c r="B69" s="3"/>
      <c r="C69" s="51" t="s">
        <v>28</v>
      </c>
      <c r="D69" s="2">
        <v>2577</v>
      </c>
      <c r="E69" s="2">
        <v>1790</v>
      </c>
      <c r="G69" s="2">
        <v>1950</v>
      </c>
      <c r="H69" s="2">
        <v>1416</v>
      </c>
      <c r="I69" s="2">
        <v>2530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2046</v>
      </c>
      <c r="E71" s="2">
        <v>1473</v>
      </c>
      <c r="G71" s="2">
        <v>1541</v>
      </c>
      <c r="H71" s="2">
        <v>1163</v>
      </c>
      <c r="I71" s="2">
        <v>1921</v>
      </c>
    </row>
    <row r="72" spans="1:9" s="1" customFormat="1" ht="12.75" customHeight="1" x14ac:dyDescent="0.3">
      <c r="B72" s="30"/>
      <c r="C72" s="51" t="s">
        <v>26</v>
      </c>
      <c r="D72" s="2">
        <v>2231</v>
      </c>
      <c r="E72" s="2">
        <v>1588</v>
      </c>
      <c r="G72" s="2">
        <v>1692</v>
      </c>
      <c r="H72" s="2">
        <v>1268</v>
      </c>
      <c r="I72" s="2">
        <v>2153</v>
      </c>
    </row>
    <row r="73" spans="1:9" s="1" customFormat="1" ht="12.75" customHeight="1" x14ac:dyDescent="0.3">
      <c r="B73" s="3"/>
      <c r="C73" s="51" t="s">
        <v>27</v>
      </c>
      <c r="D73" s="2">
        <v>2257</v>
      </c>
      <c r="E73" s="2">
        <v>1599</v>
      </c>
      <c r="G73" s="2">
        <v>1724</v>
      </c>
      <c r="H73" s="2">
        <v>1269</v>
      </c>
      <c r="I73" s="2">
        <v>2392</v>
      </c>
    </row>
    <row r="74" spans="1:9" s="1" customFormat="1" ht="12.75" customHeight="1" x14ac:dyDescent="0.3">
      <c r="B74" s="3"/>
      <c r="C74" s="51" t="s">
        <v>28</v>
      </c>
      <c r="D74" s="2">
        <v>2249</v>
      </c>
      <c r="E74" s="2">
        <v>1551</v>
      </c>
      <c r="G74" s="2">
        <v>1702</v>
      </c>
      <c r="H74" s="2">
        <v>1227</v>
      </c>
      <c r="I74" s="2">
        <v>2180</v>
      </c>
    </row>
    <row r="75" spans="1:9" s="1" customFormat="1" ht="6.75" customHeight="1" x14ac:dyDescent="0.3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[1]Total_séries!$R$288</f>
        <v>1893</v>
      </c>
      <c r="E76" s="2">
        <f>[1]Total_séries!$R$290</f>
        <v>1330</v>
      </c>
      <c r="G76" s="2">
        <f>[1]Total_séries!$R$289</f>
        <v>1433</v>
      </c>
      <c r="H76" s="2">
        <f>[1]Total_séries!$R$291</f>
        <v>1043</v>
      </c>
      <c r="I76" s="2">
        <f>[1]Total_séries!$R$292</f>
        <v>1706</v>
      </c>
    </row>
    <row r="77" spans="1:9" s="1" customFormat="1" ht="12.75" customHeight="1" x14ac:dyDescent="0.3">
      <c r="B77" s="30"/>
      <c r="C77" s="51" t="s">
        <v>26</v>
      </c>
      <c r="D77" s="2">
        <f>[1]Total_séries!$S$288</f>
        <v>2051</v>
      </c>
      <c r="E77" s="2">
        <f>[1]Total_séries!$S$290</f>
        <v>1429</v>
      </c>
      <c r="G77" s="2">
        <f>[1]Total_séries!$S$289</f>
        <v>1545</v>
      </c>
      <c r="H77" s="2">
        <f>[1]Total_séries!$S$291</f>
        <v>1134</v>
      </c>
      <c r="I77" s="2">
        <f>[1]Total_séries!$S$292</f>
        <v>1709</v>
      </c>
    </row>
    <row r="78" spans="1:9" s="1" customFormat="1" ht="12.75" customHeight="1" x14ac:dyDescent="0.3">
      <c r="B78" s="3"/>
      <c r="C78" s="51" t="s">
        <v>27</v>
      </c>
      <c r="D78" s="2">
        <f>[1]Total_séries!$T$288</f>
        <v>2136</v>
      </c>
      <c r="E78" s="2">
        <f>[1]Total_séries!$T$290</f>
        <v>1551</v>
      </c>
      <c r="G78" s="2">
        <f>[1]Total_séries!$T$289</f>
        <v>1549</v>
      </c>
      <c r="H78" s="2">
        <f>[1]Total_séries!$T$291</f>
        <v>1177</v>
      </c>
      <c r="I78" s="2">
        <f>[1]Total_séries!$T$292</f>
        <v>1936</v>
      </c>
    </row>
    <row r="79" spans="1:9" s="1" customFormat="1" ht="12.75" customHeight="1" x14ac:dyDescent="0.3">
      <c r="B79" s="3"/>
      <c r="C79" s="51" t="s">
        <v>28</v>
      </c>
      <c r="D79" s="2">
        <f>[1]Total_séries!$U$288</f>
        <v>2198</v>
      </c>
      <c r="E79" s="2">
        <f>[1]Total_séries!$U$290</f>
        <v>1583</v>
      </c>
      <c r="G79" s="2">
        <f>[1]Total_séries!$U$289</f>
        <v>1648</v>
      </c>
      <c r="H79" s="2">
        <f>[1]Total_séries!$U$291</f>
        <v>1256</v>
      </c>
      <c r="I79" s="2">
        <f>[1]Total_séries!$U$292</f>
        <v>1778</v>
      </c>
    </row>
    <row r="80" spans="1:9" s="1" customFormat="1" ht="6.75" customHeight="1" x14ac:dyDescent="0.3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[1]Total_séries!$V$288</f>
        <v>1811</v>
      </c>
      <c r="E81" s="2">
        <f>[1]Total_séries!$V$290</f>
        <v>1272</v>
      </c>
      <c r="G81" s="2">
        <f>[1]Total_séries!$V$289</f>
        <v>1347</v>
      </c>
      <c r="H81" s="2">
        <f>[1]Total_séries!$V$291</f>
        <v>986</v>
      </c>
      <c r="I81" s="2">
        <f>[1]Total_séries!$V$292</f>
        <v>1454</v>
      </c>
    </row>
    <row r="82" spans="1:9" s="1" customFormat="1" ht="12.75" customHeight="1" x14ac:dyDescent="0.3">
      <c r="B82" s="30"/>
      <c r="C82" s="51" t="s">
        <v>26</v>
      </c>
      <c r="D82" s="2">
        <f>[1]Total_séries!$W$288</f>
        <v>1781</v>
      </c>
      <c r="E82" s="2">
        <f>[1]Total_séries!$W$290</f>
        <v>1217</v>
      </c>
      <c r="G82" s="2">
        <f>[1]Total_séries!$W$289</f>
        <v>1287</v>
      </c>
      <c r="H82" s="2">
        <f>[1]Total_séries!$W$291</f>
        <v>911</v>
      </c>
      <c r="I82" s="2">
        <f>[1]Total_séries!$W$292</f>
        <v>1323</v>
      </c>
    </row>
    <row r="83" spans="1:9" s="1" customFormat="1" ht="12.75" customHeight="1" x14ac:dyDescent="0.3">
      <c r="B83" s="3"/>
      <c r="C83" s="51" t="s">
        <v>27</v>
      </c>
      <c r="D83" s="2">
        <f>[1]Total_séries!$X$288</f>
        <v>1851</v>
      </c>
      <c r="E83" s="2">
        <f>[1]Total_séries!$X$290</f>
        <v>1273</v>
      </c>
      <c r="G83" s="2">
        <f>[1]Total_séries!$X$289</f>
        <v>1307</v>
      </c>
      <c r="H83" s="2">
        <f>[1]Total_séries!$X$291</f>
        <v>939</v>
      </c>
      <c r="I83" s="2">
        <f>[1]Total_séries!$X$292</f>
        <v>1270</v>
      </c>
    </row>
    <row r="84" spans="1:9" s="1" customFormat="1" ht="12.75" customHeight="1" x14ac:dyDescent="0.3">
      <c r="B84" s="3"/>
      <c r="C84" s="51" t="s">
        <v>28</v>
      </c>
      <c r="D84" s="2">
        <f>[1]Total_séries!$Y$288</f>
        <v>1837</v>
      </c>
      <c r="E84" s="2">
        <f>[1]Total_séries!$Y$290</f>
        <v>1236</v>
      </c>
      <c r="G84" s="2">
        <f>[1]Total_séries!$Y$289</f>
        <v>1293</v>
      </c>
      <c r="H84" s="2">
        <f>[1]Total_séries!$Y$291</f>
        <v>909</v>
      </c>
      <c r="I84" s="2">
        <f>[1]Total_séries!$Y$292</f>
        <v>1238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[1]Total_séries!$Z$288</f>
        <v>1465</v>
      </c>
      <c r="E86" s="2">
        <f>[1]Total_séries!$Z$290</f>
        <v>957</v>
      </c>
      <c r="G86" s="2">
        <f>[1]Total_séries!$Z$289</f>
        <v>1008</v>
      </c>
      <c r="H86" s="2">
        <f>[1]Total_séries!$Z$291</f>
        <v>688</v>
      </c>
      <c r="I86" s="2">
        <f>[1]Total_séries!$Z$292</f>
        <v>904</v>
      </c>
    </row>
    <row r="87" spans="1:9" s="1" customFormat="1" ht="12.75" customHeight="1" x14ac:dyDescent="0.3">
      <c r="B87" s="30"/>
      <c r="C87" s="51" t="s">
        <v>26</v>
      </c>
      <c r="D87" s="2">
        <f>[1]Total_séries!$AA$288</f>
        <v>1312</v>
      </c>
      <c r="E87" s="2">
        <f>[1]Total_séries!$AA$290</f>
        <v>870</v>
      </c>
      <c r="G87" s="2">
        <f>[1]Total_séries!$AA$289</f>
        <v>875</v>
      </c>
      <c r="H87" s="2">
        <f>[1]Total_séries!$AA$291</f>
        <v>621</v>
      </c>
      <c r="I87" s="2">
        <f>[1]Total_séries!$AA$292</f>
        <v>907</v>
      </c>
    </row>
    <row r="88" spans="1:9" s="1" customFormat="1" ht="12.75" customHeight="1" x14ac:dyDescent="0.3">
      <c r="B88" s="3"/>
      <c r="C88" s="51" t="s">
        <v>27</v>
      </c>
      <c r="D88" s="2">
        <f>[1]Total_séries!$AB$288</f>
        <v>1448</v>
      </c>
      <c r="E88" s="2">
        <f>[1]Total_séries!$AB$290</f>
        <v>938</v>
      </c>
      <c r="G88" s="2">
        <f>[1]Total_séries!$AB$289</f>
        <v>976</v>
      </c>
      <c r="H88" s="2">
        <f>[1]Total_séries!$AB$291</f>
        <v>659</v>
      </c>
      <c r="I88" s="2">
        <f>[1]Total_séries!$AB$292</f>
        <v>855</v>
      </c>
    </row>
    <row r="89" spans="1:9" s="1" customFormat="1" ht="12.75" customHeight="1" x14ac:dyDescent="0.3">
      <c r="B89" s="3"/>
      <c r="C89" s="51" t="s">
        <v>28</v>
      </c>
      <c r="D89" s="2">
        <f>[1]Total_séries!$AC$288</f>
        <v>1235</v>
      </c>
      <c r="E89" s="2">
        <f>[1]Total_séries!$AC$290</f>
        <v>712</v>
      </c>
      <c r="G89" s="2">
        <f>[1]Total_séries!$AC$289</f>
        <v>814</v>
      </c>
      <c r="H89" s="2">
        <f>[1]Total_séries!$AC$291</f>
        <v>469</v>
      </c>
      <c r="I89" s="2">
        <f>[1]Total_séries!$AC$292</f>
        <v>722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[1]Total_séries!$AD$288</f>
        <v>1112</v>
      </c>
      <c r="E91" s="2">
        <f>[1]Total_séries!$AD$290</f>
        <v>640</v>
      </c>
      <c r="G91" s="2">
        <f>[1]Total_séries!$AD$289</f>
        <v>755</v>
      </c>
      <c r="H91" s="2">
        <f>[1]Total_séries!$AD$291</f>
        <v>459</v>
      </c>
      <c r="I91" s="2">
        <f>[1]Total_séries!$AD$292</f>
        <v>638</v>
      </c>
    </row>
    <row r="92" spans="1:9" s="1" customFormat="1" ht="12.75" customHeight="1" x14ac:dyDescent="0.3">
      <c r="B92" s="30"/>
      <c r="C92" s="51" t="s">
        <v>26</v>
      </c>
      <c r="D92" s="2">
        <f>[1]Total_séries!$AE$288</f>
        <v>1104</v>
      </c>
      <c r="E92" s="2">
        <f>[1]Total_séries!$AE$290</f>
        <v>631</v>
      </c>
      <c r="G92" s="2">
        <f>[1]Total_séries!$AE$289</f>
        <v>705</v>
      </c>
      <c r="H92" s="2">
        <f>[1]Total_séries!$AE$291</f>
        <v>424</v>
      </c>
      <c r="I92" s="2">
        <f>[1]Total_séries!$AE$292</f>
        <v>583</v>
      </c>
    </row>
    <row r="93" spans="1:9" s="1" customFormat="1" ht="12.75" customHeight="1" x14ac:dyDescent="0.3">
      <c r="B93" s="3"/>
      <c r="C93" s="51" t="s">
        <v>27</v>
      </c>
      <c r="D93" s="2">
        <f>[1]Total_séries!$AF$288</f>
        <v>1196</v>
      </c>
      <c r="E93" s="2">
        <f>[1]Total_séries!$AF$290</f>
        <v>633</v>
      </c>
      <c r="G93" s="2">
        <f>[1]Total_séries!$AF$289</f>
        <v>748</v>
      </c>
      <c r="H93" s="2">
        <f>[1]Total_séries!$AF$291</f>
        <v>406</v>
      </c>
      <c r="I93" s="2">
        <f>[1]Total_séries!$AF$292</f>
        <v>593</v>
      </c>
    </row>
    <row r="94" spans="1:9" s="1" customFormat="1" ht="12.75" customHeight="1" x14ac:dyDescent="0.3">
      <c r="B94" s="3"/>
      <c r="C94" s="51" t="s">
        <v>28</v>
      </c>
      <c r="D94" s="2">
        <f>[1]Total_séries!$AG$288</f>
        <v>1163</v>
      </c>
      <c r="E94" s="2">
        <f>[1]Total_séries!$AG$290</f>
        <v>582</v>
      </c>
      <c r="G94" s="2">
        <f>[1]Total_séries!$AG$289</f>
        <v>717</v>
      </c>
      <c r="H94" s="2">
        <f>[1]Total_séries!$AG$291</f>
        <v>367</v>
      </c>
      <c r="I94" s="2">
        <f>[1]Total_séries!$AG$292</f>
        <v>537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[1]Total_séries!$AH$288</f>
        <v>1031</v>
      </c>
      <c r="E96" s="2">
        <f>[1]Total_séries!$AH$290</f>
        <v>559</v>
      </c>
      <c r="G96" s="2">
        <f>[1]Total_séries!$AH$289</f>
        <v>661</v>
      </c>
      <c r="H96" s="2">
        <f>[1]Total_séries!$AH$291</f>
        <v>367</v>
      </c>
      <c r="I96" s="2">
        <f>[1]Total_séries!$AH$292</f>
        <v>505</v>
      </c>
    </row>
    <row r="97" spans="1:9" s="1" customFormat="1" ht="12.75" customHeight="1" x14ac:dyDescent="0.3">
      <c r="B97" s="30"/>
      <c r="C97" s="51" t="s">
        <v>26</v>
      </c>
      <c r="D97" s="2">
        <f>[1]Total_séries!$AI$288</f>
        <v>964</v>
      </c>
      <c r="E97" s="2">
        <f>[1]Total_séries!$AI$290</f>
        <v>553</v>
      </c>
      <c r="G97" s="2">
        <f>[1]Total_séries!$AI$289</f>
        <v>621</v>
      </c>
      <c r="H97" s="2">
        <f>[1]Total_séries!$AI$291</f>
        <v>375</v>
      </c>
      <c r="I97" s="2">
        <f>[1]Total_séries!$AI$292</f>
        <v>515</v>
      </c>
    </row>
    <row r="98" spans="1:9" s="1" customFormat="1" ht="12.75" customHeight="1" x14ac:dyDescent="0.3">
      <c r="B98" s="3"/>
      <c r="C98" s="51" t="s">
        <v>27</v>
      </c>
      <c r="D98" s="2">
        <f>[1]Total_séries!$AJ$288</f>
        <v>929</v>
      </c>
      <c r="E98" s="2">
        <f>[1]Total_séries!$AJ$290</f>
        <v>526</v>
      </c>
      <c r="G98" s="2">
        <f>[1]Total_séries!$AJ$289</f>
        <v>615</v>
      </c>
      <c r="H98" s="2">
        <f>[1]Total_séries!$AJ$291</f>
        <v>348</v>
      </c>
      <c r="I98" s="2">
        <f>[1]Total_séries!$AJ$292</f>
        <v>423</v>
      </c>
    </row>
    <row r="99" spans="1:9" s="1" customFormat="1" ht="12.75" customHeight="1" x14ac:dyDescent="0.3">
      <c r="B99" s="3"/>
      <c r="C99" s="51" t="s">
        <v>28</v>
      </c>
      <c r="D99" s="2">
        <f>[1]Total_séries!$AK$288</f>
        <v>940</v>
      </c>
      <c r="E99" s="2">
        <f>[1]Total_séries!$AK$290</f>
        <v>511</v>
      </c>
      <c r="G99" s="2">
        <f>[1]Total_séries!$AK$289</f>
        <v>624</v>
      </c>
      <c r="H99" s="2">
        <f>[1]Total_séries!$AK$291</f>
        <v>357</v>
      </c>
      <c r="I99" s="2">
        <f>[1]Total_séries!$AK$292</f>
        <v>446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[1]Total_séries!$AL$288</f>
        <v>860</v>
      </c>
      <c r="E101" s="2">
        <f>[1]Total_séries!$AL$290</f>
        <v>506</v>
      </c>
      <c r="G101" s="2">
        <f>[1]Total_séries!$AL$289</f>
        <v>596</v>
      </c>
      <c r="H101" s="2">
        <f>[1]Total_séries!$AL$291</f>
        <v>375</v>
      </c>
      <c r="I101" s="2">
        <f>[1]Total_séries!$AL$292</f>
        <v>504</v>
      </c>
    </row>
    <row r="102" spans="1:9" s="1" customFormat="1" ht="12.75" customHeight="1" x14ac:dyDescent="0.3">
      <c r="B102" s="30"/>
      <c r="C102" s="51" t="s">
        <v>26</v>
      </c>
      <c r="D102" s="2">
        <f>[1]Total_séries!$AM$288</f>
        <v>848</v>
      </c>
      <c r="E102" s="2">
        <f>[1]Total_séries!$AM$290</f>
        <v>496</v>
      </c>
      <c r="G102" s="2">
        <f>[1]Total_séries!$AM$289</f>
        <v>607</v>
      </c>
      <c r="H102" s="2">
        <f>[1]Total_séries!$AM$291</f>
        <v>379</v>
      </c>
      <c r="I102" s="2">
        <f>[1]Total_séries!$AM$292</f>
        <v>501</v>
      </c>
    </row>
    <row r="103" spans="1:9" s="1" customFormat="1" ht="12.75" customHeight="1" x14ac:dyDescent="0.3">
      <c r="B103" s="3"/>
      <c r="C103" s="51" t="s">
        <v>27</v>
      </c>
      <c r="D103" s="2">
        <f>[1]Total_séries!$AN$288</f>
        <v>884</v>
      </c>
      <c r="E103" s="2">
        <f>[1]Total_séries!$AN$290</f>
        <v>559</v>
      </c>
      <c r="G103" s="2">
        <f>[1]Total_séries!$AN$289</f>
        <v>620</v>
      </c>
      <c r="H103" s="2">
        <f>[1]Total_séries!$AN$291</f>
        <v>408</v>
      </c>
      <c r="I103" s="2">
        <f>[1]Total_séries!$AN$292</f>
        <v>565</v>
      </c>
    </row>
    <row r="104" spans="1:9" s="1" customFormat="1" ht="12.75" customHeight="1" x14ac:dyDescent="0.3">
      <c r="B104" s="3"/>
      <c r="C104" s="51" t="s">
        <v>28</v>
      </c>
      <c r="D104" s="2">
        <f>[1]Total_séries!$AO$288</f>
        <v>859</v>
      </c>
      <c r="E104" s="2">
        <f>[1]Total_séries!$AO$290</f>
        <v>533</v>
      </c>
      <c r="G104" s="2">
        <f>[1]Total_séries!$AO$289</f>
        <v>608</v>
      </c>
      <c r="H104" s="2">
        <f>[1]Total_séries!$AO$291</f>
        <v>392</v>
      </c>
      <c r="I104" s="2">
        <f>[1]Total_séries!$AO$292</f>
        <v>647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[1]Total_séries!$AP$288</f>
        <v>1021</v>
      </c>
      <c r="E106" s="2">
        <f>[1]Total_séries!$AP$290</f>
        <v>601</v>
      </c>
      <c r="G106" s="2">
        <f>[1]Total_séries!$AP$289</f>
        <v>759</v>
      </c>
      <c r="H106" s="2">
        <f>[1]Total_séries!$AP$291</f>
        <v>477</v>
      </c>
      <c r="I106" s="2">
        <f>[1]Total_séries!$AP$292</f>
        <v>738</v>
      </c>
    </row>
    <row r="107" spans="1:9" s="1" customFormat="1" ht="12.75" customHeight="1" x14ac:dyDescent="0.3">
      <c r="B107" s="30"/>
      <c r="C107" s="51" t="s">
        <v>26</v>
      </c>
      <c r="D107" s="2">
        <f>[1]Total_séries!$AQ$288</f>
        <v>883</v>
      </c>
      <c r="E107" s="2">
        <f>[1]Total_séries!$AQ$290</f>
        <v>520</v>
      </c>
      <c r="G107" s="2">
        <f>[1]Total_séries!$AQ$289</f>
        <v>657</v>
      </c>
      <c r="H107" s="2">
        <f>[1]Total_séries!$AQ$291</f>
        <v>408</v>
      </c>
      <c r="I107" s="2">
        <f>[1]Total_séries!$AQ$292</f>
        <v>603</v>
      </c>
    </row>
    <row r="108" spans="1:9" s="1" customFormat="1" ht="12.75" customHeight="1" x14ac:dyDescent="0.3">
      <c r="B108" s="3"/>
      <c r="C108" s="51" t="s">
        <v>27</v>
      </c>
      <c r="D108" s="2">
        <f>[1]Total_séries!$AR$288</f>
        <v>834</v>
      </c>
      <c r="E108" s="2">
        <f>[1]Total_séries!$AR$290</f>
        <v>475</v>
      </c>
      <c r="G108" s="2">
        <f>[1]Total_séries!$AR$289</f>
        <v>604</v>
      </c>
      <c r="H108" s="2">
        <f>[1]Total_séries!$AR$291</f>
        <v>358</v>
      </c>
      <c r="I108" s="2">
        <f>[1]Total_séries!$AR$292</f>
        <v>430</v>
      </c>
    </row>
    <row r="109" spans="1:9" s="1" customFormat="1" ht="12.75" customHeight="1" x14ac:dyDescent="0.3">
      <c r="B109" s="3"/>
      <c r="C109" s="51" t="s">
        <v>28</v>
      </c>
      <c r="D109" s="2">
        <f>[1]Total_séries!$AS$288</f>
        <v>783</v>
      </c>
      <c r="E109" s="2">
        <f>[1]Total_séries!$AS$290</f>
        <v>473</v>
      </c>
      <c r="G109" s="2">
        <f>[1]Total_séries!$AS$289</f>
        <v>569</v>
      </c>
      <c r="H109" s="2">
        <f>[1]Total_séries!$AS$291</f>
        <v>379</v>
      </c>
      <c r="I109" s="2">
        <f>[1]Total_séries!$AS$292</f>
        <v>581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[1]Total_séries!$AT$288</f>
        <v>829</v>
      </c>
      <c r="E111" s="2">
        <f>[1]Total_séries!$AT$290</f>
        <v>522</v>
      </c>
      <c r="G111" s="2">
        <f>[1]Total_séries!$AT$289</f>
        <v>635</v>
      </c>
      <c r="H111" s="2">
        <f>[1]Total_séries!$AT$291</f>
        <v>436</v>
      </c>
      <c r="I111" s="2">
        <f>[1]Total_séries!$AT$292</f>
        <v>738</v>
      </c>
    </row>
    <row r="112" spans="1:9" s="1" customFormat="1" ht="12.75" customHeight="1" x14ac:dyDescent="0.3">
      <c r="B112" s="30"/>
      <c r="C112" s="51" t="s">
        <v>26</v>
      </c>
      <c r="D112" s="2">
        <f>[1]Total_séries!$AU$288</f>
        <v>918</v>
      </c>
      <c r="E112" s="2">
        <f>[1]Total_séries!$AU$290</f>
        <v>557</v>
      </c>
      <c r="G112" s="2">
        <f>[1]Total_séries!$AU$289</f>
        <v>700</v>
      </c>
      <c r="H112" s="2">
        <f>[1]Total_séries!$AU$291</f>
        <v>459</v>
      </c>
      <c r="I112" s="2">
        <f>[1]Total_séries!$AU$292</f>
        <v>643</v>
      </c>
    </row>
    <row r="113" spans="1:9" s="1" customFormat="1" ht="12.75" customHeight="1" x14ac:dyDescent="0.3">
      <c r="B113" s="3"/>
      <c r="C113" s="51" t="s">
        <v>27</v>
      </c>
      <c r="D113" s="2">
        <f>[1]Total_séries!$AV$288</f>
        <v>940</v>
      </c>
      <c r="E113" s="2">
        <f>[1]Total_séries!$AV$290</f>
        <v>583</v>
      </c>
      <c r="G113" s="2">
        <f>[1]Total_séries!$AV$289</f>
        <v>686</v>
      </c>
      <c r="H113" s="2">
        <f>[1]Total_séries!$AV$291</f>
        <v>458</v>
      </c>
      <c r="I113" s="2">
        <f>[1]Total_séries!$AV$292</f>
        <v>732</v>
      </c>
    </row>
    <row r="114" spans="1:9" s="1" customFormat="1" ht="12.75" customHeight="1" x14ac:dyDescent="0.3">
      <c r="B114" s="3"/>
      <c r="C114" s="51" t="s">
        <v>28</v>
      </c>
      <c r="D114" s="2">
        <f>[1]Total_séries!$AW$288</f>
        <v>958</v>
      </c>
      <c r="E114" s="2">
        <f>[1]Total_séries!$AW$290</f>
        <v>596</v>
      </c>
      <c r="G114" s="2">
        <f>[1]Total_séries!$AW$289</f>
        <v>713</v>
      </c>
      <c r="H114" s="2">
        <f>[1]Total_séries!$AW$291</f>
        <v>457</v>
      </c>
      <c r="I114" s="2">
        <f>[1]Total_séries!$AW$292</f>
        <v>757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[1]Total_séries!$AX$288</f>
        <v>1028</v>
      </c>
      <c r="E116" s="2">
        <f>[1]Total_séries!$AX$290</f>
        <v>646</v>
      </c>
      <c r="G116" s="2">
        <f>[1]Total_séries!$AX$289</f>
        <v>761</v>
      </c>
      <c r="H116" s="2">
        <f>[1]Total_séries!$AX$291</f>
        <v>487</v>
      </c>
      <c r="I116" s="2">
        <f>[1]Total_séries!$AX$292</f>
        <v>754</v>
      </c>
    </row>
    <row r="117" spans="1:9" s="1" customFormat="1" ht="12.75" customHeight="1" x14ac:dyDescent="0.3">
      <c r="B117" s="30"/>
      <c r="C117" s="51" t="s">
        <v>26</v>
      </c>
      <c r="D117" s="2">
        <f>[1]Total_séries!$AY$288</f>
        <v>1071</v>
      </c>
      <c r="E117" s="2">
        <f>[1]Total_séries!$AY$290</f>
        <v>711</v>
      </c>
      <c r="G117" s="2">
        <f>[1]Total_séries!$AY$289</f>
        <v>794</v>
      </c>
      <c r="H117" s="2">
        <f>[1]Total_séries!$AY$291</f>
        <v>547</v>
      </c>
      <c r="I117" s="2">
        <f>[1]Total_séries!$AY$292</f>
        <v>842</v>
      </c>
    </row>
    <row r="118" spans="1:9" s="1" customFormat="1" ht="12.75" customHeight="1" x14ac:dyDescent="0.3">
      <c r="B118" s="30"/>
      <c r="C118" s="51" t="s">
        <v>27</v>
      </c>
      <c r="D118" s="2">
        <f>[1]Total_séries!$AZ$288</f>
        <v>1047</v>
      </c>
      <c r="E118" s="2">
        <f>[1]Total_séries!$AZ$290</f>
        <v>652</v>
      </c>
      <c r="G118" s="2">
        <f>[1]Total_séries!$AZ$289</f>
        <v>771</v>
      </c>
      <c r="H118" s="2">
        <f>[1]Total_séries!$AZ$291</f>
        <v>504</v>
      </c>
      <c r="I118" s="2">
        <f>[1]Total_séries!$AZ$292</f>
        <v>791</v>
      </c>
    </row>
    <row r="119" spans="1:9" s="1" customFormat="1" ht="12.75" customHeight="1" x14ac:dyDescent="0.3">
      <c r="B119" s="30"/>
      <c r="C119" s="51" t="s">
        <v>28</v>
      </c>
      <c r="D119" s="2">
        <f>[1]Total_séries!$BA$288</f>
        <v>1031</v>
      </c>
      <c r="E119" s="2">
        <f>[1]Total_séries!$BA$290</f>
        <v>623</v>
      </c>
      <c r="G119" s="2">
        <f>[1]Total_séries!$BA$289</f>
        <v>765</v>
      </c>
      <c r="H119" s="2">
        <f>[1]Total_séries!$BA$291</f>
        <v>480</v>
      </c>
      <c r="I119" s="2">
        <f>[1]Total_séries!$BA$292</f>
        <v>748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[1]Total_séries!$BB$288</f>
        <v>989</v>
      </c>
      <c r="E121" s="2">
        <f>[1]Total_séries!$BB$290</f>
        <v>622</v>
      </c>
      <c r="G121" s="2">
        <f>[1]Total_séries!$BB$289</f>
        <v>736</v>
      </c>
      <c r="H121" s="2">
        <f>[1]Total_séries!$BB$291</f>
        <v>477</v>
      </c>
      <c r="I121" s="2">
        <f>[1]Total_séries!$BB$292</f>
        <v>626</v>
      </c>
    </row>
    <row r="122" spans="1:9" s="1" customFormat="1" ht="12.75" customHeight="1" x14ac:dyDescent="0.3">
      <c r="B122" s="30"/>
      <c r="C122" s="51" t="s">
        <v>26</v>
      </c>
      <c r="D122" s="2">
        <f>[1]Total_séries!$BC$288</f>
        <v>1043</v>
      </c>
      <c r="E122" s="2">
        <f>[1]Total_séries!$BC$290</f>
        <v>689</v>
      </c>
      <c r="G122" s="2">
        <f>[1]Total_séries!$BC$289</f>
        <v>812</v>
      </c>
      <c r="H122" s="2">
        <f>[1]Total_séries!$BC$291</f>
        <v>561</v>
      </c>
      <c r="I122" s="2">
        <f>[1]Total_séries!$BC$292</f>
        <v>914</v>
      </c>
    </row>
    <row r="123" spans="1:9" s="1" customFormat="1" ht="12.75" customHeight="1" x14ac:dyDescent="0.3">
      <c r="B123" s="30"/>
      <c r="C123" s="51" t="s">
        <v>27</v>
      </c>
      <c r="D123" s="2">
        <f>[1]Total_séries!$BD$288</f>
        <v>1060</v>
      </c>
      <c r="E123" s="2">
        <f>[1]Total_séries!$BD$290</f>
        <v>721</v>
      </c>
      <c r="G123" s="2">
        <f>[1]Total_séries!$BD$289</f>
        <v>832</v>
      </c>
      <c r="H123" s="2">
        <f>[1]Total_séries!$BD$291</f>
        <v>570</v>
      </c>
      <c r="I123" s="2">
        <f>[1]Total_séries!$BD$292</f>
        <v>1008</v>
      </c>
    </row>
    <row r="124" spans="1:9" s="1" customFormat="1" ht="12.75" customHeight="1" x14ac:dyDescent="0.3">
      <c r="B124" s="30"/>
      <c r="C124" s="51" t="s">
        <v>28</v>
      </c>
      <c r="D124" s="2">
        <f>[1]Total_séries!$BE$288</f>
        <v>1104</v>
      </c>
      <c r="E124" s="2">
        <f>[1]Total_séries!$BE$290</f>
        <v>732</v>
      </c>
      <c r="G124" s="2">
        <f>[1]Total_séries!$BE$289</f>
        <v>831</v>
      </c>
      <c r="H124" s="2">
        <f>[1]Total_séries!$BE$291</f>
        <v>572</v>
      </c>
      <c r="I124" s="2">
        <f>[1]Total_séries!$BE$292</f>
        <v>1136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[1]Total_séries!$BF$288</f>
        <v>1123</v>
      </c>
      <c r="E126" s="2">
        <f>[1]Total_séries!$BF$290</f>
        <v>752</v>
      </c>
      <c r="G126" s="2">
        <f>[1]Total_séries!$BF$289</f>
        <v>901</v>
      </c>
      <c r="H126" s="2">
        <f>[1]Total_séries!$BF$291</f>
        <v>620</v>
      </c>
      <c r="I126" s="2">
        <f>[1]Total_séries!$BF$292</f>
        <v>857</v>
      </c>
    </row>
    <row r="127" spans="1:9" s="1" customFormat="1" ht="12.75" customHeight="1" x14ac:dyDescent="0.3">
      <c r="B127" s="30"/>
      <c r="C127" s="51" t="s">
        <v>26</v>
      </c>
      <c r="D127" s="2">
        <f>[1]Total_séries!$BG$288</f>
        <v>1098</v>
      </c>
      <c r="E127" s="2">
        <f>[1]Total_séries!$BG$290</f>
        <v>757</v>
      </c>
      <c r="G127" s="2">
        <f>[1]Total_séries!$BG$289</f>
        <v>874</v>
      </c>
      <c r="H127" s="2">
        <f>[1]Total_séries!$BG$291</f>
        <v>627</v>
      </c>
      <c r="I127" s="2">
        <f>[1]Total_séries!$BG$292</f>
        <v>923</v>
      </c>
    </row>
    <row r="128" spans="1:9" s="1" customFormat="1" ht="12.75" customHeight="1" x14ac:dyDescent="0.3">
      <c r="B128" s="30"/>
      <c r="C128" s="51" t="s">
        <v>27</v>
      </c>
      <c r="D128" s="2">
        <f>[1]Total_séries!$BH$288</f>
        <v>1155</v>
      </c>
      <c r="E128" s="2">
        <f>[1]Total_séries!$BH$290</f>
        <v>784</v>
      </c>
      <c r="G128" s="2">
        <f>[1]Total_séries!$BH$289</f>
        <v>894</v>
      </c>
      <c r="H128" s="2">
        <f>[1]Total_séries!$BH$291</f>
        <v>637</v>
      </c>
      <c r="I128" s="2">
        <f>[1]Total_séries!$BH$292</f>
        <v>1056</v>
      </c>
    </row>
    <row r="129" spans="1:9" s="1" customFormat="1" ht="12.75" customHeight="1" x14ac:dyDescent="0.3">
      <c r="B129" s="30"/>
      <c r="C129" s="51" t="s">
        <v>28</v>
      </c>
      <c r="D129" s="2">
        <f>[1]Total_séries!$BI$288</f>
        <v>1133</v>
      </c>
      <c r="E129" s="2">
        <f>[1]Total_séries!$BI$290</f>
        <v>761</v>
      </c>
      <c r="G129" s="2">
        <f>[1]Total_séries!$BI$289</f>
        <v>905</v>
      </c>
      <c r="H129" s="2">
        <f>[1]Total_séries!$BI$291</f>
        <v>624</v>
      </c>
      <c r="I129" s="2">
        <f>[1]Total_séries!$BI$292</f>
        <v>1028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[1]Total_séries!$BJ$288</f>
        <v>1155</v>
      </c>
      <c r="E131" s="2">
        <f>[1]Total_séries!$BJ$290</f>
        <v>796</v>
      </c>
      <c r="G131" s="2">
        <f>[1]Total_séries!$BJ$289</f>
        <v>931</v>
      </c>
      <c r="H131" s="2">
        <f>[1]Total_séries!$BJ$291</f>
        <v>672</v>
      </c>
      <c r="I131" s="2">
        <f>[1]Total_séries!$BJ$292</f>
        <v>1132</v>
      </c>
    </row>
    <row r="132" spans="1:9" s="1" customFormat="1" ht="12.75" customHeight="1" x14ac:dyDescent="0.3">
      <c r="B132" s="30"/>
      <c r="C132" s="51" t="s">
        <v>26</v>
      </c>
      <c r="D132" s="2">
        <f>[1]Total_séries!$BK$288</f>
        <v>1076</v>
      </c>
      <c r="E132" s="2">
        <f>[1]Total_séries!$BK$290</f>
        <v>773</v>
      </c>
      <c r="G132" s="2">
        <f>[1]Total_séries!$BK$289</f>
        <v>881</v>
      </c>
      <c r="H132" s="2">
        <f>[1]Total_séries!$BK$291</f>
        <v>656</v>
      </c>
      <c r="I132" s="2">
        <f>[1]Total_séries!$BK$292</f>
        <v>1009</v>
      </c>
    </row>
    <row r="133" spans="1:9" s="1" customFormat="1" ht="12.75" customHeight="1" x14ac:dyDescent="0.3">
      <c r="B133" s="30"/>
      <c r="C133" s="51" t="s">
        <v>27</v>
      </c>
      <c r="D133" s="2">
        <f>[1]Total_séries!$BL$288</f>
        <v>1180</v>
      </c>
      <c r="E133" s="2">
        <f>[1]Total_séries!$BL$290</f>
        <v>826</v>
      </c>
      <c r="G133" s="2">
        <f>[1]Total_séries!$BL$289</f>
        <v>961</v>
      </c>
      <c r="H133" s="2">
        <f>[1]Total_séries!$BL$291</f>
        <v>693</v>
      </c>
      <c r="I133" s="2">
        <f>[1]Total_séries!$BL$292</f>
        <v>1122</v>
      </c>
    </row>
    <row r="134" spans="1:9" s="1" customFormat="1" ht="12.75" customHeight="1" x14ac:dyDescent="0.3">
      <c r="B134" s="30"/>
      <c r="C134" s="51" t="s">
        <v>28</v>
      </c>
      <c r="D134" s="2">
        <f>[1]Total_séries!$BM$288</f>
        <v>1133</v>
      </c>
      <c r="E134" s="2">
        <f>[1]Total_séries!$BM$290</f>
        <v>809</v>
      </c>
      <c r="G134" s="2">
        <f>[1]Total_séries!$BM$289</f>
        <v>924</v>
      </c>
      <c r="H134" s="2">
        <f>[1]Total_séries!$BM$291</f>
        <v>675</v>
      </c>
      <c r="I134" s="2">
        <f>[1]Total_séries!$BM$292</f>
        <v>1129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[1]Total_séries!$BN$288</f>
        <v>1209</v>
      </c>
      <c r="E136" s="2">
        <f>[1]Total_séries!$BN$290</f>
        <v>841</v>
      </c>
      <c r="G136" s="2">
        <f>[1]Total_séries!$BN$289</f>
        <v>1006</v>
      </c>
      <c r="H136" s="2">
        <f>[1]Total_séries!$BN$291</f>
        <v>722</v>
      </c>
      <c r="I136" s="2">
        <f>[1]Total_séries!$BN$292</f>
        <v>1174</v>
      </c>
    </row>
    <row r="137" spans="1:9" s="1" customFormat="1" ht="12.75" customHeight="1" x14ac:dyDescent="0.3">
      <c r="B137" s="30"/>
      <c r="C137" s="51" t="s">
        <v>26</v>
      </c>
      <c r="D137" s="2">
        <f>[1]Total_séries!$BO$288</f>
        <v>1180</v>
      </c>
      <c r="E137" s="2">
        <f>[1]Total_séries!$BO$290</f>
        <v>810</v>
      </c>
      <c r="G137" s="2">
        <f>[1]Total_séries!$BO$289</f>
        <v>980</v>
      </c>
      <c r="H137" s="2">
        <f>[1]Total_séries!$BO$291</f>
        <v>697</v>
      </c>
      <c r="I137" s="2">
        <f>[1]Total_séries!$BO$292</f>
        <v>1160</v>
      </c>
    </row>
    <row r="138" spans="1:9" s="1" customFormat="1" ht="12.75" customHeight="1" x14ac:dyDescent="0.3">
      <c r="B138" s="30"/>
      <c r="C138" s="51" t="s">
        <v>27</v>
      </c>
      <c r="D138" s="2">
        <f>[1]Total_séries!$BP$288</f>
        <v>1087</v>
      </c>
      <c r="E138" s="2">
        <f>[1]Total_séries!$BP$290</f>
        <v>766</v>
      </c>
      <c r="G138" s="2">
        <f>[1]Total_séries!$BP$289</f>
        <v>910</v>
      </c>
      <c r="H138" s="2">
        <f>[1]Total_séries!$BP$291</f>
        <v>665</v>
      </c>
      <c r="I138" s="2">
        <f>[1]Total_séries!$BP$292</f>
        <v>1046</v>
      </c>
    </row>
    <row r="139" spans="1:9" s="1" customFormat="1" ht="12.75" customHeight="1" x14ac:dyDescent="0.3">
      <c r="B139" s="30"/>
      <c r="C139" s="51" t="s">
        <v>28</v>
      </c>
      <c r="D139" s="2">
        <f>[1]Total_séries!$BQ$288</f>
        <v>1187</v>
      </c>
      <c r="E139" s="2">
        <f>[1]Total_séries!$BQ$290</f>
        <v>827</v>
      </c>
      <c r="G139" s="2">
        <f>[1]Total_séries!$BQ$289</f>
        <v>974</v>
      </c>
      <c r="H139" s="2">
        <f>[1]Total_séries!$BQ$291</f>
        <v>710</v>
      </c>
      <c r="I139" s="2">
        <f>[1]Total_séries!$BQ$292</f>
        <v>1298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[1]Total_séries!$BR$288</f>
        <v>1146</v>
      </c>
      <c r="E141" s="2">
        <f>[1]Total_séries!$BR$290</f>
        <v>841</v>
      </c>
      <c r="G141" s="2">
        <f>[1]Total_séries!$BR$289</f>
        <v>979</v>
      </c>
      <c r="H141" s="2">
        <f>[1]Total_séries!$BR$291</f>
        <v>736</v>
      </c>
      <c r="I141" s="2">
        <f>[1]Total_séries!$BR$292</f>
        <v>1249</v>
      </c>
    </row>
    <row r="142" spans="1:9" s="1" customFormat="1" ht="12.75" customHeight="1" x14ac:dyDescent="0.3">
      <c r="B142" s="30"/>
      <c r="C142" s="51" t="s">
        <v>26</v>
      </c>
      <c r="D142" s="2">
        <f>[1]Total_séries!$BS$288</f>
        <v>1264</v>
      </c>
      <c r="E142" s="2">
        <f>[1]Total_séries!$BS$290</f>
        <v>941</v>
      </c>
      <c r="G142" s="2">
        <f>[1]Total_séries!$BS$289</f>
        <v>1061</v>
      </c>
      <c r="H142" s="2">
        <f>[1]Total_séries!$BS$291</f>
        <v>809</v>
      </c>
      <c r="I142" s="2">
        <f>[1]Total_séries!$BS$292</f>
        <v>1342</v>
      </c>
    </row>
    <row r="143" spans="1:9" s="1" customFormat="1" ht="12.75" customHeight="1" x14ac:dyDescent="0.3">
      <c r="B143" s="30"/>
      <c r="C143" s="51" t="s">
        <v>27</v>
      </c>
      <c r="D143" s="2">
        <f>[1]Total_séries!$BT$288</f>
        <v>1091</v>
      </c>
      <c r="E143" s="2">
        <f>[1]Total_séries!$BT$290</f>
        <v>787</v>
      </c>
      <c r="G143" s="2">
        <f>[1]Total_séries!$BT$289</f>
        <v>911</v>
      </c>
      <c r="H143" s="2">
        <f>[1]Total_séries!$BT$291</f>
        <v>676</v>
      </c>
      <c r="I143" s="2">
        <f>[1]Total_séries!$BT$292</f>
        <v>1377</v>
      </c>
    </row>
    <row r="144" spans="1:9" s="1" customFormat="1" ht="12.75" customHeight="1" x14ac:dyDescent="0.3">
      <c r="B144" s="30"/>
      <c r="C144" s="51" t="s">
        <v>28</v>
      </c>
      <c r="D144" s="2">
        <f>[1]Total_séries!$BU$288</f>
        <v>1143</v>
      </c>
      <c r="E144" s="2">
        <f>[1]Total_séries!$BU$290</f>
        <v>814</v>
      </c>
      <c r="G144" s="2">
        <f>[1]Total_séries!$BU$289</f>
        <v>937</v>
      </c>
      <c r="H144" s="2">
        <f>[1]Total_séries!$BU$291</f>
        <v>693</v>
      </c>
      <c r="I144" s="2">
        <f>[1]Total_séries!$BU$292</f>
        <v>1421</v>
      </c>
    </row>
    <row r="145" spans="1:16351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16351" s="1" customFormat="1" ht="12.75" customHeight="1" x14ac:dyDescent="0.3">
      <c r="B146" s="30">
        <v>2025</v>
      </c>
      <c r="C146" s="51" t="s">
        <v>25</v>
      </c>
      <c r="D146" s="2">
        <f>[1]Total_séries!$BV$288</f>
        <v>1052</v>
      </c>
      <c r="E146" s="2">
        <f>[1]Total_séries!$BV$290</f>
        <v>768</v>
      </c>
      <c r="G146" s="2">
        <f>[1]Total_séries!$BV$289</f>
        <v>881</v>
      </c>
      <c r="H146" s="2">
        <f>[1]Total_séries!$BV$291</f>
        <v>659</v>
      </c>
      <c r="I146" s="2">
        <f>[1]Total_séries!$BV$292</f>
        <v>1358</v>
      </c>
    </row>
    <row r="147" spans="1:16351" s="1" customFormat="1" ht="12.75" customHeight="1" x14ac:dyDescent="0.3">
      <c r="B147" s="30"/>
      <c r="C147" s="51" t="s">
        <v>26</v>
      </c>
      <c r="D147" s="2">
        <f>[1]Total_séries!$BW$288</f>
        <v>1054</v>
      </c>
      <c r="E147" s="2">
        <f>[1]Total_séries!$BW$290</f>
        <v>783</v>
      </c>
      <c r="G147" s="2">
        <f>[1]Total_séries!$BW$289</f>
        <v>871</v>
      </c>
      <c r="H147" s="2">
        <f>[1]Total_séries!$BW$291</f>
        <v>655</v>
      </c>
      <c r="I147" s="2">
        <f>[1]Total_séries!$BW$292</f>
        <v>1386</v>
      </c>
    </row>
    <row r="148" spans="1:16351" s="1" customFormat="1" ht="6" customHeight="1" thickBot="1" x14ac:dyDescent="0.35">
      <c r="A148" s="4"/>
      <c r="B148" s="31"/>
      <c r="C148" s="32"/>
      <c r="D148" s="32"/>
      <c r="E148" s="32"/>
      <c r="F148" s="32"/>
      <c r="G148" s="32"/>
      <c r="H148" s="32"/>
      <c r="I148" s="32"/>
      <c r="J148" s="4"/>
    </row>
    <row r="149" spans="1:16351" s="35" customFormat="1" ht="6" customHeight="1" thickTop="1" x14ac:dyDescent="0.25">
      <c r="A149" s="34"/>
      <c r="B149" s="33"/>
      <c r="C149" s="34"/>
      <c r="D149" s="34"/>
      <c r="E149" s="34"/>
      <c r="F149" s="34"/>
      <c r="G149" s="34"/>
      <c r="H149" s="34"/>
      <c r="I149" s="34"/>
    </row>
    <row r="150" spans="1:16351" s="35" customFormat="1" ht="10.5" x14ac:dyDescent="0.25">
      <c r="A150" s="34"/>
      <c r="B150" s="44" t="s">
        <v>29</v>
      </c>
      <c r="C150" s="34"/>
      <c r="D150" s="34"/>
      <c r="E150" s="34"/>
      <c r="F150" s="34"/>
      <c r="G150" s="34"/>
      <c r="H150" s="34"/>
      <c r="I150" s="34"/>
    </row>
    <row r="151" spans="1:16351" s="35" customFormat="1" ht="13.5" customHeight="1" x14ac:dyDescent="0.25">
      <c r="B151" s="36" t="s">
        <v>30</v>
      </c>
      <c r="C151" s="34"/>
      <c r="D151" s="34"/>
      <c r="E151" s="34"/>
      <c r="F151" s="34"/>
      <c r="G151" s="34"/>
      <c r="H151" s="34"/>
    </row>
    <row r="152" spans="1:16351" s="35" customFormat="1" ht="13.5" customHeight="1" x14ac:dyDescent="0.2">
      <c r="B152" s="36" t="s">
        <v>31</v>
      </c>
      <c r="C152" s="49"/>
      <c r="D152" s="49"/>
      <c r="E152" s="49"/>
      <c r="F152" s="49"/>
      <c r="G152" s="49"/>
      <c r="H152" s="49"/>
      <c r="I152" s="49"/>
    </row>
    <row r="153" spans="1:16351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</row>
    <row r="154" spans="1:16351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</row>
    <row r="155" spans="1:16351" s="35" customFormat="1" ht="13.5" customHeight="1" x14ac:dyDescent="0.3">
      <c r="A155" s="3"/>
      <c r="B155" s="43"/>
      <c r="C155" s="3"/>
      <c r="D155" s="43"/>
      <c r="E155" s="3"/>
      <c r="F155" s="43"/>
      <c r="G155" s="3"/>
      <c r="H155" s="43"/>
      <c r="I155" s="3"/>
      <c r="J155" s="3"/>
      <c r="K155" s="43"/>
      <c r="L155" s="3"/>
      <c r="M155" s="43"/>
      <c r="N155" s="3"/>
      <c r="O155" s="43"/>
      <c r="P155" s="3"/>
      <c r="Q155" s="43"/>
      <c r="R155" s="3"/>
      <c r="S155" s="43"/>
      <c r="T155" s="3"/>
      <c r="U155" s="43"/>
      <c r="V155" s="3"/>
      <c r="W155" s="43"/>
      <c r="X155" s="3"/>
      <c r="Y155" s="43"/>
      <c r="Z155" s="3"/>
      <c r="AA155" s="43"/>
      <c r="AB155" s="3"/>
      <c r="AC155" s="43"/>
      <c r="AD155" s="3"/>
      <c r="AE155" s="43"/>
      <c r="AF155" s="3"/>
      <c r="AG155" s="43"/>
      <c r="AH155" s="3"/>
      <c r="AI155" s="43"/>
      <c r="AJ155" s="3"/>
      <c r="AK155" s="43"/>
      <c r="AL155" s="3"/>
      <c r="AM155" s="43"/>
      <c r="AN155" s="3"/>
      <c r="AO155" s="43"/>
      <c r="AP155" s="3"/>
      <c r="AQ155" s="43"/>
      <c r="AR155" s="3"/>
      <c r="AS155" s="43"/>
      <c r="AT155" s="3"/>
      <c r="AU155" s="43"/>
      <c r="AV155" s="3"/>
      <c r="AW155" s="43"/>
      <c r="AX155" s="3"/>
      <c r="AY155" s="43"/>
      <c r="AZ155" s="3"/>
      <c r="BA155" s="43"/>
      <c r="BB155" s="3"/>
      <c r="BC155" s="43"/>
      <c r="BD155" s="3"/>
      <c r="BE155" s="43"/>
      <c r="BF155" s="3"/>
      <c r="BG155" s="43"/>
      <c r="BH155" s="3"/>
      <c r="BI155" s="43"/>
      <c r="BJ155" s="3"/>
      <c r="BK155" s="43"/>
      <c r="BL155" s="3"/>
      <c r="BM155" s="43"/>
      <c r="BN155" s="3"/>
      <c r="BO155" s="43"/>
      <c r="BP155" s="3"/>
      <c r="BQ155" s="43"/>
      <c r="BR155" s="3"/>
      <c r="BS155" s="43"/>
      <c r="BT155" s="3"/>
      <c r="BU155" s="43"/>
      <c r="BV155" s="3"/>
      <c r="BW155" s="43"/>
      <c r="BX155" s="3"/>
      <c r="BY155" s="43"/>
      <c r="BZ155" s="3"/>
      <c r="CA155" s="43"/>
      <c r="CB155" s="3"/>
      <c r="CC155" s="43"/>
      <c r="CD155" s="3"/>
      <c r="CE155" s="43"/>
      <c r="CF155" s="3"/>
      <c r="CG155" s="43"/>
      <c r="CH155" s="3"/>
      <c r="CI155" s="43"/>
      <c r="CJ155" s="3"/>
      <c r="CK155" s="43"/>
      <c r="CL155" s="3"/>
      <c r="CM155" s="43"/>
      <c r="CN155" s="3"/>
      <c r="CO155" s="43"/>
      <c r="CP155" s="3"/>
      <c r="CQ155" s="43"/>
      <c r="CR155" s="3"/>
      <c r="CS155" s="43"/>
      <c r="CT155" s="3"/>
      <c r="CU155" s="43"/>
      <c r="CV155" s="3"/>
      <c r="CW155" s="43"/>
      <c r="CX155" s="3"/>
      <c r="CY155" s="43"/>
      <c r="CZ155" s="3"/>
      <c r="DA155" s="43"/>
      <c r="DB155" s="3"/>
      <c r="DC155" s="43"/>
      <c r="DD155" s="3"/>
      <c r="DE155" s="43"/>
      <c r="DF155" s="3"/>
      <c r="DG155" s="43"/>
      <c r="DH155" s="3"/>
      <c r="DI155" s="43"/>
      <c r="DJ155" s="3"/>
      <c r="DK155" s="43"/>
      <c r="DL155" s="3"/>
      <c r="DM155" s="43"/>
      <c r="DN155" s="3"/>
      <c r="DO155" s="43"/>
      <c r="DP155" s="3"/>
      <c r="DQ155" s="43"/>
      <c r="DR155" s="3"/>
      <c r="DS155" s="43"/>
      <c r="DT155" s="3"/>
      <c r="DU155" s="43"/>
      <c r="DV155" s="3"/>
      <c r="DW155" s="43"/>
      <c r="DX155" s="3"/>
      <c r="DY155" s="43"/>
      <c r="DZ155" s="3"/>
      <c r="EA155" s="43"/>
      <c r="EB155" s="3"/>
      <c r="EC155" s="43"/>
      <c r="ED155" s="3"/>
      <c r="EE155" s="43"/>
      <c r="EF155" s="3"/>
      <c r="EG155" s="43"/>
      <c r="EH155" s="3"/>
      <c r="EI155" s="43"/>
      <c r="EJ155" s="3"/>
      <c r="EK155" s="43"/>
      <c r="EL155" s="3"/>
      <c r="EM155" s="43"/>
      <c r="EN155" s="3"/>
      <c r="EO155" s="43"/>
      <c r="EP155" s="3"/>
      <c r="EQ155" s="43"/>
      <c r="ER155" s="3"/>
      <c r="ES155" s="43"/>
      <c r="ET155" s="3"/>
      <c r="EU155" s="43"/>
      <c r="EV155" s="3"/>
      <c r="EW155" s="43"/>
      <c r="EX155" s="3"/>
      <c r="EY155" s="43"/>
      <c r="EZ155" s="3"/>
      <c r="FA155" s="43"/>
      <c r="FB155" s="3"/>
      <c r="FC155" s="43"/>
      <c r="FD155" s="3"/>
      <c r="FE155" s="43"/>
      <c r="FF155" s="3"/>
      <c r="FG155" s="43"/>
      <c r="FH155" s="3"/>
      <c r="FI155" s="43"/>
      <c r="FJ155" s="3"/>
      <c r="FK155" s="43"/>
      <c r="FL155" s="3"/>
      <c r="FM155" s="43"/>
      <c r="FN155" s="3"/>
      <c r="FO155" s="43"/>
      <c r="FP155" s="3"/>
      <c r="FQ155" s="43"/>
      <c r="FR155" s="3"/>
      <c r="FS155" s="43"/>
      <c r="FT155" s="3"/>
      <c r="FU155" s="43"/>
      <c r="FV155" s="3"/>
      <c r="FW155" s="43"/>
      <c r="FX155" s="3"/>
      <c r="FY155" s="43"/>
      <c r="FZ155" s="3"/>
      <c r="GA155" s="43"/>
      <c r="GB155" s="3"/>
      <c r="GC155" s="43"/>
      <c r="GD155" s="3"/>
      <c r="GE155" s="43"/>
      <c r="GF155" s="3"/>
      <c r="GG155" s="43"/>
      <c r="GH155" s="3"/>
      <c r="GI155" s="43"/>
      <c r="GJ155" s="3"/>
      <c r="GK155" s="43"/>
      <c r="GL155" s="3"/>
      <c r="GM155" s="43"/>
      <c r="GN155" s="3"/>
      <c r="GO155" s="43"/>
      <c r="GP155" s="3"/>
      <c r="GQ155" s="43"/>
      <c r="GR155" s="3"/>
      <c r="GS155" s="43"/>
      <c r="GT155" s="3"/>
      <c r="GU155" s="43"/>
      <c r="GV155" s="3"/>
      <c r="GW155" s="43"/>
      <c r="GX155" s="3"/>
      <c r="GY155" s="43"/>
      <c r="GZ155" s="3"/>
      <c r="HA155" s="43"/>
      <c r="HB155" s="3"/>
      <c r="HC155" s="43"/>
      <c r="HD155" s="3"/>
      <c r="HE155" s="43"/>
      <c r="HF155" s="3"/>
      <c r="HG155" s="43"/>
      <c r="HH155" s="3"/>
      <c r="HI155" s="43"/>
      <c r="HJ155" s="3"/>
      <c r="HK155" s="43"/>
      <c r="HL155" s="3"/>
      <c r="HM155" s="43"/>
      <c r="HN155" s="3"/>
      <c r="HO155" s="43"/>
      <c r="HP155" s="3"/>
      <c r="HQ155" s="43"/>
      <c r="HR155" s="3"/>
      <c r="HS155" s="43"/>
      <c r="HT155" s="3"/>
      <c r="HU155" s="43"/>
      <c r="HV155" s="3"/>
      <c r="HW155" s="43"/>
      <c r="HX155" s="3"/>
      <c r="HY155" s="43"/>
      <c r="HZ155" s="3"/>
      <c r="IA155" s="43"/>
      <c r="IB155" s="3"/>
      <c r="IC155" s="43"/>
      <c r="ID155" s="3"/>
      <c r="IE155" s="43"/>
      <c r="IF155" s="3"/>
      <c r="IG155" s="43"/>
      <c r="IH155" s="3"/>
      <c r="II155" s="43"/>
      <c r="IJ155" s="3"/>
      <c r="IK155" s="43"/>
      <c r="IL155" s="3"/>
      <c r="IM155" s="43"/>
      <c r="IN155" s="3"/>
      <c r="IO155" s="43"/>
      <c r="IP155" s="3"/>
      <c r="IQ155" s="43"/>
      <c r="IR155" s="3"/>
      <c r="IS155" s="43"/>
      <c r="IT155" s="3"/>
      <c r="IU155" s="43"/>
      <c r="IV155" s="3"/>
      <c r="IW155" s="43"/>
      <c r="IX155" s="3"/>
      <c r="IY155" s="43"/>
      <c r="IZ155" s="3"/>
      <c r="JA155" s="43"/>
      <c r="JB155" s="3"/>
      <c r="JC155" s="43"/>
      <c r="JD155" s="3"/>
      <c r="JE155" s="43"/>
      <c r="JF155" s="3"/>
      <c r="JG155" s="43"/>
      <c r="JH155" s="3"/>
      <c r="JI155" s="43"/>
      <c r="JJ155" s="3"/>
      <c r="JK155" s="43"/>
      <c r="JL155" s="3"/>
      <c r="JM155" s="43"/>
      <c r="JN155" s="3"/>
      <c r="JO155" s="43"/>
      <c r="JP155" s="3"/>
      <c r="JQ155" s="43"/>
      <c r="JR155" s="3"/>
      <c r="JS155" s="43"/>
      <c r="JT155" s="3"/>
      <c r="JU155" s="43"/>
      <c r="JV155" s="3"/>
      <c r="JW155" s="43"/>
      <c r="JX155" s="3"/>
      <c r="JY155" s="43"/>
      <c r="JZ155" s="3"/>
      <c r="KA155" s="43"/>
      <c r="KB155" s="3"/>
      <c r="KC155" s="43"/>
      <c r="KD155" s="3"/>
      <c r="KE155" s="43"/>
      <c r="KF155" s="3"/>
      <c r="KG155" s="43"/>
      <c r="KH155" s="3"/>
      <c r="KI155" s="43"/>
      <c r="KJ155" s="3"/>
      <c r="KK155" s="43"/>
      <c r="KL155" s="3"/>
      <c r="KM155" s="43"/>
      <c r="KN155" s="3"/>
      <c r="KO155" s="43"/>
      <c r="KP155" s="3"/>
      <c r="KQ155" s="43"/>
      <c r="KR155" s="3"/>
      <c r="KS155" s="43"/>
      <c r="KT155" s="3"/>
      <c r="KU155" s="43"/>
      <c r="KV155" s="3"/>
      <c r="KW155" s="43"/>
      <c r="KX155" s="3"/>
      <c r="KY155" s="43"/>
      <c r="KZ155" s="3"/>
      <c r="LA155" s="43"/>
      <c r="LB155" s="3"/>
      <c r="LC155" s="43"/>
      <c r="LD155" s="3"/>
      <c r="LE155" s="43"/>
      <c r="LF155" s="3"/>
      <c r="LG155" s="43"/>
      <c r="LH155" s="3"/>
      <c r="LI155" s="43"/>
      <c r="LJ155" s="3"/>
      <c r="LK155" s="43"/>
      <c r="LL155" s="3"/>
      <c r="LM155" s="43"/>
      <c r="LN155" s="3"/>
      <c r="LO155" s="43"/>
      <c r="LP155" s="3"/>
      <c r="LQ155" s="43"/>
      <c r="LR155" s="3"/>
      <c r="LS155" s="43"/>
      <c r="LT155" s="3"/>
      <c r="LU155" s="43"/>
      <c r="LV155" s="3"/>
      <c r="LW155" s="43"/>
      <c r="LX155" s="3"/>
      <c r="LY155" s="43"/>
      <c r="LZ155" s="3"/>
      <c r="MA155" s="43"/>
      <c r="MB155" s="3"/>
      <c r="MC155" s="43"/>
      <c r="MD155" s="3"/>
      <c r="ME155" s="43"/>
      <c r="MF155" s="3"/>
      <c r="MG155" s="43"/>
      <c r="MH155" s="3"/>
      <c r="MI155" s="43"/>
      <c r="MJ155" s="3"/>
      <c r="MK155" s="43"/>
      <c r="ML155" s="3"/>
      <c r="MM155" s="43"/>
      <c r="MN155" s="3"/>
      <c r="MO155" s="43"/>
      <c r="MP155" s="3"/>
      <c r="MQ155" s="43"/>
      <c r="MR155" s="3"/>
      <c r="MS155" s="43"/>
      <c r="MT155" s="3"/>
      <c r="MU155" s="43"/>
      <c r="MV155" s="3"/>
      <c r="MW155" s="43"/>
      <c r="MX155" s="3"/>
      <c r="MY155" s="43"/>
      <c r="MZ155" s="3"/>
      <c r="NA155" s="43"/>
      <c r="NB155" s="3"/>
      <c r="NC155" s="43"/>
      <c r="ND155" s="3"/>
      <c r="NE155" s="43"/>
      <c r="NF155" s="3"/>
      <c r="NG155" s="43"/>
      <c r="NH155" s="3"/>
      <c r="NI155" s="43"/>
      <c r="NJ155" s="3"/>
      <c r="NK155" s="43"/>
      <c r="NL155" s="3"/>
      <c r="NM155" s="43"/>
      <c r="NN155" s="3"/>
      <c r="NO155" s="43"/>
      <c r="NP155" s="3"/>
      <c r="NQ155" s="43"/>
      <c r="NR155" s="3"/>
      <c r="NS155" s="43"/>
      <c r="NT155" s="3"/>
      <c r="NU155" s="43"/>
      <c r="NV155" s="3"/>
      <c r="NW155" s="43"/>
      <c r="NX155" s="3"/>
      <c r="NY155" s="43"/>
      <c r="NZ155" s="3"/>
      <c r="OA155" s="43"/>
      <c r="OB155" s="3"/>
      <c r="OC155" s="43"/>
      <c r="OD155" s="3"/>
      <c r="OE155" s="43"/>
      <c r="OF155" s="3"/>
      <c r="OG155" s="43"/>
      <c r="OH155" s="3"/>
      <c r="OI155" s="43"/>
      <c r="OJ155" s="3"/>
      <c r="OK155" s="43"/>
      <c r="OL155" s="3"/>
      <c r="OM155" s="43"/>
      <c r="ON155" s="3"/>
      <c r="OO155" s="43"/>
      <c r="OP155" s="3"/>
      <c r="OQ155" s="43"/>
      <c r="OR155" s="3"/>
      <c r="OS155" s="43"/>
      <c r="OT155" s="3"/>
      <c r="OU155" s="43"/>
      <c r="OV155" s="3"/>
      <c r="OW155" s="43"/>
      <c r="OX155" s="3"/>
      <c r="OY155" s="43"/>
      <c r="OZ155" s="3"/>
      <c r="PA155" s="43"/>
      <c r="PB155" s="3"/>
      <c r="PC155" s="43"/>
      <c r="PD155" s="3"/>
      <c r="PE155" s="43"/>
      <c r="PF155" s="3"/>
      <c r="PG155" s="43"/>
      <c r="PH155" s="3"/>
      <c r="PI155" s="43"/>
      <c r="PJ155" s="3"/>
      <c r="PK155" s="43"/>
      <c r="PL155" s="3"/>
      <c r="PM155" s="43"/>
      <c r="PN155" s="3"/>
      <c r="PO155" s="43"/>
      <c r="PP155" s="3"/>
      <c r="PQ155" s="43"/>
      <c r="PR155" s="3"/>
      <c r="PS155" s="43"/>
      <c r="PT155" s="3"/>
      <c r="PU155" s="43"/>
      <c r="PV155" s="3"/>
      <c r="PW155" s="43"/>
      <c r="PX155" s="3"/>
      <c r="PY155" s="43"/>
      <c r="PZ155" s="3"/>
      <c r="QA155" s="43"/>
      <c r="QB155" s="3"/>
      <c r="QC155" s="43"/>
      <c r="QD155" s="3"/>
      <c r="QE155" s="43"/>
      <c r="QF155" s="3"/>
      <c r="QG155" s="43"/>
      <c r="QH155" s="3"/>
      <c r="QI155" s="43"/>
      <c r="QJ155" s="3"/>
      <c r="QK155" s="43"/>
      <c r="QL155" s="3"/>
      <c r="QM155" s="43"/>
      <c r="QN155" s="3"/>
      <c r="QO155" s="43"/>
      <c r="QP155" s="3"/>
      <c r="QQ155" s="43"/>
      <c r="QR155" s="3"/>
      <c r="QS155" s="43"/>
      <c r="QT155" s="3"/>
      <c r="QU155" s="43"/>
      <c r="QV155" s="3"/>
      <c r="QW155" s="43"/>
      <c r="QX155" s="3"/>
      <c r="QY155" s="43"/>
      <c r="QZ155" s="3"/>
      <c r="RA155" s="43"/>
      <c r="RB155" s="3"/>
      <c r="RC155" s="43"/>
      <c r="RD155" s="3"/>
      <c r="RE155" s="43"/>
      <c r="RF155" s="3"/>
      <c r="RG155" s="43"/>
      <c r="RH155" s="3"/>
      <c r="RI155" s="43"/>
      <c r="RJ155" s="3"/>
      <c r="RK155" s="43"/>
      <c r="RL155" s="3"/>
      <c r="RM155" s="43"/>
      <c r="RN155" s="3"/>
      <c r="RO155" s="43"/>
      <c r="RP155" s="3"/>
      <c r="RQ155" s="43"/>
      <c r="RR155" s="3"/>
      <c r="RS155" s="43"/>
      <c r="RT155" s="3"/>
      <c r="RU155" s="43"/>
      <c r="RV155" s="3"/>
      <c r="RW155" s="43"/>
      <c r="RX155" s="3"/>
      <c r="RY155" s="43"/>
      <c r="RZ155" s="3"/>
      <c r="SA155" s="43"/>
      <c r="SB155" s="3"/>
      <c r="SC155" s="43"/>
      <c r="SD155" s="3"/>
      <c r="SE155" s="43"/>
      <c r="SF155" s="3"/>
      <c r="SG155" s="43"/>
      <c r="SH155" s="3"/>
      <c r="SI155" s="43"/>
      <c r="SJ155" s="3"/>
      <c r="SK155" s="43"/>
      <c r="SL155" s="3"/>
      <c r="SM155" s="43"/>
      <c r="SN155" s="3"/>
      <c r="SO155" s="43"/>
      <c r="SP155" s="3"/>
      <c r="SQ155" s="43"/>
      <c r="SR155" s="3"/>
      <c r="SS155" s="43"/>
      <c r="ST155" s="3"/>
      <c r="SU155" s="43"/>
      <c r="SV155" s="3"/>
      <c r="SW155" s="43"/>
      <c r="SX155" s="3"/>
      <c r="SY155" s="43"/>
      <c r="SZ155" s="3"/>
      <c r="TA155" s="43"/>
      <c r="TB155" s="3"/>
      <c r="TC155" s="43"/>
      <c r="TD155" s="3"/>
      <c r="TE155" s="43"/>
      <c r="TF155" s="3"/>
      <c r="TG155" s="43"/>
      <c r="TH155" s="3"/>
      <c r="TI155" s="43"/>
      <c r="TJ155" s="3"/>
      <c r="TK155" s="43"/>
      <c r="TL155" s="3"/>
      <c r="TM155" s="43"/>
      <c r="TN155" s="3"/>
      <c r="TO155" s="43"/>
      <c r="TP155" s="3"/>
      <c r="TQ155" s="43"/>
      <c r="TR155" s="3"/>
      <c r="TS155" s="43"/>
      <c r="TT155" s="3"/>
      <c r="TU155" s="43"/>
      <c r="TV155" s="3"/>
      <c r="TW155" s="43"/>
      <c r="TX155" s="3"/>
      <c r="TY155" s="43"/>
      <c r="TZ155" s="3"/>
      <c r="UA155" s="43"/>
      <c r="UB155" s="3"/>
      <c r="UC155" s="43"/>
      <c r="UD155" s="3"/>
      <c r="UE155" s="43"/>
      <c r="UF155" s="3"/>
      <c r="UG155" s="43"/>
      <c r="UH155" s="3"/>
      <c r="UI155" s="43"/>
      <c r="UJ155" s="3"/>
      <c r="UK155" s="43"/>
      <c r="UL155" s="3"/>
      <c r="UM155" s="43"/>
      <c r="UN155" s="3"/>
      <c r="UO155" s="43"/>
      <c r="UP155" s="3"/>
      <c r="UQ155" s="43"/>
      <c r="UR155" s="3"/>
      <c r="US155" s="43"/>
      <c r="UT155" s="3"/>
      <c r="UU155" s="43"/>
      <c r="UV155" s="3"/>
      <c r="UW155" s="43"/>
      <c r="UX155" s="3"/>
      <c r="UY155" s="43"/>
      <c r="UZ155" s="3"/>
      <c r="VA155" s="43"/>
      <c r="VB155" s="3"/>
      <c r="VC155" s="43"/>
      <c r="VD155" s="3"/>
      <c r="VE155" s="43"/>
      <c r="VF155" s="3"/>
      <c r="VG155" s="43"/>
      <c r="VH155" s="3"/>
      <c r="VI155" s="43"/>
      <c r="VJ155" s="3"/>
      <c r="VK155" s="43"/>
      <c r="VL155" s="3"/>
      <c r="VM155" s="43"/>
      <c r="VN155" s="3"/>
      <c r="VO155" s="43"/>
      <c r="VP155" s="3"/>
      <c r="VQ155" s="43"/>
      <c r="VR155" s="3"/>
      <c r="VS155" s="43"/>
      <c r="VT155" s="3"/>
      <c r="VU155" s="43"/>
      <c r="VV155" s="3"/>
      <c r="VW155" s="43"/>
      <c r="VX155" s="3"/>
      <c r="VY155" s="43"/>
      <c r="VZ155" s="3"/>
      <c r="WA155" s="43"/>
      <c r="WB155" s="3"/>
      <c r="WC155" s="43"/>
      <c r="WD155" s="3"/>
      <c r="WE155" s="43"/>
      <c r="WF155" s="3"/>
      <c r="WG155" s="43"/>
      <c r="WH155" s="3"/>
      <c r="WI155" s="43"/>
      <c r="WJ155" s="3"/>
      <c r="WK155" s="43"/>
      <c r="WL155" s="3"/>
      <c r="WM155" s="43"/>
      <c r="WN155" s="3"/>
      <c r="WO155" s="43"/>
      <c r="WP155" s="3"/>
      <c r="WQ155" s="43"/>
      <c r="WR155" s="3"/>
      <c r="WS155" s="43"/>
      <c r="WT155" s="3"/>
      <c r="WU155" s="43"/>
      <c r="WV155" s="3"/>
      <c r="WW155" s="43"/>
      <c r="WX155" s="3"/>
      <c r="WY155" s="43"/>
      <c r="WZ155" s="3"/>
      <c r="XA155" s="43"/>
      <c r="XB155" s="3"/>
      <c r="XC155" s="43"/>
      <c r="XD155" s="3"/>
      <c r="XE155" s="43"/>
      <c r="XF155" s="3"/>
      <c r="XG155" s="43"/>
      <c r="XH155" s="3"/>
      <c r="XI155" s="43"/>
      <c r="XJ155" s="3"/>
      <c r="XK155" s="43"/>
      <c r="XL155" s="3"/>
      <c r="XM155" s="43"/>
      <c r="XN155" s="3"/>
      <c r="XO155" s="43"/>
      <c r="XP155" s="3"/>
      <c r="XQ155" s="43"/>
      <c r="XR155" s="3"/>
      <c r="XS155" s="43"/>
      <c r="XT155" s="3"/>
      <c r="XU155" s="43"/>
      <c r="XV155" s="3"/>
      <c r="XW155" s="43"/>
      <c r="XX155" s="3"/>
      <c r="XY155" s="43"/>
      <c r="XZ155" s="3"/>
      <c r="YA155" s="43"/>
      <c r="YB155" s="3"/>
      <c r="YC155" s="43"/>
      <c r="YD155" s="3"/>
      <c r="YE155" s="43"/>
      <c r="YF155" s="3"/>
      <c r="YG155" s="43"/>
      <c r="YH155" s="3"/>
      <c r="YI155" s="43"/>
      <c r="YJ155" s="3"/>
      <c r="YK155" s="43"/>
      <c r="YL155" s="3"/>
      <c r="YM155" s="43"/>
      <c r="YN155" s="3"/>
      <c r="YO155" s="43"/>
      <c r="YP155" s="3"/>
      <c r="YQ155" s="43"/>
      <c r="YR155" s="3"/>
      <c r="YS155" s="43"/>
      <c r="YT155" s="3"/>
      <c r="YU155" s="43"/>
      <c r="YV155" s="3"/>
      <c r="YW155" s="43"/>
      <c r="YX155" s="3"/>
      <c r="YY155" s="43"/>
      <c r="YZ155" s="3"/>
      <c r="ZA155" s="43"/>
      <c r="ZB155" s="3"/>
      <c r="ZC155" s="43"/>
      <c r="ZD155" s="3"/>
      <c r="ZE155" s="43"/>
      <c r="ZF155" s="3"/>
      <c r="ZG155" s="43"/>
      <c r="ZH155" s="3"/>
      <c r="ZI155" s="43"/>
      <c r="ZJ155" s="3"/>
      <c r="ZK155" s="43"/>
      <c r="ZL155" s="3"/>
      <c r="ZM155" s="43"/>
      <c r="ZN155" s="3"/>
      <c r="ZO155" s="43"/>
      <c r="ZP155" s="3"/>
      <c r="ZQ155" s="43"/>
      <c r="ZR155" s="3"/>
      <c r="ZS155" s="43"/>
      <c r="ZT155" s="3"/>
      <c r="ZU155" s="43"/>
      <c r="ZV155" s="3"/>
      <c r="ZW155" s="43"/>
      <c r="ZX155" s="3"/>
      <c r="ZY155" s="43"/>
      <c r="ZZ155" s="3"/>
      <c r="AAA155" s="43"/>
      <c r="AAB155" s="3"/>
      <c r="AAC155" s="43"/>
      <c r="AAD155" s="3"/>
      <c r="AAE155" s="43"/>
      <c r="AAF155" s="3"/>
      <c r="AAG155" s="43"/>
      <c r="AAH155" s="3"/>
      <c r="AAI155" s="43"/>
      <c r="AAJ155" s="3"/>
      <c r="AAK155" s="43"/>
      <c r="AAL155" s="3"/>
      <c r="AAM155" s="43"/>
      <c r="AAN155" s="3"/>
      <c r="AAO155" s="43"/>
      <c r="AAP155" s="3"/>
      <c r="AAQ155" s="43"/>
      <c r="AAR155" s="3"/>
      <c r="AAS155" s="43"/>
      <c r="AAT155" s="3"/>
      <c r="AAU155" s="43"/>
      <c r="AAV155" s="3"/>
      <c r="AAW155" s="43"/>
      <c r="AAX155" s="3"/>
      <c r="AAY155" s="43"/>
      <c r="AAZ155" s="3"/>
      <c r="ABA155" s="43"/>
      <c r="ABB155" s="3"/>
      <c r="ABC155" s="43"/>
      <c r="ABD155" s="3"/>
      <c r="ABE155" s="43"/>
      <c r="ABF155" s="3"/>
      <c r="ABG155" s="43"/>
      <c r="ABH155" s="3"/>
      <c r="ABI155" s="43"/>
      <c r="ABJ155" s="3"/>
      <c r="ABK155" s="43"/>
      <c r="ABL155" s="3"/>
      <c r="ABM155" s="43"/>
      <c r="ABN155" s="3"/>
      <c r="ABO155" s="43"/>
      <c r="ABP155" s="3"/>
      <c r="ABQ155" s="43"/>
      <c r="ABR155" s="3"/>
      <c r="ABS155" s="43"/>
      <c r="ABT155" s="3"/>
      <c r="ABU155" s="43"/>
      <c r="ABV155" s="3"/>
      <c r="ABW155" s="43"/>
      <c r="ABX155" s="3"/>
      <c r="ABY155" s="43"/>
      <c r="ABZ155" s="3"/>
      <c r="ACA155" s="43"/>
      <c r="ACB155" s="3"/>
      <c r="ACC155" s="43"/>
      <c r="ACD155" s="3"/>
      <c r="ACE155" s="43"/>
      <c r="ACF155" s="3"/>
      <c r="ACG155" s="43"/>
      <c r="ACH155" s="3"/>
      <c r="ACI155" s="43"/>
      <c r="ACJ155" s="3"/>
      <c r="ACK155" s="43"/>
      <c r="ACL155" s="3"/>
      <c r="ACM155" s="43"/>
      <c r="ACN155" s="3"/>
      <c r="ACO155" s="43"/>
      <c r="ACP155" s="3"/>
      <c r="ACQ155" s="43"/>
      <c r="ACR155" s="3"/>
      <c r="ACS155" s="43"/>
      <c r="ACT155" s="3"/>
      <c r="ACU155" s="43"/>
      <c r="ACV155" s="3"/>
      <c r="ACW155" s="43"/>
      <c r="ACX155" s="3"/>
      <c r="ACY155" s="43"/>
      <c r="ACZ155" s="3"/>
      <c r="ADA155" s="43"/>
      <c r="ADB155" s="3"/>
      <c r="ADC155" s="43"/>
      <c r="ADD155" s="3"/>
      <c r="ADE155" s="43"/>
      <c r="ADF155" s="3"/>
      <c r="ADG155" s="43"/>
      <c r="ADH155" s="3"/>
      <c r="ADI155" s="43"/>
      <c r="ADJ155" s="3"/>
      <c r="ADK155" s="43"/>
      <c r="ADL155" s="3"/>
      <c r="ADM155" s="43"/>
      <c r="ADN155" s="3"/>
      <c r="ADO155" s="43"/>
      <c r="ADP155" s="3"/>
      <c r="ADQ155" s="43"/>
      <c r="ADR155" s="3"/>
      <c r="ADS155" s="43"/>
      <c r="ADT155" s="3"/>
      <c r="ADU155" s="43"/>
      <c r="ADV155" s="3"/>
      <c r="ADW155" s="43"/>
      <c r="ADX155" s="3"/>
      <c r="ADY155" s="43"/>
      <c r="ADZ155" s="3"/>
      <c r="AEA155" s="43"/>
      <c r="AEB155" s="3"/>
      <c r="AEC155" s="43"/>
      <c r="AED155" s="3"/>
      <c r="AEE155" s="43"/>
      <c r="AEF155" s="3"/>
      <c r="AEG155" s="43"/>
      <c r="AEH155" s="3"/>
      <c r="AEI155" s="43"/>
      <c r="AEJ155" s="3"/>
      <c r="AEK155" s="43"/>
      <c r="AEL155" s="3"/>
      <c r="AEM155" s="43"/>
      <c r="AEN155" s="3"/>
      <c r="AEO155" s="43"/>
      <c r="AEP155" s="3"/>
      <c r="AEQ155" s="43"/>
      <c r="AER155" s="3"/>
      <c r="AES155" s="43"/>
      <c r="AET155" s="3"/>
      <c r="AEU155" s="43"/>
      <c r="AEV155" s="3"/>
      <c r="AEW155" s="43"/>
      <c r="AEX155" s="3"/>
      <c r="AEY155" s="43"/>
      <c r="AEZ155" s="3"/>
      <c r="AFA155" s="43"/>
      <c r="AFB155" s="3"/>
      <c r="AFC155" s="43"/>
      <c r="AFD155" s="3"/>
      <c r="AFE155" s="43"/>
      <c r="AFF155" s="3"/>
      <c r="AFG155" s="43"/>
      <c r="AFH155" s="3"/>
      <c r="AFI155" s="43"/>
      <c r="AFJ155" s="3"/>
      <c r="AFK155" s="43"/>
      <c r="AFL155" s="3"/>
      <c r="AFM155" s="43"/>
      <c r="AFN155" s="3"/>
      <c r="AFO155" s="43"/>
      <c r="AFP155" s="3"/>
      <c r="AFQ155" s="43"/>
      <c r="AFR155" s="3"/>
      <c r="AFS155" s="43"/>
      <c r="AFT155" s="3"/>
      <c r="AFU155" s="43"/>
      <c r="AFV155" s="3"/>
      <c r="AFW155" s="43"/>
      <c r="AFX155" s="3"/>
      <c r="AFY155" s="43"/>
      <c r="AFZ155" s="3"/>
      <c r="AGA155" s="43"/>
      <c r="AGB155" s="3"/>
      <c r="AGC155" s="43"/>
      <c r="AGD155" s="3"/>
      <c r="AGE155" s="43"/>
      <c r="AGF155" s="3"/>
      <c r="AGG155" s="43"/>
      <c r="AGH155" s="3"/>
      <c r="AGI155" s="43"/>
      <c r="AGJ155" s="3"/>
      <c r="AGK155" s="43"/>
      <c r="AGL155" s="3"/>
      <c r="AGM155" s="43"/>
      <c r="AGN155" s="3"/>
      <c r="AGO155" s="43"/>
      <c r="AGP155" s="3"/>
      <c r="AGQ155" s="43"/>
      <c r="AGR155" s="3"/>
      <c r="AGS155" s="43"/>
      <c r="AGT155" s="3"/>
      <c r="AGU155" s="43"/>
      <c r="AGV155" s="3"/>
      <c r="AGW155" s="43"/>
      <c r="AGX155" s="3"/>
      <c r="AGY155" s="43"/>
      <c r="AGZ155" s="3"/>
      <c r="AHA155" s="43"/>
      <c r="AHB155" s="3"/>
      <c r="AHC155" s="43"/>
      <c r="AHD155" s="3"/>
      <c r="AHE155" s="43"/>
      <c r="AHF155" s="3"/>
      <c r="AHG155" s="43"/>
      <c r="AHH155" s="3"/>
      <c r="AHI155" s="43"/>
      <c r="AHJ155" s="3"/>
      <c r="AHK155" s="43"/>
      <c r="AHL155" s="3"/>
      <c r="AHM155" s="43"/>
      <c r="AHN155" s="3"/>
      <c r="AHO155" s="43"/>
      <c r="AHP155" s="3"/>
      <c r="AHQ155" s="43"/>
      <c r="AHR155" s="3"/>
      <c r="AHS155" s="43"/>
      <c r="AHT155" s="3"/>
      <c r="AHU155" s="43"/>
      <c r="AHV155" s="3"/>
      <c r="AHW155" s="43"/>
      <c r="AHX155" s="3"/>
      <c r="AHY155" s="43"/>
      <c r="AHZ155" s="3"/>
      <c r="AIA155" s="43"/>
      <c r="AIB155" s="3"/>
      <c r="AIC155" s="43"/>
      <c r="AID155" s="3"/>
      <c r="AIE155" s="43"/>
      <c r="AIF155" s="3"/>
      <c r="AIG155" s="43"/>
      <c r="AIH155" s="3"/>
      <c r="AII155" s="43"/>
      <c r="AIJ155" s="3"/>
      <c r="AIK155" s="43"/>
      <c r="AIL155" s="3"/>
      <c r="AIM155" s="43"/>
      <c r="AIN155" s="3"/>
      <c r="AIO155" s="43"/>
      <c r="AIP155" s="3"/>
      <c r="AIQ155" s="43"/>
      <c r="AIR155" s="3"/>
      <c r="AIS155" s="43"/>
      <c r="AIT155" s="3"/>
      <c r="AIU155" s="43"/>
      <c r="AIV155" s="3"/>
      <c r="AIW155" s="43"/>
      <c r="AIX155" s="3"/>
      <c r="AIY155" s="43"/>
      <c r="AIZ155" s="3"/>
      <c r="AJA155" s="43"/>
      <c r="AJB155" s="3"/>
      <c r="AJC155" s="43"/>
      <c r="AJD155" s="3"/>
      <c r="AJE155" s="43"/>
      <c r="AJF155" s="3"/>
      <c r="AJG155" s="43"/>
      <c r="AJH155" s="3"/>
      <c r="AJI155" s="43"/>
      <c r="AJJ155" s="3"/>
      <c r="AJK155" s="43"/>
      <c r="AJL155" s="3"/>
      <c r="AJM155" s="43"/>
      <c r="AJN155" s="3"/>
      <c r="AJO155" s="43"/>
      <c r="AJP155" s="3"/>
      <c r="AJQ155" s="43"/>
      <c r="AJR155" s="3"/>
      <c r="AJS155" s="43"/>
      <c r="AJT155" s="3"/>
      <c r="AJU155" s="43"/>
      <c r="AJV155" s="3"/>
      <c r="AJW155" s="43"/>
      <c r="AJX155" s="3"/>
      <c r="AJY155" s="43"/>
      <c r="AJZ155" s="3"/>
      <c r="AKA155" s="43"/>
      <c r="AKB155" s="3"/>
      <c r="AKC155" s="43"/>
      <c r="AKD155" s="3"/>
      <c r="AKE155" s="43"/>
      <c r="AKF155" s="3"/>
      <c r="AKG155" s="43"/>
      <c r="AKH155" s="3"/>
      <c r="AKI155" s="43"/>
      <c r="AKJ155" s="3"/>
      <c r="AKK155" s="43"/>
      <c r="AKL155" s="3"/>
      <c r="AKM155" s="43"/>
      <c r="AKN155" s="3"/>
      <c r="AKO155" s="43"/>
      <c r="AKP155" s="3"/>
      <c r="AKQ155" s="43"/>
      <c r="AKR155" s="3"/>
      <c r="AKS155" s="43"/>
      <c r="AKT155" s="3"/>
      <c r="AKU155" s="43"/>
      <c r="AKV155" s="3"/>
      <c r="AKW155" s="43"/>
      <c r="AKX155" s="3"/>
      <c r="AKY155" s="43"/>
      <c r="AKZ155" s="3"/>
      <c r="ALA155" s="43"/>
      <c r="ALB155" s="3"/>
      <c r="ALC155" s="43"/>
      <c r="ALD155" s="3"/>
      <c r="ALE155" s="43"/>
      <c r="ALF155" s="3"/>
      <c r="ALG155" s="43"/>
      <c r="ALH155" s="3"/>
      <c r="ALI155" s="43"/>
      <c r="ALJ155" s="3"/>
      <c r="ALK155" s="43"/>
      <c r="ALL155" s="3"/>
      <c r="ALM155" s="43"/>
      <c r="ALN155" s="3"/>
      <c r="ALO155" s="43"/>
      <c r="ALP155" s="3"/>
      <c r="ALQ155" s="43"/>
      <c r="ALR155" s="3"/>
      <c r="ALS155" s="43"/>
      <c r="ALT155" s="3"/>
      <c r="ALU155" s="43"/>
      <c r="ALV155" s="3"/>
      <c r="ALW155" s="43"/>
      <c r="ALX155" s="3"/>
      <c r="ALY155" s="43"/>
      <c r="ALZ155" s="3"/>
      <c r="AMA155" s="43"/>
      <c r="AMB155" s="3"/>
      <c r="AMC155" s="43"/>
      <c r="AMD155" s="3"/>
      <c r="AME155" s="43"/>
      <c r="AMF155" s="3"/>
      <c r="AMG155" s="43"/>
      <c r="AMH155" s="3"/>
      <c r="AMI155" s="43"/>
      <c r="AMJ155" s="3"/>
      <c r="AMK155" s="43"/>
      <c r="AML155" s="3"/>
      <c r="AMM155" s="43"/>
      <c r="AMN155" s="3"/>
      <c r="AMO155" s="43"/>
      <c r="AMP155" s="3"/>
      <c r="AMQ155" s="43"/>
      <c r="AMR155" s="3"/>
      <c r="AMS155" s="43"/>
      <c r="AMT155" s="3"/>
      <c r="AMU155" s="43"/>
      <c r="AMV155" s="3"/>
      <c r="AMW155" s="43"/>
      <c r="AMX155" s="3"/>
      <c r="AMY155" s="43"/>
      <c r="AMZ155" s="3"/>
      <c r="ANA155" s="43"/>
      <c r="ANB155" s="3"/>
      <c r="ANC155" s="43"/>
      <c r="AND155" s="3"/>
      <c r="ANE155" s="43"/>
      <c r="ANF155" s="3"/>
      <c r="ANG155" s="43"/>
      <c r="ANH155" s="3"/>
      <c r="ANI155" s="43"/>
      <c r="ANJ155" s="3"/>
      <c r="ANK155" s="43"/>
      <c r="ANL155" s="3"/>
      <c r="ANM155" s="43"/>
      <c r="ANN155" s="3"/>
      <c r="ANO155" s="43"/>
      <c r="ANP155" s="3"/>
      <c r="ANQ155" s="43"/>
      <c r="ANR155" s="3"/>
      <c r="ANS155" s="43"/>
      <c r="ANT155" s="3"/>
      <c r="ANU155" s="43"/>
      <c r="ANV155" s="3"/>
      <c r="ANW155" s="43"/>
      <c r="ANX155" s="3"/>
      <c r="ANY155" s="43"/>
      <c r="ANZ155" s="3"/>
      <c r="AOA155" s="43"/>
      <c r="AOB155" s="3"/>
      <c r="AOC155" s="43"/>
      <c r="AOD155" s="3"/>
      <c r="AOE155" s="43"/>
      <c r="AOF155" s="3"/>
      <c r="AOG155" s="43"/>
      <c r="AOH155" s="3"/>
      <c r="AOI155" s="43"/>
      <c r="AOJ155" s="3"/>
      <c r="AOK155" s="43"/>
      <c r="AOL155" s="3"/>
      <c r="AOM155" s="43"/>
      <c r="AON155" s="3"/>
      <c r="AOO155" s="43"/>
      <c r="AOP155" s="3"/>
      <c r="AOQ155" s="43"/>
      <c r="AOR155" s="3"/>
      <c r="AOS155" s="43"/>
      <c r="AOT155" s="3"/>
      <c r="AOU155" s="43"/>
      <c r="AOV155" s="3"/>
      <c r="AOW155" s="43"/>
      <c r="AOX155" s="3"/>
      <c r="AOY155" s="43"/>
      <c r="AOZ155" s="3"/>
      <c r="APA155" s="43"/>
      <c r="APB155" s="3"/>
      <c r="APC155" s="43"/>
      <c r="APD155" s="3"/>
      <c r="APE155" s="43"/>
      <c r="APF155" s="3"/>
      <c r="APG155" s="43"/>
      <c r="APH155" s="3"/>
      <c r="API155" s="43"/>
      <c r="APJ155" s="3"/>
      <c r="APK155" s="43"/>
      <c r="APL155" s="3"/>
      <c r="APM155" s="43"/>
      <c r="APN155" s="3"/>
      <c r="APO155" s="43"/>
      <c r="APP155" s="3"/>
      <c r="APQ155" s="43"/>
      <c r="APR155" s="3"/>
      <c r="APS155" s="43"/>
      <c r="APT155" s="3"/>
      <c r="APU155" s="43"/>
      <c r="APV155" s="3"/>
      <c r="APW155" s="43"/>
      <c r="APX155" s="3"/>
      <c r="APY155" s="43"/>
      <c r="APZ155" s="3"/>
      <c r="AQA155" s="43"/>
      <c r="AQB155" s="3"/>
      <c r="AQC155" s="43"/>
      <c r="AQD155" s="3"/>
      <c r="AQE155" s="43"/>
      <c r="AQF155" s="3"/>
      <c r="AQG155" s="43"/>
      <c r="AQH155" s="3"/>
      <c r="AQI155" s="43"/>
      <c r="AQJ155" s="3"/>
      <c r="AQK155" s="43"/>
      <c r="AQL155" s="3"/>
      <c r="AQM155" s="43"/>
      <c r="AQN155" s="3"/>
      <c r="AQO155" s="43"/>
      <c r="AQP155" s="3"/>
      <c r="AQQ155" s="43"/>
      <c r="AQR155" s="3"/>
      <c r="AQS155" s="43"/>
      <c r="AQT155" s="3"/>
      <c r="AQU155" s="43"/>
      <c r="AQV155" s="3"/>
      <c r="AQW155" s="43"/>
      <c r="AQX155" s="3"/>
      <c r="AQY155" s="43"/>
      <c r="AQZ155" s="3"/>
      <c r="ARA155" s="43"/>
      <c r="ARB155" s="3"/>
      <c r="ARC155" s="43"/>
      <c r="ARD155" s="3"/>
      <c r="ARE155" s="43"/>
      <c r="ARF155" s="3"/>
      <c r="ARG155" s="43"/>
      <c r="ARH155" s="3"/>
      <c r="ARI155" s="43"/>
      <c r="ARJ155" s="3"/>
      <c r="ARK155" s="43"/>
      <c r="ARL155" s="3"/>
      <c r="ARM155" s="43"/>
      <c r="ARN155" s="3"/>
      <c r="ARO155" s="43"/>
      <c r="ARP155" s="3"/>
      <c r="ARQ155" s="43"/>
      <c r="ARR155" s="3"/>
      <c r="ARS155" s="43"/>
      <c r="ART155" s="3"/>
      <c r="ARU155" s="43"/>
      <c r="ARV155" s="3"/>
      <c r="ARW155" s="43"/>
      <c r="ARX155" s="3"/>
      <c r="ARY155" s="43"/>
      <c r="ARZ155" s="3"/>
      <c r="ASA155" s="43"/>
      <c r="ASB155" s="3"/>
      <c r="ASC155" s="43"/>
      <c r="ASD155" s="3"/>
      <c r="ASE155" s="43"/>
      <c r="ASF155" s="3"/>
      <c r="ASG155" s="43"/>
      <c r="ASH155" s="3"/>
      <c r="ASI155" s="43"/>
      <c r="ASJ155" s="3"/>
      <c r="ASK155" s="43"/>
      <c r="ASL155" s="3"/>
      <c r="ASM155" s="43"/>
      <c r="ASN155" s="3"/>
      <c r="ASO155" s="43"/>
      <c r="ASP155" s="3"/>
      <c r="ASQ155" s="43"/>
      <c r="ASR155" s="3"/>
      <c r="ASS155" s="43"/>
      <c r="AST155" s="3"/>
      <c r="ASU155" s="43"/>
      <c r="ASV155" s="3"/>
      <c r="ASW155" s="43"/>
      <c r="ASX155" s="3"/>
      <c r="ASY155" s="43"/>
      <c r="ASZ155" s="3"/>
      <c r="ATA155" s="43"/>
      <c r="ATB155" s="3"/>
      <c r="ATC155" s="43"/>
      <c r="ATD155" s="3"/>
      <c r="ATE155" s="43"/>
      <c r="ATF155" s="3"/>
      <c r="ATG155" s="43"/>
      <c r="ATH155" s="3"/>
      <c r="ATI155" s="43"/>
      <c r="ATJ155" s="3"/>
      <c r="ATK155" s="43"/>
      <c r="ATL155" s="3"/>
      <c r="ATM155" s="43"/>
      <c r="ATN155" s="3"/>
      <c r="ATO155" s="43"/>
      <c r="ATP155" s="3"/>
      <c r="ATQ155" s="43"/>
      <c r="ATR155" s="3"/>
      <c r="ATS155" s="43"/>
      <c r="ATT155" s="3"/>
      <c r="ATU155" s="43"/>
      <c r="ATV155" s="3"/>
      <c r="ATW155" s="43"/>
      <c r="ATX155" s="3"/>
      <c r="ATY155" s="43"/>
      <c r="ATZ155" s="3"/>
      <c r="AUA155" s="43"/>
      <c r="AUB155" s="3"/>
      <c r="AUC155" s="43"/>
      <c r="AUD155" s="3"/>
      <c r="AUE155" s="43"/>
      <c r="AUF155" s="3"/>
      <c r="AUG155" s="43"/>
      <c r="AUH155" s="3"/>
      <c r="AUI155" s="43"/>
      <c r="AUJ155" s="3"/>
      <c r="AUK155" s="43"/>
      <c r="AUL155" s="3"/>
      <c r="AUM155" s="43"/>
      <c r="AUN155" s="3"/>
      <c r="AUO155" s="43"/>
      <c r="AUP155" s="3"/>
      <c r="AUQ155" s="43"/>
      <c r="AUR155" s="3"/>
      <c r="AUS155" s="43"/>
      <c r="AUT155" s="3"/>
      <c r="AUU155" s="43"/>
      <c r="AUV155" s="3"/>
      <c r="AUW155" s="43"/>
      <c r="AUX155" s="3"/>
      <c r="AUY155" s="43"/>
      <c r="AUZ155" s="3"/>
      <c r="AVA155" s="43"/>
      <c r="AVB155" s="3"/>
      <c r="AVC155" s="43"/>
      <c r="AVD155" s="3"/>
      <c r="AVE155" s="43"/>
      <c r="AVF155" s="3"/>
      <c r="AVG155" s="43"/>
      <c r="AVH155" s="3"/>
      <c r="AVI155" s="43"/>
      <c r="AVJ155" s="3"/>
      <c r="AVK155" s="43"/>
      <c r="AVL155" s="3"/>
      <c r="AVM155" s="43"/>
      <c r="AVN155" s="3"/>
      <c r="AVO155" s="43"/>
      <c r="AVP155" s="3"/>
      <c r="AVQ155" s="43"/>
      <c r="AVR155" s="3"/>
      <c r="AVS155" s="43"/>
      <c r="AVT155" s="3"/>
      <c r="AVU155" s="43"/>
      <c r="AVV155" s="3"/>
      <c r="AVW155" s="43"/>
      <c r="AVX155" s="3"/>
      <c r="AVY155" s="43"/>
      <c r="AVZ155" s="3"/>
      <c r="AWA155" s="43"/>
      <c r="AWB155" s="3"/>
      <c r="AWC155" s="43"/>
      <c r="AWD155" s="3"/>
      <c r="AWE155" s="43"/>
      <c r="AWF155" s="3"/>
      <c r="AWG155" s="43"/>
      <c r="AWH155" s="3"/>
      <c r="AWI155" s="43"/>
      <c r="AWJ155" s="3"/>
      <c r="AWK155" s="43"/>
      <c r="AWL155" s="3"/>
      <c r="AWM155" s="43"/>
      <c r="AWN155" s="3"/>
      <c r="AWO155" s="43"/>
      <c r="AWP155" s="3"/>
      <c r="AWQ155" s="43"/>
      <c r="AWR155" s="3"/>
      <c r="AWS155" s="43"/>
      <c r="AWT155" s="3"/>
      <c r="AWU155" s="43"/>
      <c r="AWV155" s="3"/>
      <c r="AWW155" s="43"/>
      <c r="AWX155" s="3"/>
      <c r="AWY155" s="43"/>
      <c r="AWZ155" s="3"/>
      <c r="AXA155" s="43"/>
      <c r="AXB155" s="3"/>
      <c r="AXC155" s="43"/>
      <c r="AXD155" s="3"/>
      <c r="AXE155" s="43"/>
      <c r="AXF155" s="3"/>
      <c r="AXG155" s="43"/>
      <c r="AXH155" s="3"/>
      <c r="AXI155" s="43"/>
      <c r="AXJ155" s="3"/>
      <c r="AXK155" s="43"/>
      <c r="AXL155" s="3"/>
      <c r="AXM155" s="43"/>
      <c r="AXN155" s="3"/>
      <c r="AXO155" s="43"/>
      <c r="AXP155" s="3"/>
      <c r="AXQ155" s="43"/>
      <c r="AXR155" s="3"/>
      <c r="AXS155" s="43"/>
      <c r="AXT155" s="3"/>
      <c r="AXU155" s="43"/>
      <c r="AXV155" s="3"/>
      <c r="AXW155" s="43"/>
      <c r="AXX155" s="3"/>
      <c r="AXY155" s="43"/>
      <c r="AXZ155" s="3"/>
      <c r="AYA155" s="43"/>
      <c r="AYB155" s="3"/>
      <c r="AYC155" s="43"/>
      <c r="AYD155" s="3"/>
      <c r="AYE155" s="43"/>
      <c r="AYF155" s="3"/>
      <c r="AYG155" s="43"/>
      <c r="AYH155" s="3"/>
      <c r="AYI155" s="43"/>
      <c r="AYJ155" s="3"/>
      <c r="AYK155" s="43"/>
      <c r="AYL155" s="3"/>
      <c r="AYM155" s="43"/>
      <c r="AYN155" s="3"/>
      <c r="AYO155" s="43"/>
      <c r="AYP155" s="3"/>
      <c r="AYQ155" s="43"/>
      <c r="AYR155" s="3"/>
      <c r="AYS155" s="43"/>
      <c r="AYT155" s="3"/>
      <c r="AYU155" s="43"/>
      <c r="AYV155" s="3"/>
      <c r="AYW155" s="43"/>
      <c r="AYX155" s="3"/>
      <c r="AYY155" s="43"/>
      <c r="AYZ155" s="3"/>
      <c r="AZA155" s="43"/>
      <c r="AZB155" s="3"/>
      <c r="AZC155" s="43"/>
      <c r="AZD155" s="3"/>
      <c r="AZE155" s="43"/>
      <c r="AZF155" s="3"/>
      <c r="AZG155" s="43"/>
      <c r="AZH155" s="3"/>
      <c r="AZI155" s="43"/>
      <c r="AZJ155" s="3"/>
      <c r="AZK155" s="43"/>
      <c r="AZL155" s="3"/>
      <c r="AZM155" s="43"/>
      <c r="AZN155" s="3"/>
      <c r="AZO155" s="43"/>
      <c r="AZP155" s="3"/>
      <c r="AZQ155" s="43"/>
      <c r="AZR155" s="3"/>
      <c r="AZS155" s="43"/>
      <c r="AZT155" s="3"/>
      <c r="AZU155" s="43"/>
      <c r="AZV155" s="3"/>
      <c r="AZW155" s="43"/>
      <c r="AZX155" s="3"/>
      <c r="AZY155" s="43"/>
      <c r="AZZ155" s="3"/>
      <c r="BAA155" s="43"/>
      <c r="BAB155" s="3"/>
      <c r="BAC155" s="43"/>
      <c r="BAD155" s="3"/>
      <c r="BAE155" s="43"/>
      <c r="BAF155" s="3"/>
      <c r="BAG155" s="43"/>
      <c r="BAH155" s="3"/>
      <c r="BAI155" s="43"/>
      <c r="BAJ155" s="3"/>
      <c r="BAK155" s="43"/>
      <c r="BAL155" s="3"/>
      <c r="BAM155" s="43"/>
      <c r="BAN155" s="3"/>
      <c r="BAO155" s="43"/>
      <c r="BAP155" s="3"/>
      <c r="BAQ155" s="43"/>
      <c r="BAR155" s="3"/>
      <c r="BAS155" s="43"/>
      <c r="BAT155" s="3"/>
      <c r="BAU155" s="43"/>
      <c r="BAV155" s="3"/>
      <c r="BAW155" s="43"/>
      <c r="BAX155" s="3"/>
      <c r="BAY155" s="43"/>
      <c r="BAZ155" s="3"/>
      <c r="BBA155" s="43"/>
      <c r="BBB155" s="3"/>
      <c r="BBC155" s="43"/>
      <c r="BBD155" s="3"/>
      <c r="BBE155" s="43"/>
      <c r="BBF155" s="3"/>
      <c r="BBG155" s="43"/>
      <c r="BBH155" s="3"/>
      <c r="BBI155" s="43"/>
      <c r="BBJ155" s="3"/>
      <c r="BBK155" s="43"/>
      <c r="BBL155" s="3"/>
      <c r="BBM155" s="43"/>
      <c r="BBN155" s="3"/>
      <c r="BBO155" s="43"/>
      <c r="BBP155" s="3"/>
      <c r="BBQ155" s="43"/>
      <c r="BBR155" s="3"/>
      <c r="BBS155" s="43"/>
      <c r="BBT155" s="3"/>
      <c r="BBU155" s="43"/>
      <c r="BBV155" s="3"/>
      <c r="BBW155" s="43"/>
      <c r="BBX155" s="3"/>
      <c r="BBY155" s="43"/>
      <c r="BBZ155" s="3"/>
      <c r="BCA155" s="43"/>
      <c r="BCB155" s="3"/>
      <c r="BCC155" s="43"/>
      <c r="BCD155" s="3"/>
      <c r="BCE155" s="43"/>
      <c r="BCF155" s="3"/>
      <c r="BCG155" s="43"/>
      <c r="BCH155" s="3"/>
      <c r="BCI155" s="43"/>
      <c r="BCJ155" s="3"/>
      <c r="BCK155" s="43"/>
      <c r="BCL155" s="3"/>
      <c r="BCM155" s="43"/>
      <c r="BCN155" s="3"/>
      <c r="BCO155" s="43"/>
      <c r="BCP155" s="3"/>
      <c r="BCQ155" s="43"/>
      <c r="BCR155" s="3"/>
      <c r="BCS155" s="43"/>
      <c r="BCT155" s="3"/>
      <c r="BCU155" s="43"/>
      <c r="BCV155" s="3"/>
      <c r="BCW155" s="43"/>
      <c r="BCX155" s="3"/>
      <c r="BCY155" s="43"/>
      <c r="BCZ155" s="3"/>
      <c r="BDA155" s="43"/>
      <c r="BDB155" s="3"/>
      <c r="BDC155" s="43"/>
      <c r="BDD155" s="3"/>
      <c r="BDE155" s="43"/>
      <c r="BDF155" s="3"/>
      <c r="BDG155" s="43"/>
      <c r="BDH155" s="3"/>
      <c r="BDI155" s="43"/>
      <c r="BDJ155" s="3"/>
      <c r="BDK155" s="43"/>
      <c r="BDL155" s="3"/>
      <c r="BDM155" s="43"/>
      <c r="BDN155" s="3"/>
      <c r="BDO155" s="43"/>
      <c r="BDP155" s="3"/>
      <c r="BDQ155" s="43"/>
      <c r="BDR155" s="3"/>
      <c r="BDS155" s="43"/>
      <c r="BDT155" s="3"/>
      <c r="BDU155" s="43"/>
      <c r="BDV155" s="3"/>
      <c r="BDW155" s="43"/>
      <c r="BDX155" s="3"/>
      <c r="BDY155" s="43"/>
      <c r="BDZ155" s="3"/>
      <c r="BEA155" s="43"/>
      <c r="BEB155" s="3"/>
      <c r="BEC155" s="43"/>
      <c r="BED155" s="3"/>
      <c r="BEE155" s="43"/>
      <c r="BEF155" s="3"/>
      <c r="BEG155" s="43"/>
      <c r="BEH155" s="3"/>
      <c r="BEI155" s="43"/>
      <c r="BEJ155" s="3"/>
      <c r="BEK155" s="43"/>
      <c r="BEL155" s="3"/>
      <c r="BEM155" s="43"/>
      <c r="BEN155" s="3"/>
      <c r="BEO155" s="43"/>
      <c r="BEP155" s="3"/>
      <c r="BEQ155" s="43"/>
      <c r="BER155" s="3"/>
      <c r="BES155" s="43"/>
      <c r="BET155" s="3"/>
      <c r="BEU155" s="43"/>
      <c r="BEV155" s="3"/>
      <c r="BEW155" s="43"/>
      <c r="BEX155" s="3"/>
      <c r="BEY155" s="43"/>
      <c r="BEZ155" s="3"/>
      <c r="BFA155" s="43"/>
      <c r="BFB155" s="3"/>
      <c r="BFC155" s="43"/>
      <c r="BFD155" s="3"/>
      <c r="BFE155" s="43"/>
      <c r="BFF155" s="3"/>
      <c r="BFG155" s="43"/>
      <c r="BFH155" s="3"/>
      <c r="BFI155" s="43"/>
      <c r="BFJ155" s="3"/>
      <c r="BFK155" s="43"/>
      <c r="BFL155" s="3"/>
      <c r="BFM155" s="43"/>
      <c r="BFN155" s="3"/>
      <c r="BFO155" s="43"/>
      <c r="BFP155" s="3"/>
      <c r="BFQ155" s="43"/>
      <c r="BFR155" s="3"/>
      <c r="BFS155" s="43"/>
      <c r="BFT155" s="3"/>
      <c r="BFU155" s="43"/>
      <c r="BFV155" s="3"/>
      <c r="BFW155" s="43"/>
      <c r="BFX155" s="3"/>
      <c r="BFY155" s="43"/>
      <c r="BFZ155" s="3"/>
      <c r="BGA155" s="43"/>
      <c r="BGB155" s="3"/>
      <c r="BGC155" s="43"/>
      <c r="BGD155" s="3"/>
      <c r="BGE155" s="43"/>
      <c r="BGF155" s="3"/>
      <c r="BGG155" s="43"/>
      <c r="BGH155" s="3"/>
      <c r="BGI155" s="43"/>
      <c r="BGJ155" s="3"/>
      <c r="BGK155" s="43"/>
      <c r="BGL155" s="3"/>
      <c r="BGM155" s="43"/>
      <c r="BGN155" s="3"/>
      <c r="BGO155" s="43"/>
      <c r="BGP155" s="3"/>
      <c r="BGQ155" s="43"/>
      <c r="BGR155" s="3"/>
      <c r="BGS155" s="43"/>
      <c r="BGT155" s="3"/>
      <c r="BGU155" s="43"/>
      <c r="BGV155" s="3"/>
      <c r="BGW155" s="43"/>
      <c r="BGX155" s="3"/>
      <c r="BGY155" s="43"/>
      <c r="BGZ155" s="3"/>
      <c r="BHA155" s="43"/>
      <c r="BHB155" s="3"/>
      <c r="BHC155" s="43"/>
      <c r="BHD155" s="3"/>
      <c r="BHE155" s="43"/>
      <c r="BHF155" s="3"/>
      <c r="BHG155" s="43"/>
      <c r="BHH155" s="3"/>
      <c r="BHI155" s="43"/>
      <c r="BHJ155" s="3"/>
      <c r="BHK155" s="43"/>
      <c r="BHL155" s="3"/>
      <c r="BHM155" s="43"/>
      <c r="BHN155" s="3"/>
      <c r="BHO155" s="43"/>
      <c r="BHP155" s="3"/>
      <c r="BHQ155" s="43"/>
      <c r="BHR155" s="3"/>
      <c r="BHS155" s="43"/>
      <c r="BHT155" s="3"/>
      <c r="BHU155" s="43"/>
      <c r="BHV155" s="3"/>
      <c r="BHW155" s="43"/>
      <c r="BHX155" s="3"/>
      <c r="BHY155" s="43"/>
      <c r="BHZ155" s="3"/>
      <c r="BIA155" s="43"/>
      <c r="BIB155" s="3"/>
      <c r="BIC155" s="43"/>
      <c r="BID155" s="3"/>
      <c r="BIE155" s="43"/>
      <c r="BIF155" s="3"/>
      <c r="BIG155" s="43"/>
      <c r="BIH155" s="3"/>
      <c r="BII155" s="43"/>
      <c r="BIJ155" s="3"/>
      <c r="BIK155" s="43"/>
      <c r="BIL155" s="3"/>
      <c r="BIM155" s="43"/>
      <c r="BIN155" s="3"/>
      <c r="BIO155" s="43"/>
      <c r="BIP155" s="3"/>
      <c r="BIQ155" s="43"/>
      <c r="BIR155" s="3"/>
      <c r="BIS155" s="43"/>
      <c r="BIT155" s="3"/>
      <c r="BIU155" s="43"/>
      <c r="BIV155" s="3"/>
      <c r="BIW155" s="43"/>
      <c r="BIX155" s="3"/>
      <c r="BIY155" s="43"/>
      <c r="BIZ155" s="3"/>
      <c r="BJA155" s="43"/>
      <c r="BJB155" s="3"/>
      <c r="BJC155" s="43"/>
      <c r="BJD155" s="3"/>
      <c r="BJE155" s="43"/>
      <c r="BJF155" s="3"/>
      <c r="BJG155" s="43"/>
      <c r="BJH155" s="3"/>
      <c r="BJI155" s="43"/>
      <c r="BJJ155" s="3"/>
      <c r="BJK155" s="43"/>
      <c r="BJL155" s="3"/>
      <c r="BJM155" s="43"/>
      <c r="BJN155" s="3"/>
      <c r="BJO155" s="43"/>
      <c r="BJP155" s="3"/>
      <c r="BJQ155" s="43"/>
      <c r="BJR155" s="3"/>
      <c r="BJS155" s="43"/>
      <c r="BJT155" s="3"/>
      <c r="BJU155" s="43"/>
      <c r="BJV155" s="3"/>
      <c r="BJW155" s="43"/>
      <c r="BJX155" s="3"/>
      <c r="BJY155" s="43"/>
      <c r="BJZ155" s="3"/>
      <c r="BKA155" s="43"/>
      <c r="BKB155" s="3"/>
      <c r="BKC155" s="43"/>
      <c r="BKD155" s="3"/>
      <c r="BKE155" s="43"/>
      <c r="BKF155" s="3"/>
      <c r="BKG155" s="43"/>
      <c r="BKH155" s="3"/>
      <c r="BKI155" s="43"/>
      <c r="BKJ155" s="3"/>
      <c r="BKK155" s="43"/>
      <c r="BKL155" s="3"/>
      <c r="BKM155" s="43"/>
      <c r="BKN155" s="3"/>
      <c r="BKO155" s="43"/>
      <c r="BKP155" s="3"/>
      <c r="BKQ155" s="43"/>
      <c r="BKR155" s="3"/>
      <c r="BKS155" s="43"/>
      <c r="BKT155" s="3"/>
      <c r="BKU155" s="43"/>
      <c r="BKV155" s="3"/>
      <c r="BKW155" s="43"/>
      <c r="BKX155" s="3"/>
      <c r="BKY155" s="43"/>
      <c r="BKZ155" s="3"/>
      <c r="BLA155" s="43"/>
      <c r="BLB155" s="3"/>
      <c r="BLC155" s="43"/>
      <c r="BLD155" s="3"/>
      <c r="BLE155" s="43"/>
      <c r="BLF155" s="3"/>
      <c r="BLG155" s="43"/>
      <c r="BLH155" s="3"/>
      <c r="BLI155" s="43"/>
      <c r="BLJ155" s="3"/>
      <c r="BLK155" s="43"/>
      <c r="BLL155" s="3"/>
      <c r="BLM155" s="43"/>
      <c r="BLN155" s="3"/>
      <c r="BLO155" s="43"/>
      <c r="BLP155" s="3"/>
      <c r="BLQ155" s="43"/>
      <c r="BLR155" s="3"/>
      <c r="BLS155" s="43"/>
      <c r="BLT155" s="3"/>
      <c r="BLU155" s="43"/>
      <c r="BLV155" s="3"/>
      <c r="BLW155" s="43"/>
      <c r="BLX155" s="3"/>
      <c r="BLY155" s="43"/>
      <c r="BLZ155" s="3"/>
      <c r="BMA155" s="43"/>
      <c r="BMB155" s="3"/>
      <c r="BMC155" s="43"/>
      <c r="BMD155" s="3"/>
      <c r="BME155" s="43"/>
      <c r="BMF155" s="3"/>
      <c r="BMG155" s="43"/>
      <c r="BMH155" s="3"/>
      <c r="BMI155" s="43"/>
      <c r="BMJ155" s="3"/>
      <c r="BMK155" s="43"/>
      <c r="BML155" s="3"/>
      <c r="BMM155" s="43"/>
      <c r="BMN155" s="3"/>
      <c r="BMO155" s="43"/>
      <c r="BMP155" s="3"/>
      <c r="BMQ155" s="43"/>
      <c r="BMR155" s="3"/>
      <c r="BMS155" s="43"/>
      <c r="BMT155" s="3"/>
      <c r="BMU155" s="43"/>
      <c r="BMV155" s="3"/>
      <c r="BMW155" s="43"/>
      <c r="BMX155" s="3"/>
      <c r="BMY155" s="43"/>
      <c r="BMZ155" s="3"/>
      <c r="BNA155" s="43"/>
      <c r="BNB155" s="3"/>
      <c r="BNC155" s="43"/>
      <c r="BND155" s="3"/>
      <c r="BNE155" s="43"/>
      <c r="BNF155" s="3"/>
      <c r="BNG155" s="43"/>
      <c r="BNH155" s="3"/>
      <c r="BNI155" s="43"/>
      <c r="BNJ155" s="3"/>
      <c r="BNK155" s="43"/>
      <c r="BNL155" s="3"/>
      <c r="BNM155" s="43"/>
      <c r="BNN155" s="3"/>
      <c r="BNO155" s="43"/>
      <c r="BNP155" s="3"/>
      <c r="BNQ155" s="43"/>
      <c r="BNR155" s="3"/>
      <c r="BNS155" s="43"/>
      <c r="BNT155" s="3"/>
      <c r="BNU155" s="43"/>
      <c r="BNV155" s="3"/>
      <c r="BNW155" s="43"/>
      <c r="BNX155" s="3"/>
      <c r="BNY155" s="43"/>
      <c r="BNZ155" s="3"/>
      <c r="BOA155" s="43"/>
      <c r="BOB155" s="3"/>
      <c r="BOC155" s="43"/>
      <c r="BOD155" s="3"/>
      <c r="BOE155" s="43"/>
      <c r="BOF155" s="3"/>
      <c r="BOG155" s="43"/>
      <c r="BOH155" s="3"/>
      <c r="BOI155" s="43"/>
      <c r="BOJ155" s="3"/>
      <c r="BOK155" s="43"/>
      <c r="BOL155" s="3"/>
      <c r="BOM155" s="43"/>
      <c r="BON155" s="3"/>
      <c r="BOO155" s="43"/>
      <c r="BOP155" s="3"/>
      <c r="BOQ155" s="43"/>
      <c r="BOR155" s="3"/>
      <c r="BOS155" s="43"/>
      <c r="BOT155" s="3"/>
      <c r="BOU155" s="43"/>
      <c r="BOV155" s="3"/>
      <c r="BOW155" s="43"/>
      <c r="BOX155" s="3"/>
      <c r="BOY155" s="43"/>
      <c r="BOZ155" s="3"/>
      <c r="BPA155" s="43"/>
      <c r="BPB155" s="3"/>
      <c r="BPC155" s="43"/>
      <c r="BPD155" s="3"/>
      <c r="BPE155" s="43"/>
      <c r="BPF155" s="3"/>
      <c r="BPG155" s="43"/>
      <c r="BPH155" s="3"/>
      <c r="BPI155" s="43"/>
      <c r="BPJ155" s="3"/>
      <c r="BPK155" s="43"/>
      <c r="BPL155" s="3"/>
      <c r="BPM155" s="43"/>
      <c r="BPN155" s="3"/>
      <c r="BPO155" s="43"/>
      <c r="BPP155" s="3"/>
      <c r="BPQ155" s="43"/>
      <c r="BPR155" s="3"/>
      <c r="BPS155" s="43"/>
      <c r="BPT155" s="3"/>
      <c r="BPU155" s="43"/>
      <c r="BPV155" s="3"/>
      <c r="BPW155" s="43"/>
      <c r="BPX155" s="3"/>
      <c r="BPY155" s="43"/>
      <c r="BPZ155" s="3"/>
      <c r="BQA155" s="43"/>
      <c r="BQB155" s="3"/>
      <c r="BQC155" s="43"/>
      <c r="BQD155" s="3"/>
      <c r="BQE155" s="43"/>
      <c r="BQF155" s="3"/>
      <c r="BQG155" s="43"/>
      <c r="BQH155" s="3"/>
      <c r="BQI155" s="43"/>
      <c r="BQJ155" s="3"/>
      <c r="BQK155" s="43"/>
      <c r="BQL155" s="3"/>
      <c r="BQM155" s="43"/>
      <c r="BQN155" s="3"/>
      <c r="BQO155" s="43"/>
      <c r="BQP155" s="3"/>
      <c r="BQQ155" s="43"/>
      <c r="BQR155" s="3"/>
      <c r="BQS155" s="43"/>
      <c r="BQT155" s="3"/>
      <c r="BQU155" s="43"/>
      <c r="BQV155" s="3"/>
      <c r="BQW155" s="43"/>
      <c r="BQX155" s="3"/>
      <c r="BQY155" s="43"/>
      <c r="BQZ155" s="3"/>
      <c r="BRA155" s="43"/>
      <c r="BRB155" s="3"/>
      <c r="BRC155" s="43"/>
      <c r="BRD155" s="3"/>
      <c r="BRE155" s="43"/>
      <c r="BRF155" s="3"/>
      <c r="BRG155" s="43"/>
      <c r="BRH155" s="3"/>
      <c r="BRI155" s="43"/>
      <c r="BRJ155" s="3"/>
      <c r="BRK155" s="43"/>
      <c r="BRL155" s="3"/>
      <c r="BRM155" s="43"/>
      <c r="BRN155" s="3"/>
      <c r="BRO155" s="43"/>
      <c r="BRP155" s="3"/>
      <c r="BRQ155" s="43"/>
      <c r="BRR155" s="3"/>
      <c r="BRS155" s="43"/>
      <c r="BRT155" s="3"/>
      <c r="BRU155" s="43"/>
      <c r="BRV155" s="3"/>
      <c r="BRW155" s="43"/>
      <c r="BRX155" s="3"/>
      <c r="BRY155" s="43"/>
      <c r="BRZ155" s="3"/>
      <c r="BSA155" s="43"/>
      <c r="BSB155" s="3"/>
      <c r="BSC155" s="43"/>
      <c r="BSD155" s="3"/>
      <c r="BSE155" s="43"/>
      <c r="BSF155" s="3"/>
      <c r="BSG155" s="43"/>
      <c r="BSH155" s="3"/>
      <c r="BSI155" s="43"/>
      <c r="BSJ155" s="3"/>
      <c r="BSK155" s="43"/>
      <c r="BSL155" s="3"/>
      <c r="BSM155" s="43"/>
      <c r="BSN155" s="3"/>
      <c r="BSO155" s="43"/>
      <c r="BSP155" s="3"/>
      <c r="BSQ155" s="43"/>
      <c r="BSR155" s="3"/>
      <c r="BSS155" s="43"/>
      <c r="BST155" s="3"/>
      <c r="BSU155" s="43"/>
      <c r="BSV155" s="3"/>
      <c r="BSW155" s="43"/>
      <c r="BSX155" s="3"/>
      <c r="BSY155" s="43"/>
      <c r="BSZ155" s="3"/>
      <c r="BTA155" s="43"/>
      <c r="BTB155" s="3"/>
      <c r="BTC155" s="43"/>
      <c r="BTD155" s="3"/>
      <c r="BTE155" s="43"/>
      <c r="BTF155" s="3"/>
      <c r="BTG155" s="43"/>
      <c r="BTH155" s="3"/>
      <c r="BTI155" s="43"/>
      <c r="BTJ155" s="3"/>
      <c r="BTK155" s="43"/>
      <c r="BTL155" s="3"/>
      <c r="BTM155" s="43"/>
      <c r="BTN155" s="3"/>
      <c r="BTO155" s="43"/>
      <c r="BTP155" s="3"/>
      <c r="BTQ155" s="43"/>
      <c r="BTR155" s="3"/>
      <c r="BTS155" s="43"/>
      <c r="BTT155" s="3"/>
      <c r="BTU155" s="43"/>
      <c r="BTV155" s="3"/>
      <c r="BTW155" s="43"/>
      <c r="BTX155" s="3"/>
      <c r="BTY155" s="43"/>
      <c r="BTZ155" s="3"/>
      <c r="BUA155" s="43"/>
      <c r="BUB155" s="3"/>
      <c r="BUC155" s="43"/>
      <c r="BUD155" s="3"/>
      <c r="BUE155" s="43"/>
      <c r="BUF155" s="3"/>
      <c r="BUG155" s="43"/>
      <c r="BUH155" s="3"/>
      <c r="BUI155" s="43"/>
      <c r="BUJ155" s="3"/>
      <c r="BUK155" s="43"/>
      <c r="BUL155" s="3"/>
      <c r="BUM155" s="43"/>
      <c r="BUN155" s="3"/>
      <c r="BUO155" s="43"/>
      <c r="BUP155" s="3"/>
      <c r="BUQ155" s="43"/>
      <c r="BUR155" s="3"/>
      <c r="BUS155" s="43"/>
      <c r="BUT155" s="3"/>
      <c r="BUU155" s="43"/>
      <c r="BUV155" s="3"/>
      <c r="BUW155" s="43"/>
      <c r="BUX155" s="3"/>
      <c r="BUY155" s="43"/>
      <c r="BUZ155" s="3"/>
      <c r="BVA155" s="43"/>
      <c r="BVB155" s="3"/>
      <c r="BVC155" s="43"/>
      <c r="BVD155" s="3"/>
      <c r="BVE155" s="43"/>
      <c r="BVF155" s="3"/>
      <c r="BVG155" s="43"/>
      <c r="BVH155" s="3"/>
      <c r="BVI155" s="43"/>
      <c r="BVJ155" s="3"/>
      <c r="BVK155" s="43"/>
      <c r="BVL155" s="3"/>
      <c r="BVM155" s="43"/>
      <c r="BVN155" s="3"/>
      <c r="BVO155" s="43"/>
      <c r="BVP155" s="3"/>
      <c r="BVQ155" s="43"/>
      <c r="BVR155" s="3"/>
      <c r="BVS155" s="43"/>
      <c r="BVT155" s="3"/>
      <c r="BVU155" s="43"/>
      <c r="BVV155" s="3"/>
      <c r="BVW155" s="43"/>
      <c r="BVX155" s="3"/>
      <c r="BVY155" s="43"/>
      <c r="BVZ155" s="3"/>
      <c r="BWA155" s="43"/>
      <c r="BWB155" s="3"/>
      <c r="BWC155" s="43"/>
      <c r="BWD155" s="3"/>
      <c r="BWE155" s="43"/>
      <c r="BWF155" s="3"/>
      <c r="BWG155" s="43"/>
      <c r="BWH155" s="3"/>
      <c r="BWI155" s="43"/>
      <c r="BWJ155" s="3"/>
      <c r="BWK155" s="43"/>
      <c r="BWL155" s="3"/>
      <c r="BWM155" s="43"/>
      <c r="BWN155" s="3"/>
      <c r="BWO155" s="43"/>
      <c r="BWP155" s="3"/>
      <c r="BWQ155" s="43"/>
      <c r="BWR155" s="3"/>
      <c r="BWS155" s="43"/>
      <c r="BWT155" s="3"/>
      <c r="BWU155" s="43"/>
      <c r="BWV155" s="3"/>
      <c r="BWW155" s="43"/>
      <c r="BWX155" s="3"/>
      <c r="BWY155" s="43"/>
      <c r="BWZ155" s="3"/>
      <c r="BXA155" s="43"/>
      <c r="BXB155" s="3"/>
      <c r="BXC155" s="43"/>
      <c r="BXD155" s="3"/>
      <c r="BXE155" s="43"/>
      <c r="BXF155" s="3"/>
      <c r="BXG155" s="43"/>
      <c r="BXH155" s="3"/>
      <c r="BXI155" s="43"/>
      <c r="BXJ155" s="3"/>
      <c r="BXK155" s="43"/>
      <c r="BXL155" s="3"/>
      <c r="BXM155" s="43"/>
      <c r="BXN155" s="3"/>
      <c r="BXO155" s="43"/>
      <c r="BXP155" s="3"/>
      <c r="BXQ155" s="43"/>
      <c r="BXR155" s="3"/>
      <c r="BXS155" s="43"/>
      <c r="BXT155" s="3"/>
      <c r="BXU155" s="43"/>
      <c r="BXV155" s="3"/>
      <c r="BXW155" s="43"/>
      <c r="BXX155" s="3"/>
      <c r="BXY155" s="43"/>
      <c r="BXZ155" s="3"/>
      <c r="BYA155" s="43"/>
      <c r="BYB155" s="3"/>
      <c r="BYC155" s="43"/>
      <c r="BYD155" s="3"/>
      <c r="BYE155" s="43"/>
      <c r="BYF155" s="3"/>
      <c r="BYG155" s="43"/>
      <c r="BYH155" s="3"/>
      <c r="BYI155" s="43"/>
      <c r="BYJ155" s="3"/>
      <c r="BYK155" s="43"/>
      <c r="BYL155" s="3"/>
      <c r="BYM155" s="43"/>
      <c r="BYN155" s="3"/>
      <c r="BYO155" s="43"/>
      <c r="BYP155" s="3"/>
      <c r="BYQ155" s="43"/>
      <c r="BYR155" s="3"/>
      <c r="BYS155" s="43"/>
      <c r="BYT155" s="3"/>
      <c r="BYU155" s="43"/>
      <c r="BYV155" s="3"/>
      <c r="BYW155" s="43"/>
      <c r="BYX155" s="3"/>
      <c r="BYY155" s="43"/>
      <c r="BYZ155" s="3"/>
      <c r="BZA155" s="43"/>
      <c r="BZB155" s="3"/>
      <c r="BZC155" s="43"/>
      <c r="BZD155" s="3"/>
      <c r="BZE155" s="43"/>
      <c r="BZF155" s="3"/>
      <c r="BZG155" s="43"/>
      <c r="BZH155" s="3"/>
      <c r="BZI155" s="43"/>
      <c r="BZJ155" s="3"/>
      <c r="BZK155" s="43"/>
      <c r="BZL155" s="3"/>
      <c r="BZM155" s="43"/>
      <c r="BZN155" s="3"/>
      <c r="BZO155" s="43"/>
      <c r="BZP155" s="3"/>
      <c r="BZQ155" s="43"/>
      <c r="BZR155" s="3"/>
      <c r="BZS155" s="43"/>
      <c r="BZT155" s="3"/>
      <c r="BZU155" s="43"/>
      <c r="BZV155" s="3"/>
      <c r="BZW155" s="43"/>
      <c r="BZX155" s="3"/>
      <c r="BZY155" s="43"/>
      <c r="BZZ155" s="3"/>
      <c r="CAA155" s="43"/>
      <c r="CAB155" s="3"/>
      <c r="CAC155" s="43"/>
      <c r="CAD155" s="3"/>
      <c r="CAE155" s="43"/>
      <c r="CAF155" s="3"/>
      <c r="CAG155" s="43"/>
      <c r="CAH155" s="3"/>
      <c r="CAI155" s="43"/>
      <c r="CAJ155" s="3"/>
      <c r="CAK155" s="43"/>
      <c r="CAL155" s="3"/>
      <c r="CAM155" s="43"/>
      <c r="CAN155" s="3"/>
      <c r="CAO155" s="43"/>
      <c r="CAP155" s="3"/>
      <c r="CAQ155" s="43"/>
      <c r="CAR155" s="3"/>
      <c r="CAS155" s="43"/>
      <c r="CAT155" s="3"/>
      <c r="CAU155" s="43"/>
      <c r="CAV155" s="3"/>
      <c r="CAW155" s="43"/>
      <c r="CAX155" s="3"/>
      <c r="CAY155" s="43"/>
      <c r="CAZ155" s="3"/>
      <c r="CBA155" s="43"/>
      <c r="CBB155" s="3"/>
      <c r="CBC155" s="43"/>
      <c r="CBD155" s="3"/>
      <c r="CBE155" s="43"/>
      <c r="CBF155" s="3"/>
      <c r="CBG155" s="43"/>
      <c r="CBH155" s="3"/>
      <c r="CBI155" s="43"/>
      <c r="CBJ155" s="3"/>
      <c r="CBK155" s="43"/>
      <c r="CBL155" s="3"/>
      <c r="CBM155" s="43"/>
      <c r="CBN155" s="3"/>
      <c r="CBO155" s="43"/>
      <c r="CBP155" s="3"/>
      <c r="CBQ155" s="43"/>
      <c r="CBR155" s="3"/>
      <c r="CBS155" s="43"/>
      <c r="CBT155" s="3"/>
      <c r="CBU155" s="43"/>
      <c r="CBV155" s="3"/>
      <c r="CBW155" s="43"/>
      <c r="CBX155" s="3"/>
      <c r="CBY155" s="43"/>
      <c r="CBZ155" s="3"/>
      <c r="CCA155" s="43"/>
      <c r="CCB155" s="3"/>
      <c r="CCC155" s="43"/>
      <c r="CCD155" s="3"/>
      <c r="CCE155" s="43"/>
      <c r="CCF155" s="3"/>
      <c r="CCG155" s="43"/>
      <c r="CCH155" s="3"/>
      <c r="CCI155" s="43"/>
      <c r="CCJ155" s="3"/>
      <c r="CCK155" s="43"/>
      <c r="CCL155" s="3"/>
      <c r="CCM155" s="43"/>
      <c r="CCN155" s="3"/>
      <c r="CCO155" s="43"/>
      <c r="CCP155" s="3"/>
      <c r="CCQ155" s="43"/>
      <c r="CCR155" s="3"/>
      <c r="CCS155" s="43"/>
      <c r="CCT155" s="3"/>
      <c r="CCU155" s="43"/>
      <c r="CCV155" s="3"/>
      <c r="CCW155" s="43"/>
      <c r="CCX155" s="3"/>
      <c r="CCY155" s="43"/>
      <c r="CCZ155" s="3"/>
      <c r="CDA155" s="43"/>
      <c r="CDB155" s="3"/>
      <c r="CDC155" s="43"/>
      <c r="CDD155" s="3"/>
      <c r="CDE155" s="43"/>
      <c r="CDF155" s="3"/>
      <c r="CDG155" s="43"/>
      <c r="CDH155" s="3"/>
      <c r="CDI155" s="43"/>
      <c r="CDJ155" s="3"/>
      <c r="CDK155" s="43"/>
      <c r="CDL155" s="3"/>
      <c r="CDM155" s="43"/>
      <c r="CDN155" s="3"/>
      <c r="CDO155" s="43"/>
      <c r="CDP155" s="3"/>
      <c r="CDQ155" s="43"/>
      <c r="CDR155" s="3"/>
      <c r="CDS155" s="43"/>
      <c r="CDT155" s="3"/>
      <c r="CDU155" s="43"/>
      <c r="CDV155" s="3"/>
      <c r="CDW155" s="43"/>
      <c r="CDX155" s="3"/>
      <c r="CDY155" s="43"/>
      <c r="CDZ155" s="3"/>
      <c r="CEA155" s="43"/>
      <c r="CEB155" s="3"/>
      <c r="CEC155" s="43"/>
      <c r="CED155" s="3"/>
      <c r="CEE155" s="43"/>
      <c r="CEF155" s="3"/>
      <c r="CEG155" s="43"/>
      <c r="CEH155" s="3"/>
      <c r="CEI155" s="43"/>
      <c r="CEJ155" s="3"/>
      <c r="CEK155" s="43"/>
      <c r="CEL155" s="3"/>
      <c r="CEM155" s="43"/>
      <c r="CEN155" s="3"/>
      <c r="CEO155" s="43"/>
      <c r="CEP155" s="3"/>
      <c r="CEQ155" s="43"/>
      <c r="CER155" s="3"/>
      <c r="CES155" s="43"/>
      <c r="CET155" s="3"/>
      <c r="CEU155" s="43"/>
      <c r="CEV155" s="3"/>
      <c r="CEW155" s="43"/>
      <c r="CEX155" s="3"/>
      <c r="CEY155" s="43"/>
      <c r="CEZ155" s="3"/>
      <c r="CFA155" s="43"/>
      <c r="CFB155" s="3"/>
      <c r="CFC155" s="43"/>
      <c r="CFD155" s="3"/>
      <c r="CFE155" s="43"/>
      <c r="CFF155" s="3"/>
      <c r="CFG155" s="43"/>
      <c r="CFH155" s="3"/>
      <c r="CFI155" s="43"/>
      <c r="CFJ155" s="3"/>
      <c r="CFK155" s="43"/>
      <c r="CFL155" s="3"/>
      <c r="CFM155" s="43"/>
      <c r="CFN155" s="3"/>
      <c r="CFO155" s="43"/>
      <c r="CFP155" s="3"/>
      <c r="CFQ155" s="43"/>
      <c r="CFR155" s="3"/>
      <c r="CFS155" s="43"/>
      <c r="CFT155" s="3"/>
      <c r="CFU155" s="43"/>
      <c r="CFV155" s="3"/>
      <c r="CFW155" s="43"/>
      <c r="CFX155" s="3"/>
      <c r="CFY155" s="43"/>
      <c r="CFZ155" s="3"/>
      <c r="CGA155" s="43"/>
      <c r="CGB155" s="3"/>
      <c r="CGC155" s="43"/>
      <c r="CGD155" s="3"/>
      <c r="CGE155" s="43"/>
      <c r="CGF155" s="3"/>
      <c r="CGG155" s="43"/>
      <c r="CGH155" s="3"/>
      <c r="CGI155" s="43"/>
      <c r="CGJ155" s="3"/>
      <c r="CGK155" s="43"/>
      <c r="CGL155" s="3"/>
      <c r="CGM155" s="43"/>
      <c r="CGN155" s="3"/>
      <c r="CGO155" s="43"/>
      <c r="CGP155" s="3"/>
      <c r="CGQ155" s="43"/>
      <c r="CGR155" s="3"/>
      <c r="CGS155" s="43"/>
      <c r="CGT155" s="3"/>
      <c r="CGU155" s="43"/>
      <c r="CGV155" s="3"/>
      <c r="CGW155" s="43"/>
      <c r="CGX155" s="3"/>
      <c r="CGY155" s="43"/>
      <c r="CGZ155" s="3"/>
      <c r="CHA155" s="43"/>
      <c r="CHB155" s="3"/>
      <c r="CHC155" s="43"/>
      <c r="CHD155" s="3"/>
      <c r="CHE155" s="43"/>
      <c r="CHF155" s="3"/>
      <c r="CHG155" s="43"/>
      <c r="CHH155" s="3"/>
      <c r="CHI155" s="43"/>
      <c r="CHJ155" s="3"/>
      <c r="CHK155" s="43"/>
      <c r="CHL155" s="3"/>
      <c r="CHM155" s="43"/>
      <c r="CHN155" s="3"/>
      <c r="CHO155" s="43"/>
      <c r="CHP155" s="3"/>
      <c r="CHQ155" s="43"/>
      <c r="CHR155" s="3"/>
      <c r="CHS155" s="43"/>
      <c r="CHT155" s="3"/>
      <c r="CHU155" s="43"/>
      <c r="CHV155" s="3"/>
      <c r="CHW155" s="43"/>
      <c r="CHX155" s="3"/>
      <c r="CHY155" s="43"/>
      <c r="CHZ155" s="3"/>
      <c r="CIA155" s="43"/>
      <c r="CIB155" s="3"/>
      <c r="CIC155" s="43"/>
      <c r="CID155" s="3"/>
      <c r="CIE155" s="43"/>
      <c r="CIF155" s="3"/>
      <c r="CIG155" s="43"/>
      <c r="CIH155" s="3"/>
      <c r="CII155" s="43"/>
      <c r="CIJ155" s="3"/>
      <c r="CIK155" s="43"/>
      <c r="CIL155" s="3"/>
      <c r="CIM155" s="43"/>
      <c r="CIN155" s="3"/>
      <c r="CIO155" s="43"/>
      <c r="CIP155" s="3"/>
      <c r="CIQ155" s="43"/>
      <c r="CIR155" s="3"/>
      <c r="CIS155" s="43"/>
      <c r="CIT155" s="3"/>
      <c r="CIU155" s="43"/>
      <c r="CIV155" s="3"/>
      <c r="CIW155" s="43"/>
      <c r="CIX155" s="3"/>
      <c r="CIY155" s="43"/>
      <c r="CIZ155" s="3"/>
      <c r="CJA155" s="43"/>
      <c r="CJB155" s="3"/>
      <c r="CJC155" s="43"/>
      <c r="CJD155" s="3"/>
      <c r="CJE155" s="43"/>
      <c r="CJF155" s="3"/>
      <c r="CJG155" s="43"/>
      <c r="CJH155" s="3"/>
      <c r="CJI155" s="43"/>
      <c r="CJJ155" s="3"/>
      <c r="CJK155" s="43"/>
      <c r="CJL155" s="3"/>
      <c r="CJM155" s="43"/>
      <c r="CJN155" s="3"/>
      <c r="CJO155" s="43"/>
      <c r="CJP155" s="3"/>
      <c r="CJQ155" s="43"/>
      <c r="CJR155" s="3"/>
      <c r="CJS155" s="43"/>
      <c r="CJT155" s="3"/>
      <c r="CJU155" s="43"/>
      <c r="CJV155" s="3"/>
      <c r="CJW155" s="43"/>
      <c r="CJX155" s="3"/>
      <c r="CJY155" s="43"/>
      <c r="CJZ155" s="3"/>
      <c r="CKA155" s="43"/>
      <c r="CKB155" s="3"/>
      <c r="CKC155" s="43"/>
      <c r="CKD155" s="3"/>
      <c r="CKE155" s="43"/>
      <c r="CKF155" s="3"/>
      <c r="CKG155" s="43"/>
      <c r="CKH155" s="3"/>
      <c r="CKI155" s="43"/>
      <c r="CKJ155" s="3"/>
      <c r="CKK155" s="43"/>
      <c r="CKL155" s="3"/>
      <c r="CKM155" s="43"/>
      <c r="CKN155" s="3"/>
      <c r="CKO155" s="43"/>
      <c r="CKP155" s="3"/>
      <c r="CKQ155" s="43"/>
      <c r="CKR155" s="3"/>
      <c r="CKS155" s="43"/>
      <c r="CKT155" s="3"/>
      <c r="CKU155" s="43"/>
      <c r="CKV155" s="3"/>
      <c r="CKW155" s="43"/>
      <c r="CKX155" s="3"/>
      <c r="CKY155" s="43"/>
      <c r="CKZ155" s="3"/>
      <c r="CLA155" s="43"/>
      <c r="CLB155" s="3"/>
      <c r="CLC155" s="43"/>
      <c r="CLD155" s="3"/>
      <c r="CLE155" s="43"/>
      <c r="CLF155" s="3"/>
      <c r="CLG155" s="43"/>
      <c r="CLH155" s="3"/>
      <c r="CLI155" s="43"/>
      <c r="CLJ155" s="3"/>
      <c r="CLK155" s="43"/>
      <c r="CLL155" s="3"/>
      <c r="CLM155" s="43"/>
      <c r="CLN155" s="3"/>
      <c r="CLO155" s="43"/>
      <c r="CLP155" s="3"/>
      <c r="CLQ155" s="43"/>
      <c r="CLR155" s="3"/>
      <c r="CLS155" s="43"/>
      <c r="CLT155" s="3"/>
      <c r="CLU155" s="43"/>
      <c r="CLV155" s="3"/>
      <c r="CLW155" s="43"/>
      <c r="CLX155" s="3"/>
      <c r="CLY155" s="43"/>
      <c r="CLZ155" s="3"/>
      <c r="CMA155" s="43"/>
      <c r="CMB155" s="3"/>
      <c r="CMC155" s="43"/>
      <c r="CMD155" s="3"/>
      <c r="CME155" s="43"/>
      <c r="CMF155" s="3"/>
      <c r="CMG155" s="43"/>
      <c r="CMH155" s="3"/>
      <c r="CMI155" s="43"/>
      <c r="CMJ155" s="3"/>
      <c r="CMK155" s="43"/>
      <c r="CML155" s="3"/>
      <c r="CMM155" s="43"/>
      <c r="CMN155" s="3"/>
      <c r="CMO155" s="43"/>
      <c r="CMP155" s="3"/>
      <c r="CMQ155" s="43"/>
      <c r="CMR155" s="3"/>
      <c r="CMS155" s="43"/>
      <c r="CMT155" s="3"/>
      <c r="CMU155" s="43"/>
      <c r="CMV155" s="3"/>
      <c r="CMW155" s="43"/>
      <c r="CMX155" s="3"/>
      <c r="CMY155" s="43"/>
      <c r="CMZ155" s="3"/>
      <c r="CNA155" s="43"/>
      <c r="CNB155" s="3"/>
      <c r="CNC155" s="43"/>
      <c r="CND155" s="3"/>
      <c r="CNE155" s="43"/>
      <c r="CNF155" s="3"/>
      <c r="CNG155" s="43"/>
      <c r="CNH155" s="3"/>
      <c r="CNI155" s="43"/>
      <c r="CNJ155" s="3"/>
      <c r="CNK155" s="43"/>
      <c r="CNL155" s="3"/>
      <c r="CNM155" s="43"/>
      <c r="CNN155" s="3"/>
      <c r="CNO155" s="43"/>
      <c r="CNP155" s="3"/>
      <c r="CNQ155" s="43"/>
      <c r="CNR155" s="3"/>
      <c r="CNS155" s="43"/>
      <c r="CNT155" s="3"/>
      <c r="CNU155" s="43"/>
      <c r="CNV155" s="3"/>
      <c r="CNW155" s="43"/>
      <c r="CNX155" s="3"/>
      <c r="CNY155" s="43"/>
      <c r="CNZ155" s="3"/>
      <c r="COA155" s="43"/>
      <c r="COB155" s="3"/>
      <c r="COC155" s="43"/>
      <c r="COD155" s="3"/>
      <c r="COE155" s="43"/>
      <c r="COF155" s="3"/>
      <c r="COG155" s="43"/>
      <c r="COH155" s="3"/>
      <c r="COI155" s="43"/>
      <c r="COJ155" s="3"/>
      <c r="COK155" s="43"/>
      <c r="COL155" s="3"/>
      <c r="COM155" s="43"/>
      <c r="CON155" s="3"/>
      <c r="COO155" s="43"/>
      <c r="COP155" s="3"/>
      <c r="COQ155" s="43"/>
      <c r="COR155" s="3"/>
      <c r="COS155" s="43"/>
      <c r="COT155" s="3"/>
      <c r="COU155" s="43"/>
      <c r="COV155" s="3"/>
      <c r="COW155" s="43"/>
      <c r="COX155" s="3"/>
      <c r="COY155" s="43"/>
      <c r="COZ155" s="3"/>
      <c r="CPA155" s="43"/>
      <c r="CPB155" s="3"/>
      <c r="CPC155" s="43"/>
      <c r="CPD155" s="3"/>
      <c r="CPE155" s="43"/>
      <c r="CPF155" s="3"/>
      <c r="CPG155" s="43"/>
      <c r="CPH155" s="3"/>
      <c r="CPI155" s="43"/>
      <c r="CPJ155" s="3"/>
      <c r="CPK155" s="43"/>
      <c r="CPL155" s="3"/>
      <c r="CPM155" s="43"/>
      <c r="CPN155" s="3"/>
      <c r="CPO155" s="43"/>
      <c r="CPP155" s="3"/>
      <c r="CPQ155" s="43"/>
      <c r="CPR155" s="3"/>
      <c r="CPS155" s="43"/>
      <c r="CPT155" s="3"/>
      <c r="CPU155" s="43"/>
      <c r="CPV155" s="3"/>
      <c r="CPW155" s="43"/>
      <c r="CPX155" s="3"/>
      <c r="CPY155" s="43"/>
      <c r="CPZ155" s="3"/>
      <c r="CQA155" s="43"/>
      <c r="CQB155" s="3"/>
      <c r="CQC155" s="43"/>
      <c r="CQD155" s="3"/>
      <c r="CQE155" s="43"/>
      <c r="CQF155" s="3"/>
      <c r="CQG155" s="43"/>
      <c r="CQH155" s="3"/>
      <c r="CQI155" s="43"/>
      <c r="CQJ155" s="3"/>
      <c r="CQK155" s="43"/>
      <c r="CQL155" s="3"/>
      <c r="CQM155" s="43"/>
      <c r="CQN155" s="3"/>
      <c r="CQO155" s="43"/>
      <c r="CQP155" s="3"/>
      <c r="CQQ155" s="43"/>
      <c r="CQR155" s="3"/>
      <c r="CQS155" s="43"/>
      <c r="CQT155" s="3"/>
      <c r="CQU155" s="43"/>
      <c r="CQV155" s="3"/>
      <c r="CQW155" s="43"/>
      <c r="CQX155" s="3"/>
      <c r="CQY155" s="43"/>
      <c r="CQZ155" s="3"/>
      <c r="CRA155" s="43"/>
      <c r="CRB155" s="3"/>
      <c r="CRC155" s="43"/>
      <c r="CRD155" s="3"/>
      <c r="CRE155" s="43"/>
      <c r="CRF155" s="3"/>
      <c r="CRG155" s="43"/>
      <c r="CRH155" s="3"/>
      <c r="CRI155" s="43"/>
      <c r="CRJ155" s="3"/>
      <c r="CRK155" s="43"/>
      <c r="CRL155" s="3"/>
      <c r="CRM155" s="43"/>
      <c r="CRN155" s="3"/>
      <c r="CRO155" s="43"/>
      <c r="CRP155" s="3"/>
      <c r="CRQ155" s="43"/>
      <c r="CRR155" s="3"/>
      <c r="CRS155" s="43"/>
      <c r="CRT155" s="3"/>
      <c r="CRU155" s="43"/>
      <c r="CRV155" s="3"/>
      <c r="CRW155" s="43"/>
      <c r="CRX155" s="3"/>
      <c r="CRY155" s="43"/>
      <c r="CRZ155" s="3"/>
      <c r="CSA155" s="43"/>
      <c r="CSB155" s="3"/>
      <c r="CSC155" s="43"/>
      <c r="CSD155" s="3"/>
      <c r="CSE155" s="43"/>
      <c r="CSF155" s="3"/>
      <c r="CSG155" s="43"/>
      <c r="CSH155" s="3"/>
      <c r="CSI155" s="43"/>
      <c r="CSJ155" s="3"/>
      <c r="CSK155" s="43"/>
      <c r="CSL155" s="3"/>
      <c r="CSM155" s="43"/>
      <c r="CSN155" s="3"/>
      <c r="CSO155" s="43"/>
      <c r="CSP155" s="3"/>
      <c r="CSQ155" s="43"/>
      <c r="CSR155" s="3"/>
      <c r="CSS155" s="43"/>
      <c r="CST155" s="3"/>
      <c r="CSU155" s="43"/>
      <c r="CSV155" s="3"/>
      <c r="CSW155" s="43"/>
      <c r="CSX155" s="3"/>
      <c r="CSY155" s="43"/>
      <c r="CSZ155" s="3"/>
      <c r="CTA155" s="43"/>
      <c r="CTB155" s="3"/>
      <c r="CTC155" s="43"/>
      <c r="CTD155" s="3"/>
      <c r="CTE155" s="43"/>
      <c r="CTF155" s="3"/>
      <c r="CTG155" s="43"/>
      <c r="CTH155" s="3"/>
      <c r="CTI155" s="43"/>
      <c r="CTJ155" s="3"/>
      <c r="CTK155" s="43"/>
      <c r="CTL155" s="3"/>
      <c r="CTM155" s="43"/>
      <c r="CTN155" s="3"/>
      <c r="CTO155" s="43"/>
      <c r="CTP155" s="3"/>
      <c r="CTQ155" s="43"/>
      <c r="CTR155" s="3"/>
      <c r="CTS155" s="43"/>
      <c r="CTT155" s="3"/>
      <c r="CTU155" s="43"/>
      <c r="CTV155" s="3"/>
      <c r="CTW155" s="43"/>
      <c r="CTX155" s="3"/>
      <c r="CTY155" s="43"/>
      <c r="CTZ155" s="3"/>
      <c r="CUA155" s="43"/>
      <c r="CUB155" s="3"/>
      <c r="CUC155" s="43"/>
      <c r="CUD155" s="3"/>
      <c r="CUE155" s="43"/>
      <c r="CUF155" s="3"/>
      <c r="CUG155" s="43"/>
      <c r="CUH155" s="3"/>
      <c r="CUI155" s="43"/>
      <c r="CUJ155" s="3"/>
      <c r="CUK155" s="43"/>
      <c r="CUL155" s="3"/>
      <c r="CUM155" s="43"/>
      <c r="CUN155" s="3"/>
      <c r="CUO155" s="43"/>
      <c r="CUP155" s="3"/>
      <c r="CUQ155" s="43"/>
      <c r="CUR155" s="3"/>
      <c r="CUS155" s="43"/>
      <c r="CUT155" s="3"/>
      <c r="CUU155" s="43"/>
      <c r="CUV155" s="3"/>
      <c r="CUW155" s="43"/>
      <c r="CUX155" s="3"/>
      <c r="CUY155" s="43"/>
      <c r="CUZ155" s="3"/>
      <c r="CVA155" s="43"/>
      <c r="CVB155" s="3"/>
      <c r="CVC155" s="43"/>
      <c r="CVD155" s="3"/>
      <c r="CVE155" s="43"/>
      <c r="CVF155" s="3"/>
      <c r="CVG155" s="43"/>
      <c r="CVH155" s="3"/>
      <c r="CVI155" s="43"/>
      <c r="CVJ155" s="3"/>
      <c r="CVK155" s="43"/>
      <c r="CVL155" s="3"/>
      <c r="CVM155" s="43"/>
      <c r="CVN155" s="3"/>
      <c r="CVO155" s="43"/>
      <c r="CVP155" s="3"/>
      <c r="CVQ155" s="43"/>
      <c r="CVR155" s="3"/>
      <c r="CVS155" s="43"/>
      <c r="CVT155" s="3"/>
      <c r="CVU155" s="43"/>
      <c r="CVV155" s="3"/>
      <c r="CVW155" s="43"/>
      <c r="CVX155" s="3"/>
      <c r="CVY155" s="43"/>
      <c r="CVZ155" s="3"/>
      <c r="CWA155" s="43"/>
      <c r="CWB155" s="3"/>
      <c r="CWC155" s="43"/>
      <c r="CWD155" s="3"/>
      <c r="CWE155" s="43"/>
      <c r="CWF155" s="3"/>
      <c r="CWG155" s="43"/>
      <c r="CWH155" s="3"/>
      <c r="CWI155" s="43"/>
      <c r="CWJ155" s="3"/>
      <c r="CWK155" s="43"/>
      <c r="CWL155" s="3"/>
      <c r="CWM155" s="43"/>
      <c r="CWN155" s="3"/>
      <c r="CWO155" s="43"/>
      <c r="CWP155" s="3"/>
      <c r="CWQ155" s="43"/>
      <c r="CWR155" s="3"/>
      <c r="CWS155" s="43"/>
      <c r="CWT155" s="3"/>
      <c r="CWU155" s="43"/>
      <c r="CWV155" s="3"/>
      <c r="CWW155" s="43"/>
      <c r="CWX155" s="3"/>
      <c r="CWY155" s="43"/>
      <c r="CWZ155" s="3"/>
      <c r="CXA155" s="43"/>
      <c r="CXB155" s="3"/>
      <c r="CXC155" s="43"/>
      <c r="CXD155" s="3"/>
      <c r="CXE155" s="43"/>
      <c r="CXF155" s="3"/>
      <c r="CXG155" s="43"/>
      <c r="CXH155" s="3"/>
      <c r="CXI155" s="43"/>
      <c r="CXJ155" s="3"/>
      <c r="CXK155" s="43"/>
      <c r="CXL155" s="3"/>
      <c r="CXM155" s="43"/>
      <c r="CXN155" s="3"/>
      <c r="CXO155" s="43"/>
      <c r="CXP155" s="3"/>
      <c r="CXQ155" s="43"/>
      <c r="CXR155" s="3"/>
      <c r="CXS155" s="43"/>
      <c r="CXT155" s="3"/>
      <c r="CXU155" s="43"/>
      <c r="CXV155" s="3"/>
      <c r="CXW155" s="43"/>
      <c r="CXX155" s="3"/>
      <c r="CXY155" s="43"/>
      <c r="CXZ155" s="3"/>
      <c r="CYA155" s="43"/>
      <c r="CYB155" s="3"/>
      <c r="CYC155" s="43"/>
      <c r="CYD155" s="3"/>
      <c r="CYE155" s="43"/>
      <c r="CYF155" s="3"/>
      <c r="CYG155" s="43"/>
      <c r="CYH155" s="3"/>
      <c r="CYI155" s="43"/>
      <c r="CYJ155" s="3"/>
      <c r="CYK155" s="43"/>
      <c r="CYL155" s="3"/>
      <c r="CYM155" s="43"/>
      <c r="CYN155" s="3"/>
      <c r="CYO155" s="43"/>
      <c r="CYP155" s="3"/>
      <c r="CYQ155" s="43"/>
      <c r="CYR155" s="3"/>
      <c r="CYS155" s="43"/>
      <c r="CYT155" s="3"/>
      <c r="CYU155" s="43"/>
      <c r="CYV155" s="3"/>
      <c r="CYW155" s="43"/>
      <c r="CYX155" s="3"/>
      <c r="CYY155" s="43"/>
      <c r="CYZ155" s="3"/>
      <c r="CZA155" s="43"/>
      <c r="CZB155" s="3"/>
      <c r="CZC155" s="43"/>
      <c r="CZD155" s="3"/>
      <c r="CZE155" s="43"/>
      <c r="CZF155" s="3"/>
      <c r="CZG155" s="43"/>
      <c r="CZH155" s="3"/>
      <c r="CZI155" s="43"/>
      <c r="CZJ155" s="3"/>
      <c r="CZK155" s="43"/>
      <c r="CZL155" s="3"/>
      <c r="CZM155" s="43"/>
      <c r="CZN155" s="3"/>
      <c r="CZO155" s="43"/>
      <c r="CZP155" s="3"/>
      <c r="CZQ155" s="43"/>
      <c r="CZR155" s="3"/>
      <c r="CZS155" s="43"/>
      <c r="CZT155" s="3"/>
      <c r="CZU155" s="43"/>
      <c r="CZV155" s="3"/>
      <c r="CZW155" s="43"/>
      <c r="CZX155" s="3"/>
      <c r="CZY155" s="43"/>
      <c r="CZZ155" s="3"/>
      <c r="DAA155" s="43"/>
      <c r="DAB155" s="3"/>
      <c r="DAC155" s="43"/>
      <c r="DAD155" s="3"/>
      <c r="DAE155" s="43"/>
      <c r="DAF155" s="3"/>
      <c r="DAG155" s="43"/>
      <c r="DAH155" s="3"/>
      <c r="DAI155" s="43"/>
      <c r="DAJ155" s="3"/>
      <c r="DAK155" s="43"/>
      <c r="DAL155" s="3"/>
      <c r="DAM155" s="43"/>
      <c r="DAN155" s="3"/>
      <c r="DAO155" s="43"/>
      <c r="DAP155" s="3"/>
      <c r="DAQ155" s="43"/>
      <c r="DAR155" s="3"/>
      <c r="DAS155" s="43"/>
      <c r="DAT155" s="3"/>
      <c r="DAU155" s="43"/>
      <c r="DAV155" s="3"/>
      <c r="DAW155" s="43"/>
      <c r="DAX155" s="3"/>
      <c r="DAY155" s="43"/>
      <c r="DAZ155" s="3"/>
      <c r="DBA155" s="43"/>
      <c r="DBB155" s="3"/>
      <c r="DBC155" s="43"/>
      <c r="DBD155" s="3"/>
      <c r="DBE155" s="43"/>
      <c r="DBF155" s="3"/>
      <c r="DBG155" s="43"/>
      <c r="DBH155" s="3"/>
      <c r="DBI155" s="43"/>
      <c r="DBJ155" s="3"/>
      <c r="DBK155" s="43"/>
      <c r="DBL155" s="3"/>
      <c r="DBM155" s="43"/>
      <c r="DBN155" s="3"/>
      <c r="DBO155" s="43"/>
      <c r="DBP155" s="3"/>
      <c r="DBQ155" s="43"/>
      <c r="DBR155" s="3"/>
      <c r="DBS155" s="43"/>
      <c r="DBT155" s="3"/>
      <c r="DBU155" s="43"/>
      <c r="DBV155" s="3"/>
      <c r="DBW155" s="43"/>
      <c r="DBX155" s="3"/>
      <c r="DBY155" s="43"/>
      <c r="DBZ155" s="3"/>
      <c r="DCA155" s="43"/>
      <c r="DCB155" s="3"/>
      <c r="DCC155" s="43"/>
      <c r="DCD155" s="3"/>
      <c r="DCE155" s="43"/>
      <c r="DCF155" s="3"/>
      <c r="DCG155" s="43"/>
      <c r="DCH155" s="3"/>
      <c r="DCI155" s="43"/>
      <c r="DCJ155" s="3"/>
      <c r="DCK155" s="43"/>
      <c r="DCL155" s="3"/>
      <c r="DCM155" s="43"/>
      <c r="DCN155" s="3"/>
      <c r="DCO155" s="43"/>
      <c r="DCP155" s="3"/>
      <c r="DCQ155" s="43"/>
      <c r="DCR155" s="3"/>
      <c r="DCS155" s="43"/>
      <c r="DCT155" s="3"/>
      <c r="DCU155" s="43"/>
      <c r="DCV155" s="3"/>
      <c r="DCW155" s="43"/>
      <c r="DCX155" s="3"/>
      <c r="DCY155" s="43"/>
      <c r="DCZ155" s="3"/>
      <c r="DDA155" s="43"/>
      <c r="DDB155" s="3"/>
      <c r="DDC155" s="43"/>
      <c r="DDD155" s="3"/>
      <c r="DDE155" s="43"/>
      <c r="DDF155" s="3"/>
      <c r="DDG155" s="43"/>
      <c r="DDH155" s="3"/>
      <c r="DDI155" s="43"/>
      <c r="DDJ155" s="3"/>
      <c r="DDK155" s="43"/>
      <c r="DDL155" s="3"/>
      <c r="DDM155" s="43"/>
      <c r="DDN155" s="3"/>
      <c r="DDO155" s="43"/>
      <c r="DDP155" s="3"/>
      <c r="DDQ155" s="43"/>
      <c r="DDR155" s="3"/>
      <c r="DDS155" s="43"/>
      <c r="DDT155" s="3"/>
      <c r="DDU155" s="43"/>
      <c r="DDV155" s="3"/>
      <c r="DDW155" s="43"/>
      <c r="DDX155" s="3"/>
      <c r="DDY155" s="43"/>
      <c r="DDZ155" s="3"/>
      <c r="DEA155" s="43"/>
      <c r="DEB155" s="3"/>
      <c r="DEC155" s="43"/>
      <c r="DED155" s="3"/>
      <c r="DEE155" s="43"/>
      <c r="DEF155" s="3"/>
      <c r="DEG155" s="43"/>
      <c r="DEH155" s="3"/>
      <c r="DEI155" s="43"/>
      <c r="DEJ155" s="3"/>
      <c r="DEK155" s="43"/>
      <c r="DEL155" s="3"/>
      <c r="DEM155" s="43"/>
      <c r="DEN155" s="3"/>
      <c r="DEO155" s="43"/>
      <c r="DEP155" s="3"/>
      <c r="DEQ155" s="43"/>
      <c r="DER155" s="3"/>
      <c r="DES155" s="43"/>
      <c r="DET155" s="3"/>
      <c r="DEU155" s="43"/>
      <c r="DEV155" s="3"/>
      <c r="DEW155" s="43"/>
      <c r="DEX155" s="3"/>
      <c r="DEY155" s="43"/>
      <c r="DEZ155" s="3"/>
      <c r="DFA155" s="43"/>
      <c r="DFB155" s="3"/>
      <c r="DFC155" s="43"/>
      <c r="DFD155" s="3"/>
      <c r="DFE155" s="43"/>
      <c r="DFF155" s="3"/>
      <c r="DFG155" s="43"/>
      <c r="DFH155" s="3"/>
      <c r="DFI155" s="43"/>
      <c r="DFJ155" s="3"/>
      <c r="DFK155" s="43"/>
      <c r="DFL155" s="3"/>
      <c r="DFM155" s="43"/>
      <c r="DFN155" s="3"/>
      <c r="DFO155" s="43"/>
      <c r="DFP155" s="3"/>
      <c r="DFQ155" s="43"/>
      <c r="DFR155" s="3"/>
      <c r="DFS155" s="43"/>
      <c r="DFT155" s="3"/>
      <c r="DFU155" s="43"/>
      <c r="DFV155" s="3"/>
      <c r="DFW155" s="43"/>
      <c r="DFX155" s="3"/>
      <c r="DFY155" s="43"/>
      <c r="DFZ155" s="3"/>
      <c r="DGA155" s="43"/>
      <c r="DGB155" s="3"/>
      <c r="DGC155" s="43"/>
      <c r="DGD155" s="3"/>
      <c r="DGE155" s="43"/>
      <c r="DGF155" s="3"/>
      <c r="DGG155" s="43"/>
      <c r="DGH155" s="3"/>
      <c r="DGI155" s="43"/>
      <c r="DGJ155" s="3"/>
      <c r="DGK155" s="43"/>
      <c r="DGL155" s="3"/>
      <c r="DGM155" s="43"/>
      <c r="DGN155" s="3"/>
      <c r="DGO155" s="43"/>
      <c r="DGP155" s="3"/>
      <c r="DGQ155" s="43"/>
      <c r="DGR155" s="3"/>
      <c r="DGS155" s="43"/>
      <c r="DGT155" s="3"/>
      <c r="DGU155" s="43"/>
      <c r="DGV155" s="3"/>
      <c r="DGW155" s="43"/>
      <c r="DGX155" s="3"/>
      <c r="DGY155" s="43"/>
      <c r="DGZ155" s="3"/>
      <c r="DHA155" s="43"/>
      <c r="DHB155" s="3"/>
      <c r="DHC155" s="43"/>
      <c r="DHD155" s="3"/>
      <c r="DHE155" s="43"/>
      <c r="DHF155" s="3"/>
      <c r="DHG155" s="43"/>
      <c r="DHH155" s="3"/>
      <c r="DHI155" s="43"/>
      <c r="DHJ155" s="3"/>
      <c r="DHK155" s="43"/>
      <c r="DHL155" s="3"/>
      <c r="DHM155" s="43"/>
      <c r="DHN155" s="3"/>
      <c r="DHO155" s="43"/>
      <c r="DHP155" s="3"/>
      <c r="DHQ155" s="43"/>
      <c r="DHR155" s="3"/>
      <c r="DHS155" s="43"/>
      <c r="DHT155" s="3"/>
      <c r="DHU155" s="43"/>
      <c r="DHV155" s="3"/>
      <c r="DHW155" s="43"/>
      <c r="DHX155" s="3"/>
      <c r="DHY155" s="43"/>
      <c r="DHZ155" s="3"/>
      <c r="DIA155" s="43"/>
      <c r="DIB155" s="3"/>
      <c r="DIC155" s="43"/>
      <c r="DID155" s="3"/>
      <c r="DIE155" s="43"/>
      <c r="DIF155" s="3"/>
      <c r="DIG155" s="43"/>
      <c r="DIH155" s="3"/>
      <c r="DII155" s="43"/>
      <c r="DIJ155" s="3"/>
      <c r="DIK155" s="43"/>
      <c r="DIL155" s="3"/>
      <c r="DIM155" s="43"/>
      <c r="DIN155" s="3"/>
      <c r="DIO155" s="43"/>
      <c r="DIP155" s="3"/>
      <c r="DIQ155" s="43"/>
      <c r="DIR155" s="3"/>
      <c r="DIS155" s="43"/>
      <c r="DIT155" s="3"/>
      <c r="DIU155" s="43"/>
      <c r="DIV155" s="3"/>
      <c r="DIW155" s="43"/>
      <c r="DIX155" s="3"/>
      <c r="DIY155" s="43"/>
      <c r="DIZ155" s="3"/>
      <c r="DJA155" s="43"/>
      <c r="DJB155" s="3"/>
      <c r="DJC155" s="43"/>
      <c r="DJD155" s="3"/>
      <c r="DJE155" s="43"/>
      <c r="DJF155" s="3"/>
      <c r="DJG155" s="43"/>
      <c r="DJH155" s="3"/>
      <c r="DJI155" s="43"/>
      <c r="DJJ155" s="3"/>
      <c r="DJK155" s="43"/>
      <c r="DJL155" s="3"/>
      <c r="DJM155" s="43"/>
      <c r="DJN155" s="3"/>
      <c r="DJO155" s="43"/>
      <c r="DJP155" s="3"/>
      <c r="DJQ155" s="43"/>
      <c r="DJR155" s="3"/>
      <c r="DJS155" s="43"/>
      <c r="DJT155" s="3"/>
      <c r="DJU155" s="43"/>
      <c r="DJV155" s="3"/>
      <c r="DJW155" s="43"/>
      <c r="DJX155" s="3"/>
      <c r="DJY155" s="43"/>
      <c r="DJZ155" s="3"/>
      <c r="DKA155" s="43"/>
      <c r="DKB155" s="3"/>
      <c r="DKC155" s="43"/>
      <c r="DKD155" s="3"/>
      <c r="DKE155" s="43"/>
      <c r="DKF155" s="3"/>
      <c r="DKG155" s="43"/>
      <c r="DKH155" s="3"/>
      <c r="DKI155" s="43"/>
      <c r="DKJ155" s="3"/>
      <c r="DKK155" s="43"/>
      <c r="DKL155" s="3"/>
      <c r="DKM155" s="43"/>
      <c r="DKN155" s="3"/>
      <c r="DKO155" s="43"/>
      <c r="DKP155" s="3"/>
      <c r="DKQ155" s="43"/>
      <c r="DKR155" s="3"/>
      <c r="DKS155" s="43"/>
      <c r="DKT155" s="3"/>
      <c r="DKU155" s="43"/>
      <c r="DKV155" s="3"/>
      <c r="DKW155" s="43"/>
      <c r="DKX155" s="3"/>
      <c r="DKY155" s="43"/>
      <c r="DKZ155" s="3"/>
      <c r="DLA155" s="43"/>
      <c r="DLB155" s="3"/>
      <c r="DLC155" s="43"/>
      <c r="DLD155" s="3"/>
      <c r="DLE155" s="43"/>
      <c r="DLF155" s="3"/>
      <c r="DLG155" s="43"/>
      <c r="DLH155" s="3"/>
      <c r="DLI155" s="43"/>
      <c r="DLJ155" s="3"/>
      <c r="DLK155" s="43"/>
      <c r="DLL155" s="3"/>
      <c r="DLM155" s="43"/>
      <c r="DLN155" s="3"/>
      <c r="DLO155" s="43"/>
      <c r="DLP155" s="3"/>
      <c r="DLQ155" s="43"/>
      <c r="DLR155" s="3"/>
      <c r="DLS155" s="43"/>
      <c r="DLT155" s="3"/>
      <c r="DLU155" s="43"/>
      <c r="DLV155" s="3"/>
      <c r="DLW155" s="43"/>
      <c r="DLX155" s="3"/>
      <c r="DLY155" s="43"/>
      <c r="DLZ155" s="3"/>
      <c r="DMA155" s="43"/>
      <c r="DMB155" s="3"/>
      <c r="DMC155" s="43"/>
      <c r="DMD155" s="3"/>
      <c r="DME155" s="43"/>
      <c r="DMF155" s="3"/>
      <c r="DMG155" s="43"/>
      <c r="DMH155" s="3"/>
      <c r="DMI155" s="43"/>
      <c r="DMJ155" s="3"/>
      <c r="DMK155" s="43"/>
      <c r="DML155" s="3"/>
      <c r="DMM155" s="43"/>
      <c r="DMN155" s="3"/>
      <c r="DMO155" s="43"/>
      <c r="DMP155" s="3"/>
      <c r="DMQ155" s="43"/>
      <c r="DMR155" s="3"/>
      <c r="DMS155" s="43"/>
      <c r="DMT155" s="3"/>
      <c r="DMU155" s="43"/>
      <c r="DMV155" s="3"/>
      <c r="DMW155" s="43"/>
      <c r="DMX155" s="3"/>
      <c r="DMY155" s="43"/>
      <c r="DMZ155" s="3"/>
      <c r="DNA155" s="43"/>
      <c r="DNB155" s="3"/>
      <c r="DNC155" s="43"/>
      <c r="DND155" s="3"/>
      <c r="DNE155" s="43"/>
      <c r="DNF155" s="3"/>
      <c r="DNG155" s="43"/>
      <c r="DNH155" s="3"/>
      <c r="DNI155" s="43"/>
      <c r="DNJ155" s="3"/>
      <c r="DNK155" s="43"/>
      <c r="DNL155" s="3"/>
      <c r="DNM155" s="43"/>
      <c r="DNN155" s="3"/>
      <c r="DNO155" s="43"/>
      <c r="DNP155" s="3"/>
      <c r="DNQ155" s="43"/>
      <c r="DNR155" s="3"/>
      <c r="DNS155" s="43"/>
      <c r="DNT155" s="3"/>
      <c r="DNU155" s="43"/>
      <c r="DNV155" s="3"/>
      <c r="DNW155" s="43"/>
      <c r="DNX155" s="3"/>
      <c r="DNY155" s="43"/>
      <c r="DNZ155" s="3"/>
      <c r="DOA155" s="43"/>
      <c r="DOB155" s="3"/>
      <c r="DOC155" s="43"/>
      <c r="DOD155" s="3"/>
      <c r="DOE155" s="43"/>
      <c r="DOF155" s="3"/>
      <c r="DOG155" s="43"/>
      <c r="DOH155" s="3"/>
      <c r="DOI155" s="43"/>
      <c r="DOJ155" s="3"/>
      <c r="DOK155" s="43"/>
      <c r="DOL155" s="3"/>
      <c r="DOM155" s="43"/>
      <c r="DON155" s="3"/>
      <c r="DOO155" s="43"/>
      <c r="DOP155" s="3"/>
      <c r="DOQ155" s="43"/>
      <c r="DOR155" s="3"/>
      <c r="DOS155" s="43"/>
      <c r="DOT155" s="3"/>
      <c r="DOU155" s="43"/>
      <c r="DOV155" s="3"/>
      <c r="DOW155" s="43"/>
      <c r="DOX155" s="3"/>
      <c r="DOY155" s="43"/>
      <c r="DOZ155" s="3"/>
      <c r="DPA155" s="43"/>
      <c r="DPB155" s="3"/>
      <c r="DPC155" s="43"/>
      <c r="DPD155" s="3"/>
      <c r="DPE155" s="43"/>
      <c r="DPF155" s="3"/>
      <c r="DPG155" s="43"/>
      <c r="DPH155" s="3"/>
      <c r="DPI155" s="43"/>
      <c r="DPJ155" s="3"/>
      <c r="DPK155" s="43"/>
      <c r="DPL155" s="3"/>
      <c r="DPM155" s="43"/>
      <c r="DPN155" s="3"/>
      <c r="DPO155" s="43"/>
      <c r="DPP155" s="3"/>
      <c r="DPQ155" s="43"/>
      <c r="DPR155" s="3"/>
      <c r="DPS155" s="43"/>
      <c r="DPT155" s="3"/>
      <c r="DPU155" s="43"/>
      <c r="DPV155" s="3"/>
      <c r="DPW155" s="43"/>
      <c r="DPX155" s="3"/>
      <c r="DPY155" s="43"/>
      <c r="DPZ155" s="3"/>
      <c r="DQA155" s="43"/>
      <c r="DQB155" s="3"/>
      <c r="DQC155" s="43"/>
      <c r="DQD155" s="3"/>
      <c r="DQE155" s="43"/>
      <c r="DQF155" s="3"/>
      <c r="DQG155" s="43"/>
      <c r="DQH155" s="3"/>
      <c r="DQI155" s="43"/>
      <c r="DQJ155" s="3"/>
      <c r="DQK155" s="43"/>
      <c r="DQL155" s="3"/>
      <c r="DQM155" s="43"/>
      <c r="DQN155" s="3"/>
      <c r="DQO155" s="43"/>
      <c r="DQP155" s="3"/>
      <c r="DQQ155" s="43"/>
      <c r="DQR155" s="3"/>
      <c r="DQS155" s="43"/>
      <c r="DQT155" s="3"/>
      <c r="DQU155" s="43"/>
      <c r="DQV155" s="3"/>
      <c r="DQW155" s="43"/>
      <c r="DQX155" s="3"/>
      <c r="DQY155" s="43"/>
      <c r="DQZ155" s="3"/>
      <c r="DRA155" s="43"/>
      <c r="DRB155" s="3"/>
      <c r="DRC155" s="43"/>
      <c r="DRD155" s="3"/>
      <c r="DRE155" s="43"/>
      <c r="DRF155" s="3"/>
      <c r="DRG155" s="43"/>
      <c r="DRH155" s="3"/>
      <c r="DRI155" s="43"/>
      <c r="DRJ155" s="3"/>
      <c r="DRK155" s="43"/>
      <c r="DRL155" s="3"/>
      <c r="DRM155" s="43"/>
      <c r="DRN155" s="3"/>
      <c r="DRO155" s="43"/>
      <c r="DRP155" s="3"/>
      <c r="DRQ155" s="43"/>
      <c r="DRR155" s="3"/>
      <c r="DRS155" s="43"/>
      <c r="DRT155" s="3"/>
      <c r="DRU155" s="43"/>
      <c r="DRV155" s="3"/>
      <c r="DRW155" s="43"/>
      <c r="DRX155" s="3"/>
      <c r="DRY155" s="43"/>
      <c r="DRZ155" s="3"/>
      <c r="DSA155" s="43"/>
      <c r="DSB155" s="3"/>
      <c r="DSC155" s="43"/>
      <c r="DSD155" s="3"/>
      <c r="DSE155" s="43"/>
      <c r="DSF155" s="3"/>
      <c r="DSG155" s="43"/>
      <c r="DSH155" s="3"/>
      <c r="DSI155" s="43"/>
      <c r="DSJ155" s="3"/>
      <c r="DSK155" s="43"/>
      <c r="DSL155" s="3"/>
      <c r="DSM155" s="43"/>
      <c r="DSN155" s="3"/>
      <c r="DSO155" s="43"/>
      <c r="DSP155" s="3"/>
      <c r="DSQ155" s="43"/>
      <c r="DSR155" s="3"/>
      <c r="DSS155" s="43"/>
      <c r="DST155" s="3"/>
      <c r="DSU155" s="43"/>
      <c r="DSV155" s="3"/>
      <c r="DSW155" s="43"/>
      <c r="DSX155" s="3"/>
      <c r="DSY155" s="43"/>
      <c r="DSZ155" s="3"/>
      <c r="DTA155" s="43"/>
      <c r="DTB155" s="3"/>
      <c r="DTC155" s="43"/>
      <c r="DTD155" s="3"/>
      <c r="DTE155" s="43"/>
      <c r="DTF155" s="3"/>
      <c r="DTG155" s="43"/>
      <c r="DTH155" s="3"/>
      <c r="DTI155" s="43"/>
      <c r="DTJ155" s="3"/>
      <c r="DTK155" s="43"/>
      <c r="DTL155" s="3"/>
      <c r="DTM155" s="43"/>
      <c r="DTN155" s="3"/>
      <c r="DTO155" s="43"/>
      <c r="DTP155" s="3"/>
      <c r="DTQ155" s="43"/>
      <c r="DTR155" s="3"/>
      <c r="DTS155" s="43"/>
      <c r="DTT155" s="3"/>
      <c r="DTU155" s="43"/>
      <c r="DTV155" s="3"/>
      <c r="DTW155" s="43"/>
      <c r="DTX155" s="3"/>
      <c r="DTY155" s="43"/>
      <c r="DTZ155" s="3"/>
      <c r="DUA155" s="43"/>
      <c r="DUB155" s="3"/>
      <c r="DUC155" s="43"/>
      <c r="DUD155" s="3"/>
      <c r="DUE155" s="43"/>
      <c r="DUF155" s="3"/>
      <c r="DUG155" s="43"/>
      <c r="DUH155" s="3"/>
      <c r="DUI155" s="43"/>
      <c r="DUJ155" s="3"/>
      <c r="DUK155" s="43"/>
      <c r="DUL155" s="3"/>
      <c r="DUM155" s="43"/>
      <c r="DUN155" s="3"/>
      <c r="DUO155" s="43"/>
      <c r="DUP155" s="3"/>
      <c r="DUQ155" s="43"/>
      <c r="DUR155" s="3"/>
      <c r="DUS155" s="43"/>
      <c r="DUT155" s="3"/>
      <c r="DUU155" s="43"/>
      <c r="DUV155" s="3"/>
      <c r="DUW155" s="43"/>
      <c r="DUX155" s="3"/>
      <c r="DUY155" s="43"/>
      <c r="DUZ155" s="3"/>
      <c r="DVA155" s="43"/>
      <c r="DVB155" s="3"/>
      <c r="DVC155" s="43"/>
      <c r="DVD155" s="3"/>
      <c r="DVE155" s="43"/>
      <c r="DVF155" s="3"/>
      <c r="DVG155" s="43"/>
      <c r="DVH155" s="3"/>
      <c r="DVI155" s="43"/>
      <c r="DVJ155" s="3"/>
      <c r="DVK155" s="43"/>
      <c r="DVL155" s="3"/>
      <c r="DVM155" s="43"/>
      <c r="DVN155" s="3"/>
      <c r="DVO155" s="43"/>
      <c r="DVP155" s="3"/>
      <c r="DVQ155" s="43"/>
      <c r="DVR155" s="3"/>
      <c r="DVS155" s="43"/>
      <c r="DVT155" s="3"/>
      <c r="DVU155" s="43"/>
      <c r="DVV155" s="3"/>
      <c r="DVW155" s="43"/>
      <c r="DVX155" s="3"/>
      <c r="DVY155" s="43"/>
      <c r="DVZ155" s="3"/>
      <c r="DWA155" s="43"/>
      <c r="DWB155" s="3"/>
      <c r="DWC155" s="43"/>
      <c r="DWD155" s="3"/>
      <c r="DWE155" s="43"/>
      <c r="DWF155" s="3"/>
      <c r="DWG155" s="43"/>
      <c r="DWH155" s="3"/>
      <c r="DWI155" s="43"/>
      <c r="DWJ155" s="3"/>
      <c r="DWK155" s="43"/>
      <c r="DWL155" s="3"/>
      <c r="DWM155" s="43"/>
      <c r="DWN155" s="3"/>
      <c r="DWO155" s="43"/>
      <c r="DWP155" s="3"/>
      <c r="DWQ155" s="43"/>
      <c r="DWR155" s="3"/>
      <c r="DWS155" s="43"/>
      <c r="DWT155" s="3"/>
      <c r="DWU155" s="43"/>
      <c r="DWV155" s="3"/>
      <c r="DWW155" s="43"/>
      <c r="DWX155" s="3"/>
      <c r="DWY155" s="43"/>
      <c r="DWZ155" s="3"/>
      <c r="DXA155" s="43"/>
      <c r="DXB155" s="3"/>
      <c r="DXC155" s="43"/>
      <c r="DXD155" s="3"/>
      <c r="DXE155" s="43"/>
      <c r="DXF155" s="3"/>
      <c r="DXG155" s="43"/>
      <c r="DXH155" s="3"/>
      <c r="DXI155" s="43"/>
      <c r="DXJ155" s="3"/>
      <c r="DXK155" s="43"/>
      <c r="DXL155" s="3"/>
      <c r="DXM155" s="43"/>
      <c r="DXN155" s="3"/>
      <c r="DXO155" s="43"/>
      <c r="DXP155" s="3"/>
      <c r="DXQ155" s="43"/>
      <c r="DXR155" s="3"/>
      <c r="DXS155" s="43"/>
      <c r="DXT155" s="3"/>
      <c r="DXU155" s="43"/>
      <c r="DXV155" s="3"/>
      <c r="DXW155" s="43"/>
      <c r="DXX155" s="3"/>
      <c r="DXY155" s="43"/>
      <c r="DXZ155" s="3"/>
      <c r="DYA155" s="43"/>
      <c r="DYB155" s="3"/>
      <c r="DYC155" s="43"/>
      <c r="DYD155" s="3"/>
      <c r="DYE155" s="43"/>
      <c r="DYF155" s="3"/>
      <c r="DYG155" s="43"/>
      <c r="DYH155" s="3"/>
      <c r="DYI155" s="43"/>
      <c r="DYJ155" s="3"/>
      <c r="DYK155" s="43"/>
      <c r="DYL155" s="3"/>
      <c r="DYM155" s="43"/>
      <c r="DYN155" s="3"/>
      <c r="DYO155" s="43"/>
      <c r="DYP155" s="3"/>
      <c r="DYQ155" s="43"/>
      <c r="DYR155" s="3"/>
      <c r="DYS155" s="43"/>
      <c r="DYT155" s="3"/>
      <c r="DYU155" s="43"/>
      <c r="DYV155" s="3"/>
      <c r="DYW155" s="43"/>
      <c r="DYX155" s="3"/>
      <c r="DYY155" s="43"/>
      <c r="DYZ155" s="3"/>
      <c r="DZA155" s="43"/>
      <c r="DZB155" s="3"/>
      <c r="DZC155" s="43"/>
      <c r="DZD155" s="3"/>
      <c r="DZE155" s="43"/>
      <c r="DZF155" s="3"/>
      <c r="DZG155" s="43"/>
      <c r="DZH155" s="3"/>
      <c r="DZI155" s="43"/>
      <c r="DZJ155" s="3"/>
      <c r="DZK155" s="43"/>
      <c r="DZL155" s="3"/>
      <c r="DZM155" s="43"/>
      <c r="DZN155" s="3"/>
      <c r="DZO155" s="43"/>
      <c r="DZP155" s="3"/>
      <c r="DZQ155" s="43"/>
      <c r="DZR155" s="3"/>
      <c r="DZS155" s="43"/>
      <c r="DZT155" s="3"/>
      <c r="DZU155" s="43"/>
      <c r="DZV155" s="3"/>
      <c r="DZW155" s="43"/>
      <c r="DZX155" s="3"/>
      <c r="DZY155" s="43"/>
      <c r="DZZ155" s="3"/>
      <c r="EAA155" s="43"/>
      <c r="EAB155" s="3"/>
      <c r="EAC155" s="43"/>
      <c r="EAD155" s="3"/>
      <c r="EAE155" s="43"/>
      <c r="EAF155" s="3"/>
      <c r="EAG155" s="43"/>
      <c r="EAH155" s="3"/>
      <c r="EAI155" s="43"/>
      <c r="EAJ155" s="3"/>
      <c r="EAK155" s="43"/>
      <c r="EAL155" s="3"/>
      <c r="EAM155" s="43"/>
      <c r="EAN155" s="3"/>
      <c r="EAO155" s="43"/>
      <c r="EAP155" s="3"/>
      <c r="EAQ155" s="43"/>
      <c r="EAR155" s="3"/>
      <c r="EAS155" s="43"/>
      <c r="EAT155" s="3"/>
      <c r="EAU155" s="43"/>
      <c r="EAV155" s="3"/>
      <c r="EAW155" s="43"/>
      <c r="EAX155" s="3"/>
      <c r="EAY155" s="43"/>
      <c r="EAZ155" s="3"/>
      <c r="EBA155" s="43"/>
      <c r="EBB155" s="3"/>
      <c r="EBC155" s="43"/>
      <c r="EBD155" s="3"/>
      <c r="EBE155" s="43"/>
      <c r="EBF155" s="3"/>
      <c r="EBG155" s="43"/>
      <c r="EBH155" s="3"/>
      <c r="EBI155" s="43"/>
      <c r="EBJ155" s="3"/>
      <c r="EBK155" s="43"/>
      <c r="EBL155" s="3"/>
      <c r="EBM155" s="43"/>
      <c r="EBN155" s="3"/>
      <c r="EBO155" s="43"/>
      <c r="EBP155" s="3"/>
      <c r="EBQ155" s="43"/>
      <c r="EBR155" s="3"/>
      <c r="EBS155" s="43"/>
      <c r="EBT155" s="3"/>
      <c r="EBU155" s="43"/>
      <c r="EBV155" s="3"/>
      <c r="EBW155" s="43"/>
      <c r="EBX155" s="3"/>
      <c r="EBY155" s="43"/>
      <c r="EBZ155" s="3"/>
      <c r="ECA155" s="43"/>
      <c r="ECB155" s="3"/>
      <c r="ECC155" s="43"/>
      <c r="ECD155" s="3"/>
      <c r="ECE155" s="43"/>
      <c r="ECF155" s="3"/>
      <c r="ECG155" s="43"/>
      <c r="ECH155" s="3"/>
      <c r="ECI155" s="43"/>
      <c r="ECJ155" s="3"/>
      <c r="ECK155" s="43"/>
      <c r="ECL155" s="3"/>
      <c r="ECM155" s="43"/>
      <c r="ECN155" s="3"/>
      <c r="ECO155" s="43"/>
      <c r="ECP155" s="3"/>
      <c r="ECQ155" s="43"/>
      <c r="ECR155" s="3"/>
      <c r="ECS155" s="43"/>
      <c r="ECT155" s="3"/>
      <c r="ECU155" s="43"/>
      <c r="ECV155" s="3"/>
      <c r="ECW155" s="43"/>
      <c r="ECX155" s="3"/>
      <c r="ECY155" s="43"/>
      <c r="ECZ155" s="3"/>
      <c r="EDA155" s="43"/>
      <c r="EDB155" s="3"/>
      <c r="EDC155" s="43"/>
      <c r="EDD155" s="3"/>
      <c r="EDE155" s="43"/>
      <c r="EDF155" s="3"/>
      <c r="EDG155" s="43"/>
      <c r="EDH155" s="3"/>
      <c r="EDI155" s="43"/>
      <c r="EDJ155" s="3"/>
      <c r="EDK155" s="43"/>
      <c r="EDL155" s="3"/>
      <c r="EDM155" s="43"/>
      <c r="EDN155" s="3"/>
      <c r="EDO155" s="43"/>
      <c r="EDP155" s="3"/>
      <c r="EDQ155" s="43"/>
      <c r="EDR155" s="3"/>
      <c r="EDS155" s="43"/>
      <c r="EDT155" s="3"/>
      <c r="EDU155" s="43"/>
      <c r="EDV155" s="3"/>
      <c r="EDW155" s="43"/>
      <c r="EDX155" s="3"/>
      <c r="EDY155" s="43"/>
      <c r="EDZ155" s="3"/>
      <c r="EEA155" s="43"/>
      <c r="EEB155" s="3"/>
      <c r="EEC155" s="43"/>
      <c r="EED155" s="3"/>
      <c r="EEE155" s="43"/>
      <c r="EEF155" s="3"/>
      <c r="EEG155" s="43"/>
      <c r="EEH155" s="3"/>
      <c r="EEI155" s="43"/>
      <c r="EEJ155" s="3"/>
      <c r="EEK155" s="43"/>
      <c r="EEL155" s="3"/>
      <c r="EEM155" s="43"/>
      <c r="EEN155" s="3"/>
      <c r="EEO155" s="43"/>
      <c r="EEP155" s="3"/>
      <c r="EEQ155" s="43"/>
      <c r="EER155" s="3"/>
      <c r="EES155" s="43"/>
      <c r="EET155" s="3"/>
      <c r="EEU155" s="43"/>
      <c r="EEV155" s="3"/>
      <c r="EEW155" s="43"/>
      <c r="EEX155" s="3"/>
      <c r="EEY155" s="43"/>
      <c r="EEZ155" s="3"/>
      <c r="EFA155" s="43"/>
      <c r="EFB155" s="3"/>
      <c r="EFC155" s="43"/>
      <c r="EFD155" s="3"/>
      <c r="EFE155" s="43"/>
      <c r="EFF155" s="3"/>
      <c r="EFG155" s="43"/>
      <c r="EFH155" s="3"/>
      <c r="EFI155" s="43"/>
      <c r="EFJ155" s="3"/>
      <c r="EFK155" s="43"/>
      <c r="EFL155" s="3"/>
      <c r="EFM155" s="43"/>
      <c r="EFN155" s="3"/>
      <c r="EFO155" s="43"/>
      <c r="EFP155" s="3"/>
      <c r="EFQ155" s="43"/>
      <c r="EFR155" s="3"/>
      <c r="EFS155" s="43"/>
      <c r="EFT155" s="3"/>
      <c r="EFU155" s="43"/>
      <c r="EFV155" s="3"/>
      <c r="EFW155" s="43"/>
      <c r="EFX155" s="3"/>
      <c r="EFY155" s="43"/>
      <c r="EFZ155" s="3"/>
      <c r="EGA155" s="43"/>
      <c r="EGB155" s="3"/>
      <c r="EGC155" s="43"/>
      <c r="EGD155" s="3"/>
      <c r="EGE155" s="43"/>
      <c r="EGF155" s="3"/>
      <c r="EGG155" s="43"/>
      <c r="EGH155" s="3"/>
      <c r="EGI155" s="43"/>
      <c r="EGJ155" s="3"/>
      <c r="EGK155" s="43"/>
      <c r="EGL155" s="3"/>
      <c r="EGM155" s="43"/>
      <c r="EGN155" s="3"/>
      <c r="EGO155" s="43"/>
      <c r="EGP155" s="3"/>
      <c r="EGQ155" s="43"/>
      <c r="EGR155" s="3"/>
      <c r="EGS155" s="43"/>
      <c r="EGT155" s="3"/>
      <c r="EGU155" s="43"/>
      <c r="EGV155" s="3"/>
      <c r="EGW155" s="43"/>
      <c r="EGX155" s="3"/>
      <c r="EGY155" s="43"/>
      <c r="EGZ155" s="3"/>
      <c r="EHA155" s="43"/>
      <c r="EHB155" s="3"/>
      <c r="EHC155" s="43"/>
      <c r="EHD155" s="3"/>
      <c r="EHE155" s="43"/>
      <c r="EHF155" s="3"/>
      <c r="EHG155" s="43"/>
      <c r="EHH155" s="3"/>
      <c r="EHI155" s="43"/>
      <c r="EHJ155" s="3"/>
      <c r="EHK155" s="43"/>
      <c r="EHL155" s="3"/>
      <c r="EHM155" s="43"/>
      <c r="EHN155" s="3"/>
      <c r="EHO155" s="43"/>
      <c r="EHP155" s="3"/>
      <c r="EHQ155" s="43"/>
      <c r="EHR155" s="3"/>
      <c r="EHS155" s="43"/>
      <c r="EHT155" s="3"/>
      <c r="EHU155" s="43"/>
      <c r="EHV155" s="3"/>
      <c r="EHW155" s="43"/>
      <c r="EHX155" s="3"/>
      <c r="EHY155" s="43"/>
      <c r="EHZ155" s="3"/>
      <c r="EIA155" s="43"/>
      <c r="EIB155" s="3"/>
      <c r="EIC155" s="43"/>
      <c r="EID155" s="3"/>
      <c r="EIE155" s="43"/>
      <c r="EIF155" s="3"/>
      <c r="EIG155" s="43"/>
      <c r="EIH155" s="3"/>
      <c r="EII155" s="43"/>
      <c r="EIJ155" s="3"/>
      <c r="EIK155" s="43"/>
      <c r="EIL155" s="3"/>
      <c r="EIM155" s="43"/>
      <c r="EIN155" s="3"/>
      <c r="EIO155" s="43"/>
      <c r="EIP155" s="3"/>
      <c r="EIQ155" s="43"/>
      <c r="EIR155" s="3"/>
      <c r="EIS155" s="43"/>
      <c r="EIT155" s="3"/>
      <c r="EIU155" s="43"/>
      <c r="EIV155" s="3"/>
      <c r="EIW155" s="43"/>
      <c r="EIX155" s="3"/>
      <c r="EIY155" s="43"/>
      <c r="EIZ155" s="3"/>
      <c r="EJA155" s="43"/>
      <c r="EJB155" s="3"/>
      <c r="EJC155" s="43"/>
      <c r="EJD155" s="3"/>
      <c r="EJE155" s="43"/>
      <c r="EJF155" s="3"/>
      <c r="EJG155" s="43"/>
      <c r="EJH155" s="3"/>
      <c r="EJI155" s="43"/>
      <c r="EJJ155" s="3"/>
      <c r="EJK155" s="43"/>
      <c r="EJL155" s="3"/>
      <c r="EJM155" s="43"/>
      <c r="EJN155" s="3"/>
      <c r="EJO155" s="43"/>
      <c r="EJP155" s="3"/>
      <c r="EJQ155" s="43"/>
      <c r="EJR155" s="3"/>
      <c r="EJS155" s="43"/>
      <c r="EJT155" s="3"/>
      <c r="EJU155" s="43"/>
      <c r="EJV155" s="3"/>
      <c r="EJW155" s="43"/>
      <c r="EJX155" s="3"/>
      <c r="EJY155" s="43"/>
      <c r="EJZ155" s="3"/>
      <c r="EKA155" s="43"/>
      <c r="EKB155" s="3"/>
      <c r="EKC155" s="43"/>
      <c r="EKD155" s="3"/>
      <c r="EKE155" s="43"/>
      <c r="EKF155" s="3"/>
      <c r="EKG155" s="43"/>
      <c r="EKH155" s="3"/>
      <c r="EKI155" s="43"/>
      <c r="EKJ155" s="3"/>
      <c r="EKK155" s="43"/>
      <c r="EKL155" s="3"/>
      <c r="EKM155" s="43"/>
      <c r="EKN155" s="3"/>
      <c r="EKO155" s="43"/>
      <c r="EKP155" s="3"/>
      <c r="EKQ155" s="43"/>
      <c r="EKR155" s="3"/>
      <c r="EKS155" s="43"/>
      <c r="EKT155" s="3"/>
      <c r="EKU155" s="43"/>
      <c r="EKV155" s="3"/>
      <c r="EKW155" s="43"/>
      <c r="EKX155" s="3"/>
      <c r="EKY155" s="43"/>
      <c r="EKZ155" s="3"/>
      <c r="ELA155" s="43"/>
      <c r="ELB155" s="3"/>
      <c r="ELC155" s="43"/>
      <c r="ELD155" s="3"/>
      <c r="ELE155" s="43"/>
      <c r="ELF155" s="3"/>
      <c r="ELG155" s="43"/>
      <c r="ELH155" s="3"/>
      <c r="ELI155" s="43"/>
      <c r="ELJ155" s="3"/>
      <c r="ELK155" s="43"/>
      <c r="ELL155" s="3"/>
      <c r="ELM155" s="43"/>
      <c r="ELN155" s="3"/>
      <c r="ELO155" s="43"/>
      <c r="ELP155" s="3"/>
      <c r="ELQ155" s="43"/>
      <c r="ELR155" s="3"/>
      <c r="ELS155" s="43"/>
      <c r="ELT155" s="3"/>
      <c r="ELU155" s="43"/>
      <c r="ELV155" s="3"/>
      <c r="ELW155" s="43"/>
      <c r="ELX155" s="3"/>
      <c r="ELY155" s="43"/>
      <c r="ELZ155" s="3"/>
      <c r="EMA155" s="43"/>
      <c r="EMB155" s="3"/>
      <c r="EMC155" s="43"/>
      <c r="EMD155" s="3"/>
      <c r="EME155" s="43"/>
      <c r="EMF155" s="3"/>
      <c r="EMG155" s="43"/>
      <c r="EMH155" s="3"/>
      <c r="EMI155" s="43"/>
      <c r="EMJ155" s="3"/>
      <c r="EMK155" s="43"/>
      <c r="EML155" s="3"/>
      <c r="EMM155" s="43"/>
      <c r="EMN155" s="3"/>
      <c r="EMO155" s="43"/>
      <c r="EMP155" s="3"/>
      <c r="EMQ155" s="43"/>
      <c r="EMR155" s="3"/>
      <c r="EMS155" s="43"/>
      <c r="EMT155" s="3"/>
      <c r="EMU155" s="43"/>
      <c r="EMV155" s="3"/>
      <c r="EMW155" s="43"/>
      <c r="EMX155" s="3"/>
      <c r="EMY155" s="43"/>
      <c r="EMZ155" s="3"/>
      <c r="ENA155" s="43"/>
      <c r="ENB155" s="3"/>
      <c r="ENC155" s="43"/>
      <c r="END155" s="3"/>
      <c r="ENE155" s="43"/>
      <c r="ENF155" s="3"/>
      <c r="ENG155" s="43"/>
      <c r="ENH155" s="3"/>
      <c r="ENI155" s="43"/>
      <c r="ENJ155" s="3"/>
      <c r="ENK155" s="43"/>
      <c r="ENL155" s="3"/>
      <c r="ENM155" s="43"/>
      <c r="ENN155" s="3"/>
      <c r="ENO155" s="43"/>
      <c r="ENP155" s="3"/>
      <c r="ENQ155" s="43"/>
      <c r="ENR155" s="3"/>
      <c r="ENS155" s="43"/>
      <c r="ENT155" s="3"/>
      <c r="ENU155" s="43"/>
      <c r="ENV155" s="3"/>
      <c r="ENW155" s="43"/>
      <c r="ENX155" s="3"/>
      <c r="ENY155" s="43"/>
      <c r="ENZ155" s="3"/>
      <c r="EOA155" s="43"/>
      <c r="EOB155" s="3"/>
      <c r="EOC155" s="43"/>
      <c r="EOD155" s="3"/>
      <c r="EOE155" s="43"/>
      <c r="EOF155" s="3"/>
      <c r="EOG155" s="43"/>
      <c r="EOH155" s="3"/>
      <c r="EOI155" s="43"/>
      <c r="EOJ155" s="3"/>
      <c r="EOK155" s="43"/>
      <c r="EOL155" s="3"/>
      <c r="EOM155" s="43"/>
      <c r="EON155" s="3"/>
      <c r="EOO155" s="43"/>
      <c r="EOP155" s="3"/>
      <c r="EOQ155" s="43"/>
      <c r="EOR155" s="3"/>
      <c r="EOS155" s="43"/>
      <c r="EOT155" s="3"/>
      <c r="EOU155" s="43"/>
      <c r="EOV155" s="3"/>
      <c r="EOW155" s="43"/>
      <c r="EOX155" s="3"/>
      <c r="EOY155" s="43"/>
      <c r="EOZ155" s="3"/>
      <c r="EPA155" s="43"/>
      <c r="EPB155" s="3"/>
      <c r="EPC155" s="43"/>
      <c r="EPD155" s="3"/>
      <c r="EPE155" s="43"/>
      <c r="EPF155" s="3"/>
      <c r="EPG155" s="43"/>
      <c r="EPH155" s="3"/>
      <c r="EPI155" s="43"/>
      <c r="EPJ155" s="3"/>
      <c r="EPK155" s="43"/>
      <c r="EPL155" s="3"/>
      <c r="EPM155" s="43"/>
      <c r="EPN155" s="3"/>
      <c r="EPO155" s="43"/>
      <c r="EPP155" s="3"/>
      <c r="EPQ155" s="43"/>
      <c r="EPR155" s="3"/>
      <c r="EPS155" s="43"/>
      <c r="EPT155" s="3"/>
      <c r="EPU155" s="43"/>
      <c r="EPV155" s="3"/>
      <c r="EPW155" s="43"/>
      <c r="EPX155" s="3"/>
      <c r="EPY155" s="43"/>
      <c r="EPZ155" s="3"/>
      <c r="EQA155" s="43"/>
      <c r="EQB155" s="3"/>
      <c r="EQC155" s="43"/>
      <c r="EQD155" s="3"/>
      <c r="EQE155" s="43"/>
      <c r="EQF155" s="3"/>
      <c r="EQG155" s="43"/>
      <c r="EQH155" s="3"/>
      <c r="EQI155" s="43"/>
      <c r="EQJ155" s="3"/>
      <c r="EQK155" s="43"/>
      <c r="EQL155" s="3"/>
      <c r="EQM155" s="43"/>
      <c r="EQN155" s="3"/>
      <c r="EQO155" s="43"/>
      <c r="EQP155" s="3"/>
      <c r="EQQ155" s="43"/>
      <c r="EQR155" s="3"/>
      <c r="EQS155" s="43"/>
      <c r="EQT155" s="3"/>
      <c r="EQU155" s="43"/>
      <c r="EQV155" s="3"/>
      <c r="EQW155" s="43"/>
      <c r="EQX155" s="3"/>
      <c r="EQY155" s="43"/>
      <c r="EQZ155" s="3"/>
      <c r="ERA155" s="43"/>
      <c r="ERB155" s="3"/>
      <c r="ERC155" s="43"/>
      <c r="ERD155" s="3"/>
      <c r="ERE155" s="43"/>
      <c r="ERF155" s="3"/>
      <c r="ERG155" s="43"/>
      <c r="ERH155" s="3"/>
      <c r="ERI155" s="43"/>
      <c r="ERJ155" s="3"/>
      <c r="ERK155" s="43"/>
      <c r="ERL155" s="3"/>
      <c r="ERM155" s="43"/>
      <c r="ERN155" s="3"/>
      <c r="ERO155" s="43"/>
      <c r="ERP155" s="3"/>
      <c r="ERQ155" s="43"/>
      <c r="ERR155" s="3"/>
      <c r="ERS155" s="43"/>
      <c r="ERT155" s="3"/>
      <c r="ERU155" s="43"/>
      <c r="ERV155" s="3"/>
      <c r="ERW155" s="43"/>
      <c r="ERX155" s="3"/>
      <c r="ERY155" s="43"/>
      <c r="ERZ155" s="3"/>
      <c r="ESA155" s="43"/>
      <c r="ESB155" s="3"/>
      <c r="ESC155" s="43"/>
      <c r="ESD155" s="3"/>
      <c r="ESE155" s="43"/>
      <c r="ESF155" s="3"/>
      <c r="ESG155" s="43"/>
      <c r="ESH155" s="3"/>
      <c r="ESI155" s="43"/>
      <c r="ESJ155" s="3"/>
      <c r="ESK155" s="43"/>
      <c r="ESL155" s="3"/>
      <c r="ESM155" s="43"/>
      <c r="ESN155" s="3"/>
      <c r="ESO155" s="43"/>
      <c r="ESP155" s="3"/>
      <c r="ESQ155" s="43"/>
      <c r="ESR155" s="3"/>
      <c r="ESS155" s="43"/>
      <c r="EST155" s="3"/>
      <c r="ESU155" s="43"/>
      <c r="ESV155" s="3"/>
      <c r="ESW155" s="43"/>
      <c r="ESX155" s="3"/>
      <c r="ESY155" s="43"/>
      <c r="ESZ155" s="3"/>
      <c r="ETA155" s="43"/>
      <c r="ETB155" s="3"/>
      <c r="ETC155" s="43"/>
      <c r="ETD155" s="3"/>
      <c r="ETE155" s="43"/>
      <c r="ETF155" s="3"/>
      <c r="ETG155" s="43"/>
      <c r="ETH155" s="3"/>
      <c r="ETI155" s="43"/>
      <c r="ETJ155" s="3"/>
      <c r="ETK155" s="43"/>
      <c r="ETL155" s="3"/>
      <c r="ETM155" s="43"/>
      <c r="ETN155" s="3"/>
      <c r="ETO155" s="43"/>
      <c r="ETP155" s="3"/>
      <c r="ETQ155" s="43"/>
      <c r="ETR155" s="3"/>
      <c r="ETS155" s="43"/>
      <c r="ETT155" s="3"/>
      <c r="ETU155" s="43"/>
      <c r="ETV155" s="3"/>
      <c r="ETW155" s="43"/>
      <c r="ETX155" s="3"/>
      <c r="ETY155" s="43"/>
      <c r="ETZ155" s="3"/>
      <c r="EUA155" s="43"/>
      <c r="EUB155" s="3"/>
      <c r="EUC155" s="43"/>
      <c r="EUD155" s="3"/>
      <c r="EUE155" s="43"/>
      <c r="EUF155" s="3"/>
      <c r="EUG155" s="43"/>
      <c r="EUH155" s="3"/>
      <c r="EUI155" s="43"/>
      <c r="EUJ155" s="3"/>
      <c r="EUK155" s="43"/>
      <c r="EUL155" s="3"/>
      <c r="EUM155" s="43"/>
      <c r="EUN155" s="3"/>
      <c r="EUO155" s="43"/>
      <c r="EUP155" s="3"/>
      <c r="EUQ155" s="43"/>
      <c r="EUR155" s="3"/>
      <c r="EUS155" s="43"/>
      <c r="EUT155" s="3"/>
      <c r="EUU155" s="43"/>
      <c r="EUV155" s="3"/>
      <c r="EUW155" s="43"/>
      <c r="EUX155" s="3"/>
      <c r="EUY155" s="43"/>
      <c r="EUZ155" s="3"/>
      <c r="EVA155" s="43"/>
      <c r="EVB155" s="3"/>
      <c r="EVC155" s="43"/>
      <c r="EVD155" s="3"/>
      <c r="EVE155" s="43"/>
      <c r="EVF155" s="3"/>
      <c r="EVG155" s="43"/>
      <c r="EVH155" s="3"/>
      <c r="EVI155" s="43"/>
      <c r="EVJ155" s="3"/>
      <c r="EVK155" s="43"/>
      <c r="EVL155" s="3"/>
      <c r="EVM155" s="43"/>
      <c r="EVN155" s="3"/>
      <c r="EVO155" s="43"/>
      <c r="EVP155" s="3"/>
      <c r="EVQ155" s="43"/>
      <c r="EVR155" s="3"/>
      <c r="EVS155" s="43"/>
      <c r="EVT155" s="3"/>
      <c r="EVU155" s="43"/>
      <c r="EVV155" s="3"/>
      <c r="EVW155" s="43"/>
      <c r="EVX155" s="3"/>
      <c r="EVY155" s="43"/>
      <c r="EVZ155" s="3"/>
      <c r="EWA155" s="43"/>
      <c r="EWB155" s="3"/>
      <c r="EWC155" s="43"/>
      <c r="EWD155" s="3"/>
      <c r="EWE155" s="43"/>
      <c r="EWF155" s="3"/>
      <c r="EWG155" s="43"/>
      <c r="EWH155" s="3"/>
      <c r="EWI155" s="43"/>
      <c r="EWJ155" s="3"/>
      <c r="EWK155" s="43"/>
      <c r="EWL155" s="3"/>
      <c r="EWM155" s="43"/>
      <c r="EWN155" s="3"/>
      <c r="EWO155" s="43"/>
      <c r="EWP155" s="3"/>
      <c r="EWQ155" s="43"/>
      <c r="EWR155" s="3"/>
      <c r="EWS155" s="43"/>
      <c r="EWT155" s="3"/>
      <c r="EWU155" s="43"/>
      <c r="EWV155" s="3"/>
      <c r="EWW155" s="43"/>
      <c r="EWX155" s="3"/>
      <c r="EWY155" s="43"/>
      <c r="EWZ155" s="3"/>
      <c r="EXA155" s="43"/>
      <c r="EXB155" s="3"/>
      <c r="EXC155" s="43"/>
      <c r="EXD155" s="3"/>
      <c r="EXE155" s="43"/>
      <c r="EXF155" s="3"/>
      <c r="EXG155" s="43"/>
      <c r="EXH155" s="3"/>
      <c r="EXI155" s="43"/>
      <c r="EXJ155" s="3"/>
      <c r="EXK155" s="43"/>
      <c r="EXL155" s="3"/>
      <c r="EXM155" s="43"/>
      <c r="EXN155" s="3"/>
      <c r="EXO155" s="43"/>
      <c r="EXP155" s="3"/>
      <c r="EXQ155" s="43"/>
      <c r="EXR155" s="3"/>
      <c r="EXS155" s="43"/>
      <c r="EXT155" s="3"/>
      <c r="EXU155" s="43"/>
      <c r="EXV155" s="3"/>
      <c r="EXW155" s="43"/>
      <c r="EXX155" s="3"/>
      <c r="EXY155" s="43"/>
      <c r="EXZ155" s="3"/>
      <c r="EYA155" s="43"/>
      <c r="EYB155" s="3"/>
      <c r="EYC155" s="43"/>
      <c r="EYD155" s="3"/>
      <c r="EYE155" s="43"/>
      <c r="EYF155" s="3"/>
      <c r="EYG155" s="43"/>
      <c r="EYH155" s="3"/>
      <c r="EYI155" s="43"/>
      <c r="EYJ155" s="3"/>
      <c r="EYK155" s="43"/>
      <c r="EYL155" s="3"/>
      <c r="EYM155" s="43"/>
      <c r="EYN155" s="3"/>
      <c r="EYO155" s="43"/>
      <c r="EYP155" s="3"/>
      <c r="EYQ155" s="43"/>
      <c r="EYR155" s="3"/>
      <c r="EYS155" s="43"/>
      <c r="EYT155" s="3"/>
      <c r="EYU155" s="43"/>
      <c r="EYV155" s="3"/>
      <c r="EYW155" s="43"/>
      <c r="EYX155" s="3"/>
      <c r="EYY155" s="43"/>
      <c r="EYZ155" s="3"/>
      <c r="EZA155" s="43"/>
      <c r="EZB155" s="3"/>
      <c r="EZC155" s="43"/>
      <c r="EZD155" s="3"/>
      <c r="EZE155" s="43"/>
      <c r="EZF155" s="3"/>
      <c r="EZG155" s="43"/>
      <c r="EZH155" s="3"/>
      <c r="EZI155" s="43"/>
      <c r="EZJ155" s="3"/>
      <c r="EZK155" s="43"/>
      <c r="EZL155" s="3"/>
      <c r="EZM155" s="43"/>
      <c r="EZN155" s="3"/>
      <c r="EZO155" s="43"/>
      <c r="EZP155" s="3"/>
      <c r="EZQ155" s="43"/>
      <c r="EZR155" s="3"/>
      <c r="EZS155" s="43"/>
      <c r="EZT155" s="3"/>
      <c r="EZU155" s="43"/>
      <c r="EZV155" s="3"/>
      <c r="EZW155" s="43"/>
      <c r="EZX155" s="3"/>
      <c r="EZY155" s="43"/>
      <c r="EZZ155" s="3"/>
      <c r="FAA155" s="43"/>
      <c r="FAB155" s="3"/>
      <c r="FAC155" s="43"/>
      <c r="FAD155" s="3"/>
      <c r="FAE155" s="43"/>
      <c r="FAF155" s="3"/>
      <c r="FAG155" s="43"/>
      <c r="FAH155" s="3"/>
      <c r="FAI155" s="43"/>
      <c r="FAJ155" s="3"/>
      <c r="FAK155" s="43"/>
      <c r="FAL155" s="3"/>
      <c r="FAM155" s="43"/>
      <c r="FAN155" s="3"/>
      <c r="FAO155" s="43"/>
      <c r="FAP155" s="3"/>
      <c r="FAQ155" s="43"/>
      <c r="FAR155" s="3"/>
      <c r="FAS155" s="43"/>
      <c r="FAT155" s="3"/>
      <c r="FAU155" s="43"/>
      <c r="FAV155" s="3"/>
      <c r="FAW155" s="43"/>
      <c r="FAX155" s="3"/>
      <c r="FAY155" s="43"/>
      <c r="FAZ155" s="3"/>
      <c r="FBA155" s="43"/>
      <c r="FBB155" s="3"/>
      <c r="FBC155" s="43"/>
      <c r="FBD155" s="3"/>
      <c r="FBE155" s="43"/>
      <c r="FBF155" s="3"/>
      <c r="FBG155" s="43"/>
      <c r="FBH155" s="3"/>
      <c r="FBI155" s="43"/>
      <c r="FBJ155" s="3"/>
      <c r="FBK155" s="43"/>
      <c r="FBL155" s="3"/>
      <c r="FBM155" s="43"/>
      <c r="FBN155" s="3"/>
      <c r="FBO155" s="43"/>
      <c r="FBP155" s="3"/>
      <c r="FBQ155" s="43"/>
      <c r="FBR155" s="3"/>
      <c r="FBS155" s="43"/>
      <c r="FBT155" s="3"/>
      <c r="FBU155" s="43"/>
      <c r="FBV155" s="3"/>
      <c r="FBW155" s="43"/>
      <c r="FBX155" s="3"/>
      <c r="FBY155" s="43"/>
      <c r="FBZ155" s="3"/>
      <c r="FCA155" s="43"/>
      <c r="FCB155" s="3"/>
      <c r="FCC155" s="43"/>
      <c r="FCD155" s="3"/>
      <c r="FCE155" s="43"/>
      <c r="FCF155" s="3"/>
      <c r="FCG155" s="43"/>
      <c r="FCH155" s="3"/>
      <c r="FCI155" s="43"/>
      <c r="FCJ155" s="3"/>
      <c r="FCK155" s="43"/>
      <c r="FCL155" s="3"/>
      <c r="FCM155" s="43"/>
      <c r="FCN155" s="3"/>
      <c r="FCO155" s="43"/>
      <c r="FCP155" s="3"/>
      <c r="FCQ155" s="43"/>
      <c r="FCR155" s="3"/>
      <c r="FCS155" s="43"/>
      <c r="FCT155" s="3"/>
      <c r="FCU155" s="43"/>
      <c r="FCV155" s="3"/>
      <c r="FCW155" s="43"/>
      <c r="FCX155" s="3"/>
      <c r="FCY155" s="43"/>
      <c r="FCZ155" s="3"/>
      <c r="FDA155" s="43"/>
      <c r="FDB155" s="3"/>
      <c r="FDC155" s="43"/>
      <c r="FDD155" s="3"/>
      <c r="FDE155" s="43"/>
      <c r="FDF155" s="3"/>
      <c r="FDG155" s="43"/>
      <c r="FDH155" s="3"/>
      <c r="FDI155" s="43"/>
      <c r="FDJ155" s="3"/>
      <c r="FDK155" s="43"/>
      <c r="FDL155" s="3"/>
      <c r="FDM155" s="43"/>
      <c r="FDN155" s="3"/>
      <c r="FDO155" s="43"/>
      <c r="FDP155" s="3"/>
      <c r="FDQ155" s="43"/>
      <c r="FDR155" s="3"/>
      <c r="FDS155" s="43"/>
      <c r="FDT155" s="3"/>
      <c r="FDU155" s="43"/>
      <c r="FDV155" s="3"/>
      <c r="FDW155" s="43"/>
      <c r="FDX155" s="3"/>
      <c r="FDY155" s="43"/>
      <c r="FDZ155" s="3"/>
      <c r="FEA155" s="43"/>
      <c r="FEB155" s="3"/>
      <c r="FEC155" s="43"/>
      <c r="FED155" s="3"/>
      <c r="FEE155" s="43"/>
      <c r="FEF155" s="3"/>
      <c r="FEG155" s="43"/>
      <c r="FEH155" s="3"/>
      <c r="FEI155" s="43"/>
      <c r="FEJ155" s="3"/>
      <c r="FEK155" s="43"/>
      <c r="FEL155" s="3"/>
      <c r="FEM155" s="43"/>
      <c r="FEN155" s="3"/>
      <c r="FEO155" s="43"/>
      <c r="FEP155" s="3"/>
      <c r="FEQ155" s="43"/>
      <c r="FER155" s="3"/>
      <c r="FES155" s="43"/>
      <c r="FET155" s="3"/>
      <c r="FEU155" s="43"/>
      <c r="FEV155" s="3"/>
      <c r="FEW155" s="43"/>
      <c r="FEX155" s="3"/>
      <c r="FEY155" s="43"/>
      <c r="FEZ155" s="3"/>
      <c r="FFA155" s="43"/>
      <c r="FFB155" s="3"/>
      <c r="FFC155" s="43"/>
      <c r="FFD155" s="3"/>
      <c r="FFE155" s="43"/>
      <c r="FFF155" s="3"/>
      <c r="FFG155" s="43"/>
      <c r="FFH155" s="3"/>
      <c r="FFI155" s="43"/>
      <c r="FFJ155" s="3"/>
      <c r="FFK155" s="43"/>
      <c r="FFL155" s="3"/>
      <c r="FFM155" s="43"/>
      <c r="FFN155" s="3"/>
      <c r="FFO155" s="43"/>
      <c r="FFP155" s="3"/>
      <c r="FFQ155" s="43"/>
      <c r="FFR155" s="3"/>
      <c r="FFS155" s="43"/>
      <c r="FFT155" s="3"/>
      <c r="FFU155" s="43"/>
      <c r="FFV155" s="3"/>
      <c r="FFW155" s="43"/>
      <c r="FFX155" s="3"/>
      <c r="FFY155" s="43"/>
      <c r="FFZ155" s="3"/>
      <c r="FGA155" s="43"/>
      <c r="FGB155" s="3"/>
      <c r="FGC155" s="43"/>
      <c r="FGD155" s="3"/>
      <c r="FGE155" s="43"/>
      <c r="FGF155" s="3"/>
      <c r="FGG155" s="43"/>
      <c r="FGH155" s="3"/>
      <c r="FGI155" s="43"/>
      <c r="FGJ155" s="3"/>
      <c r="FGK155" s="43"/>
      <c r="FGL155" s="3"/>
      <c r="FGM155" s="43"/>
      <c r="FGN155" s="3"/>
      <c r="FGO155" s="43"/>
      <c r="FGP155" s="3"/>
      <c r="FGQ155" s="43"/>
      <c r="FGR155" s="3"/>
      <c r="FGS155" s="43"/>
      <c r="FGT155" s="3"/>
      <c r="FGU155" s="43"/>
      <c r="FGV155" s="3"/>
      <c r="FGW155" s="43"/>
      <c r="FGX155" s="3"/>
      <c r="FGY155" s="43"/>
      <c r="FGZ155" s="3"/>
      <c r="FHA155" s="43"/>
      <c r="FHB155" s="3"/>
      <c r="FHC155" s="43"/>
      <c r="FHD155" s="3"/>
      <c r="FHE155" s="43"/>
      <c r="FHF155" s="3"/>
      <c r="FHG155" s="43"/>
      <c r="FHH155" s="3"/>
      <c r="FHI155" s="43"/>
      <c r="FHJ155" s="3"/>
      <c r="FHK155" s="43"/>
      <c r="FHL155" s="3"/>
      <c r="FHM155" s="43"/>
      <c r="FHN155" s="3"/>
      <c r="FHO155" s="43"/>
      <c r="FHP155" s="3"/>
      <c r="FHQ155" s="43"/>
      <c r="FHR155" s="3"/>
      <c r="FHS155" s="43"/>
      <c r="FHT155" s="3"/>
      <c r="FHU155" s="43"/>
      <c r="FHV155" s="3"/>
      <c r="FHW155" s="43"/>
      <c r="FHX155" s="3"/>
      <c r="FHY155" s="43"/>
      <c r="FHZ155" s="3"/>
      <c r="FIA155" s="43"/>
      <c r="FIB155" s="3"/>
      <c r="FIC155" s="43"/>
      <c r="FID155" s="3"/>
      <c r="FIE155" s="43"/>
      <c r="FIF155" s="3"/>
      <c r="FIG155" s="43"/>
      <c r="FIH155" s="3"/>
      <c r="FII155" s="43"/>
      <c r="FIJ155" s="3"/>
      <c r="FIK155" s="43"/>
      <c r="FIL155" s="3"/>
      <c r="FIM155" s="43"/>
      <c r="FIN155" s="3"/>
      <c r="FIO155" s="43"/>
      <c r="FIP155" s="3"/>
      <c r="FIQ155" s="43"/>
      <c r="FIR155" s="3"/>
      <c r="FIS155" s="43"/>
      <c r="FIT155" s="3"/>
      <c r="FIU155" s="43"/>
      <c r="FIV155" s="3"/>
      <c r="FIW155" s="43"/>
      <c r="FIX155" s="3"/>
      <c r="FIY155" s="43"/>
      <c r="FIZ155" s="3"/>
      <c r="FJA155" s="43"/>
      <c r="FJB155" s="3"/>
      <c r="FJC155" s="43"/>
      <c r="FJD155" s="3"/>
      <c r="FJE155" s="43"/>
      <c r="FJF155" s="3"/>
      <c r="FJG155" s="43"/>
      <c r="FJH155" s="3"/>
      <c r="FJI155" s="43"/>
      <c r="FJJ155" s="3"/>
      <c r="FJK155" s="43"/>
      <c r="FJL155" s="3"/>
      <c r="FJM155" s="43"/>
      <c r="FJN155" s="3"/>
      <c r="FJO155" s="43"/>
      <c r="FJP155" s="3"/>
      <c r="FJQ155" s="43"/>
      <c r="FJR155" s="3"/>
      <c r="FJS155" s="43"/>
      <c r="FJT155" s="3"/>
      <c r="FJU155" s="43"/>
      <c r="FJV155" s="3"/>
      <c r="FJW155" s="43"/>
      <c r="FJX155" s="3"/>
      <c r="FJY155" s="43"/>
      <c r="FJZ155" s="3"/>
      <c r="FKA155" s="43"/>
      <c r="FKB155" s="3"/>
      <c r="FKC155" s="43"/>
      <c r="FKD155" s="3"/>
      <c r="FKE155" s="43"/>
      <c r="FKF155" s="3"/>
      <c r="FKG155" s="43"/>
      <c r="FKH155" s="3"/>
      <c r="FKI155" s="43"/>
      <c r="FKJ155" s="3"/>
      <c r="FKK155" s="43"/>
      <c r="FKL155" s="3"/>
      <c r="FKM155" s="43"/>
      <c r="FKN155" s="3"/>
      <c r="FKO155" s="43"/>
      <c r="FKP155" s="3"/>
      <c r="FKQ155" s="43"/>
      <c r="FKR155" s="3"/>
      <c r="FKS155" s="43"/>
      <c r="FKT155" s="3"/>
      <c r="FKU155" s="43"/>
      <c r="FKV155" s="3"/>
      <c r="FKW155" s="43"/>
      <c r="FKX155" s="3"/>
      <c r="FKY155" s="43"/>
      <c r="FKZ155" s="3"/>
      <c r="FLA155" s="43"/>
      <c r="FLB155" s="3"/>
      <c r="FLC155" s="43"/>
      <c r="FLD155" s="3"/>
      <c r="FLE155" s="43"/>
      <c r="FLF155" s="3"/>
      <c r="FLG155" s="43"/>
      <c r="FLH155" s="3"/>
      <c r="FLI155" s="43"/>
      <c r="FLJ155" s="3"/>
      <c r="FLK155" s="43"/>
      <c r="FLL155" s="3"/>
      <c r="FLM155" s="43"/>
      <c r="FLN155" s="3"/>
      <c r="FLO155" s="43"/>
      <c r="FLP155" s="3"/>
      <c r="FLQ155" s="43"/>
      <c r="FLR155" s="3"/>
      <c r="FLS155" s="43"/>
      <c r="FLT155" s="3"/>
      <c r="FLU155" s="43"/>
      <c r="FLV155" s="3"/>
      <c r="FLW155" s="43"/>
      <c r="FLX155" s="3"/>
      <c r="FLY155" s="43"/>
      <c r="FLZ155" s="3"/>
      <c r="FMA155" s="43"/>
      <c r="FMB155" s="3"/>
      <c r="FMC155" s="43"/>
      <c r="FMD155" s="3"/>
      <c r="FME155" s="43"/>
      <c r="FMF155" s="3"/>
      <c r="FMG155" s="43"/>
      <c r="FMH155" s="3"/>
      <c r="FMI155" s="43"/>
      <c r="FMJ155" s="3"/>
      <c r="FMK155" s="43"/>
      <c r="FML155" s="3"/>
      <c r="FMM155" s="43"/>
      <c r="FMN155" s="3"/>
      <c r="FMO155" s="43"/>
      <c r="FMP155" s="3"/>
      <c r="FMQ155" s="43"/>
      <c r="FMR155" s="3"/>
      <c r="FMS155" s="43"/>
      <c r="FMT155" s="3"/>
      <c r="FMU155" s="43"/>
      <c r="FMV155" s="3"/>
      <c r="FMW155" s="43"/>
      <c r="FMX155" s="3"/>
      <c r="FMY155" s="43"/>
      <c r="FMZ155" s="3"/>
      <c r="FNA155" s="43"/>
      <c r="FNB155" s="3"/>
      <c r="FNC155" s="43"/>
      <c r="FND155" s="3"/>
      <c r="FNE155" s="43"/>
      <c r="FNF155" s="3"/>
      <c r="FNG155" s="43"/>
      <c r="FNH155" s="3"/>
      <c r="FNI155" s="43"/>
      <c r="FNJ155" s="3"/>
      <c r="FNK155" s="43"/>
      <c r="FNL155" s="3"/>
      <c r="FNM155" s="43"/>
      <c r="FNN155" s="3"/>
      <c r="FNO155" s="43"/>
      <c r="FNP155" s="3"/>
      <c r="FNQ155" s="43"/>
      <c r="FNR155" s="3"/>
      <c r="FNS155" s="43"/>
      <c r="FNT155" s="3"/>
      <c r="FNU155" s="43"/>
      <c r="FNV155" s="3"/>
      <c r="FNW155" s="43"/>
      <c r="FNX155" s="3"/>
      <c r="FNY155" s="43"/>
      <c r="FNZ155" s="3"/>
      <c r="FOA155" s="43"/>
      <c r="FOB155" s="3"/>
      <c r="FOC155" s="43"/>
      <c r="FOD155" s="3"/>
      <c r="FOE155" s="43"/>
      <c r="FOF155" s="3"/>
      <c r="FOG155" s="43"/>
      <c r="FOH155" s="3"/>
      <c r="FOI155" s="43"/>
      <c r="FOJ155" s="3"/>
      <c r="FOK155" s="43"/>
      <c r="FOL155" s="3"/>
      <c r="FOM155" s="43"/>
      <c r="FON155" s="3"/>
      <c r="FOO155" s="43"/>
      <c r="FOP155" s="3"/>
      <c r="FOQ155" s="43"/>
      <c r="FOR155" s="3"/>
      <c r="FOS155" s="43"/>
      <c r="FOT155" s="3"/>
      <c r="FOU155" s="43"/>
      <c r="FOV155" s="3"/>
      <c r="FOW155" s="43"/>
      <c r="FOX155" s="3"/>
      <c r="FOY155" s="43"/>
      <c r="FOZ155" s="3"/>
      <c r="FPA155" s="43"/>
      <c r="FPB155" s="3"/>
      <c r="FPC155" s="43"/>
      <c r="FPD155" s="3"/>
      <c r="FPE155" s="43"/>
      <c r="FPF155" s="3"/>
      <c r="FPG155" s="43"/>
      <c r="FPH155" s="3"/>
      <c r="FPI155" s="43"/>
      <c r="FPJ155" s="3"/>
      <c r="FPK155" s="43"/>
      <c r="FPL155" s="3"/>
      <c r="FPM155" s="43"/>
      <c r="FPN155" s="3"/>
      <c r="FPO155" s="43"/>
      <c r="FPP155" s="3"/>
      <c r="FPQ155" s="43"/>
      <c r="FPR155" s="3"/>
      <c r="FPS155" s="43"/>
      <c r="FPT155" s="3"/>
      <c r="FPU155" s="43"/>
      <c r="FPV155" s="3"/>
      <c r="FPW155" s="43"/>
      <c r="FPX155" s="3"/>
      <c r="FPY155" s="43"/>
      <c r="FPZ155" s="3"/>
      <c r="FQA155" s="43"/>
      <c r="FQB155" s="3"/>
      <c r="FQC155" s="43"/>
      <c r="FQD155" s="3"/>
      <c r="FQE155" s="43"/>
      <c r="FQF155" s="3"/>
      <c r="FQG155" s="43"/>
      <c r="FQH155" s="3"/>
      <c r="FQI155" s="43"/>
      <c r="FQJ155" s="3"/>
      <c r="FQK155" s="43"/>
      <c r="FQL155" s="3"/>
      <c r="FQM155" s="43"/>
      <c r="FQN155" s="3"/>
      <c r="FQO155" s="43"/>
      <c r="FQP155" s="3"/>
      <c r="FQQ155" s="43"/>
      <c r="FQR155" s="3"/>
      <c r="FQS155" s="43"/>
      <c r="FQT155" s="3"/>
      <c r="FQU155" s="43"/>
      <c r="FQV155" s="3"/>
      <c r="FQW155" s="43"/>
      <c r="FQX155" s="3"/>
      <c r="FQY155" s="43"/>
      <c r="FQZ155" s="3"/>
      <c r="FRA155" s="43"/>
      <c r="FRB155" s="3"/>
      <c r="FRC155" s="43"/>
      <c r="FRD155" s="3"/>
      <c r="FRE155" s="43"/>
      <c r="FRF155" s="3"/>
      <c r="FRG155" s="43"/>
      <c r="FRH155" s="3"/>
      <c r="FRI155" s="43"/>
      <c r="FRJ155" s="3"/>
      <c r="FRK155" s="43"/>
      <c r="FRL155" s="3"/>
      <c r="FRM155" s="43"/>
      <c r="FRN155" s="3"/>
      <c r="FRO155" s="43"/>
      <c r="FRP155" s="3"/>
      <c r="FRQ155" s="43"/>
      <c r="FRR155" s="3"/>
      <c r="FRS155" s="43"/>
      <c r="FRT155" s="3"/>
      <c r="FRU155" s="43"/>
      <c r="FRV155" s="3"/>
      <c r="FRW155" s="43"/>
      <c r="FRX155" s="3"/>
      <c r="FRY155" s="43"/>
      <c r="FRZ155" s="3"/>
      <c r="FSA155" s="43"/>
      <c r="FSB155" s="3"/>
      <c r="FSC155" s="43"/>
      <c r="FSD155" s="3"/>
      <c r="FSE155" s="43"/>
      <c r="FSF155" s="3"/>
      <c r="FSG155" s="43"/>
      <c r="FSH155" s="3"/>
      <c r="FSI155" s="43"/>
      <c r="FSJ155" s="3"/>
      <c r="FSK155" s="43"/>
      <c r="FSL155" s="3"/>
      <c r="FSM155" s="43"/>
      <c r="FSN155" s="3"/>
      <c r="FSO155" s="43"/>
      <c r="FSP155" s="3"/>
      <c r="FSQ155" s="43"/>
      <c r="FSR155" s="3"/>
      <c r="FSS155" s="43"/>
      <c r="FST155" s="3"/>
      <c r="FSU155" s="43"/>
      <c r="FSV155" s="3"/>
      <c r="FSW155" s="43"/>
      <c r="FSX155" s="3"/>
      <c r="FSY155" s="43"/>
      <c r="FSZ155" s="3"/>
      <c r="FTA155" s="43"/>
      <c r="FTB155" s="3"/>
      <c r="FTC155" s="43"/>
      <c r="FTD155" s="3"/>
      <c r="FTE155" s="43"/>
      <c r="FTF155" s="3"/>
      <c r="FTG155" s="43"/>
      <c r="FTH155" s="3"/>
      <c r="FTI155" s="43"/>
      <c r="FTJ155" s="3"/>
      <c r="FTK155" s="43"/>
      <c r="FTL155" s="3"/>
      <c r="FTM155" s="43"/>
      <c r="FTN155" s="3"/>
      <c r="FTO155" s="43"/>
      <c r="FTP155" s="3"/>
      <c r="FTQ155" s="43"/>
      <c r="FTR155" s="3"/>
      <c r="FTS155" s="43"/>
      <c r="FTT155" s="3"/>
      <c r="FTU155" s="43"/>
      <c r="FTV155" s="3"/>
      <c r="FTW155" s="43"/>
      <c r="FTX155" s="3"/>
      <c r="FTY155" s="43"/>
      <c r="FTZ155" s="3"/>
      <c r="FUA155" s="43"/>
      <c r="FUB155" s="3"/>
      <c r="FUC155" s="43"/>
      <c r="FUD155" s="3"/>
      <c r="FUE155" s="43"/>
      <c r="FUF155" s="3"/>
      <c r="FUG155" s="43"/>
      <c r="FUH155" s="3"/>
      <c r="FUI155" s="43"/>
      <c r="FUJ155" s="3"/>
      <c r="FUK155" s="43"/>
      <c r="FUL155" s="3"/>
      <c r="FUM155" s="43"/>
      <c r="FUN155" s="3"/>
      <c r="FUO155" s="43"/>
      <c r="FUP155" s="3"/>
      <c r="FUQ155" s="43"/>
      <c r="FUR155" s="3"/>
      <c r="FUS155" s="43"/>
      <c r="FUT155" s="3"/>
      <c r="FUU155" s="43"/>
      <c r="FUV155" s="3"/>
      <c r="FUW155" s="43"/>
      <c r="FUX155" s="3"/>
      <c r="FUY155" s="43"/>
      <c r="FUZ155" s="3"/>
      <c r="FVA155" s="43"/>
      <c r="FVB155" s="3"/>
      <c r="FVC155" s="43"/>
      <c r="FVD155" s="3"/>
      <c r="FVE155" s="43"/>
      <c r="FVF155" s="3"/>
      <c r="FVG155" s="43"/>
      <c r="FVH155" s="3"/>
      <c r="FVI155" s="43"/>
      <c r="FVJ155" s="3"/>
      <c r="FVK155" s="43"/>
      <c r="FVL155" s="3"/>
      <c r="FVM155" s="43"/>
      <c r="FVN155" s="3"/>
      <c r="FVO155" s="43"/>
      <c r="FVP155" s="3"/>
      <c r="FVQ155" s="43"/>
      <c r="FVR155" s="3"/>
      <c r="FVS155" s="43"/>
      <c r="FVT155" s="3"/>
      <c r="FVU155" s="43"/>
      <c r="FVV155" s="3"/>
      <c r="FVW155" s="43"/>
      <c r="FVX155" s="3"/>
      <c r="FVY155" s="43"/>
      <c r="FVZ155" s="3"/>
      <c r="FWA155" s="43"/>
      <c r="FWB155" s="3"/>
      <c r="FWC155" s="43"/>
      <c r="FWD155" s="3"/>
      <c r="FWE155" s="43"/>
      <c r="FWF155" s="3"/>
      <c r="FWG155" s="43"/>
      <c r="FWH155" s="3"/>
      <c r="FWI155" s="43"/>
      <c r="FWJ155" s="3"/>
      <c r="FWK155" s="43"/>
      <c r="FWL155" s="3"/>
      <c r="FWM155" s="43"/>
      <c r="FWN155" s="3"/>
      <c r="FWO155" s="43"/>
      <c r="FWP155" s="3"/>
      <c r="FWQ155" s="43"/>
      <c r="FWR155" s="3"/>
      <c r="FWS155" s="43"/>
      <c r="FWT155" s="3"/>
      <c r="FWU155" s="43"/>
      <c r="FWV155" s="3"/>
      <c r="FWW155" s="43"/>
      <c r="FWX155" s="3"/>
      <c r="FWY155" s="43"/>
      <c r="FWZ155" s="3"/>
      <c r="FXA155" s="43"/>
      <c r="FXB155" s="3"/>
      <c r="FXC155" s="43"/>
      <c r="FXD155" s="3"/>
      <c r="FXE155" s="43"/>
      <c r="FXF155" s="3"/>
      <c r="FXG155" s="43"/>
      <c r="FXH155" s="3"/>
      <c r="FXI155" s="43"/>
      <c r="FXJ155" s="3"/>
      <c r="FXK155" s="43"/>
      <c r="FXL155" s="3"/>
      <c r="FXM155" s="43"/>
      <c r="FXN155" s="3"/>
      <c r="FXO155" s="43"/>
      <c r="FXP155" s="3"/>
      <c r="FXQ155" s="43"/>
      <c r="FXR155" s="3"/>
      <c r="FXS155" s="43"/>
      <c r="FXT155" s="3"/>
      <c r="FXU155" s="43"/>
      <c r="FXV155" s="3"/>
      <c r="FXW155" s="43"/>
      <c r="FXX155" s="3"/>
      <c r="FXY155" s="43"/>
      <c r="FXZ155" s="3"/>
      <c r="FYA155" s="43"/>
      <c r="FYB155" s="3"/>
      <c r="FYC155" s="43"/>
      <c r="FYD155" s="3"/>
      <c r="FYE155" s="43"/>
      <c r="FYF155" s="3"/>
      <c r="FYG155" s="43"/>
      <c r="FYH155" s="3"/>
      <c r="FYI155" s="43"/>
      <c r="FYJ155" s="3"/>
      <c r="FYK155" s="43"/>
      <c r="FYL155" s="3"/>
      <c r="FYM155" s="43"/>
      <c r="FYN155" s="3"/>
      <c r="FYO155" s="43"/>
      <c r="FYP155" s="3"/>
      <c r="FYQ155" s="43"/>
      <c r="FYR155" s="3"/>
      <c r="FYS155" s="43"/>
      <c r="FYT155" s="3"/>
      <c r="FYU155" s="43"/>
      <c r="FYV155" s="3"/>
      <c r="FYW155" s="43"/>
      <c r="FYX155" s="3"/>
      <c r="FYY155" s="43"/>
      <c r="FYZ155" s="3"/>
      <c r="FZA155" s="43"/>
      <c r="FZB155" s="3"/>
      <c r="FZC155" s="43"/>
      <c r="FZD155" s="3"/>
      <c r="FZE155" s="43"/>
      <c r="FZF155" s="3"/>
      <c r="FZG155" s="43"/>
      <c r="FZH155" s="3"/>
      <c r="FZI155" s="43"/>
      <c r="FZJ155" s="3"/>
      <c r="FZK155" s="43"/>
      <c r="FZL155" s="3"/>
      <c r="FZM155" s="43"/>
      <c r="FZN155" s="3"/>
      <c r="FZO155" s="43"/>
      <c r="FZP155" s="3"/>
      <c r="FZQ155" s="43"/>
      <c r="FZR155" s="3"/>
      <c r="FZS155" s="43"/>
      <c r="FZT155" s="3"/>
      <c r="FZU155" s="43"/>
      <c r="FZV155" s="3"/>
      <c r="FZW155" s="43"/>
      <c r="FZX155" s="3"/>
      <c r="FZY155" s="43"/>
      <c r="FZZ155" s="3"/>
      <c r="GAA155" s="43"/>
      <c r="GAB155" s="3"/>
      <c r="GAC155" s="43"/>
      <c r="GAD155" s="3"/>
      <c r="GAE155" s="43"/>
      <c r="GAF155" s="3"/>
      <c r="GAG155" s="43"/>
      <c r="GAH155" s="3"/>
      <c r="GAI155" s="43"/>
      <c r="GAJ155" s="3"/>
      <c r="GAK155" s="43"/>
      <c r="GAL155" s="3"/>
      <c r="GAM155" s="43"/>
      <c r="GAN155" s="3"/>
      <c r="GAO155" s="43"/>
      <c r="GAP155" s="3"/>
      <c r="GAQ155" s="43"/>
      <c r="GAR155" s="3"/>
      <c r="GAS155" s="43"/>
      <c r="GAT155" s="3"/>
      <c r="GAU155" s="43"/>
      <c r="GAV155" s="3"/>
      <c r="GAW155" s="43"/>
      <c r="GAX155" s="3"/>
      <c r="GAY155" s="43"/>
      <c r="GAZ155" s="3"/>
      <c r="GBA155" s="43"/>
      <c r="GBB155" s="3"/>
      <c r="GBC155" s="43"/>
      <c r="GBD155" s="3"/>
      <c r="GBE155" s="43"/>
      <c r="GBF155" s="3"/>
      <c r="GBG155" s="43"/>
      <c r="GBH155" s="3"/>
      <c r="GBI155" s="43"/>
      <c r="GBJ155" s="3"/>
      <c r="GBK155" s="43"/>
      <c r="GBL155" s="3"/>
      <c r="GBM155" s="43"/>
      <c r="GBN155" s="3"/>
      <c r="GBO155" s="43"/>
      <c r="GBP155" s="3"/>
      <c r="GBQ155" s="43"/>
      <c r="GBR155" s="3"/>
      <c r="GBS155" s="43"/>
      <c r="GBT155" s="3"/>
      <c r="GBU155" s="43"/>
      <c r="GBV155" s="3"/>
      <c r="GBW155" s="43"/>
      <c r="GBX155" s="3"/>
      <c r="GBY155" s="43"/>
      <c r="GBZ155" s="3"/>
      <c r="GCA155" s="43"/>
      <c r="GCB155" s="3"/>
      <c r="GCC155" s="43"/>
      <c r="GCD155" s="3"/>
      <c r="GCE155" s="43"/>
      <c r="GCF155" s="3"/>
      <c r="GCG155" s="43"/>
      <c r="GCH155" s="3"/>
      <c r="GCI155" s="43"/>
      <c r="GCJ155" s="3"/>
      <c r="GCK155" s="43"/>
      <c r="GCL155" s="3"/>
      <c r="GCM155" s="43"/>
      <c r="GCN155" s="3"/>
      <c r="GCO155" s="43"/>
      <c r="GCP155" s="3"/>
      <c r="GCQ155" s="43"/>
      <c r="GCR155" s="3"/>
      <c r="GCS155" s="43"/>
      <c r="GCT155" s="3"/>
      <c r="GCU155" s="43"/>
      <c r="GCV155" s="3"/>
      <c r="GCW155" s="43"/>
      <c r="GCX155" s="3"/>
      <c r="GCY155" s="43"/>
      <c r="GCZ155" s="3"/>
      <c r="GDA155" s="43"/>
      <c r="GDB155" s="3"/>
      <c r="GDC155" s="43"/>
      <c r="GDD155" s="3"/>
      <c r="GDE155" s="43"/>
      <c r="GDF155" s="3"/>
      <c r="GDG155" s="43"/>
      <c r="GDH155" s="3"/>
      <c r="GDI155" s="43"/>
      <c r="GDJ155" s="3"/>
      <c r="GDK155" s="43"/>
      <c r="GDL155" s="3"/>
      <c r="GDM155" s="43"/>
      <c r="GDN155" s="3"/>
      <c r="GDO155" s="43"/>
      <c r="GDP155" s="3"/>
      <c r="GDQ155" s="43"/>
      <c r="GDR155" s="3"/>
      <c r="GDS155" s="43"/>
      <c r="GDT155" s="3"/>
      <c r="GDU155" s="43"/>
      <c r="GDV155" s="3"/>
      <c r="GDW155" s="43"/>
      <c r="GDX155" s="3"/>
      <c r="GDY155" s="43"/>
      <c r="GDZ155" s="3"/>
      <c r="GEA155" s="43"/>
      <c r="GEB155" s="3"/>
      <c r="GEC155" s="43"/>
      <c r="GED155" s="3"/>
      <c r="GEE155" s="43"/>
      <c r="GEF155" s="3"/>
      <c r="GEG155" s="43"/>
      <c r="GEH155" s="3"/>
      <c r="GEI155" s="43"/>
      <c r="GEJ155" s="3"/>
      <c r="GEK155" s="43"/>
      <c r="GEL155" s="3"/>
      <c r="GEM155" s="43"/>
      <c r="GEN155" s="3"/>
      <c r="GEO155" s="43"/>
      <c r="GEP155" s="3"/>
      <c r="GEQ155" s="43"/>
      <c r="GER155" s="3"/>
      <c r="GES155" s="43"/>
      <c r="GET155" s="3"/>
      <c r="GEU155" s="43"/>
      <c r="GEV155" s="3"/>
      <c r="GEW155" s="43"/>
      <c r="GEX155" s="3"/>
      <c r="GEY155" s="43"/>
      <c r="GEZ155" s="3"/>
      <c r="GFA155" s="43"/>
      <c r="GFB155" s="3"/>
      <c r="GFC155" s="43"/>
      <c r="GFD155" s="3"/>
      <c r="GFE155" s="43"/>
      <c r="GFF155" s="3"/>
      <c r="GFG155" s="43"/>
      <c r="GFH155" s="3"/>
      <c r="GFI155" s="43"/>
      <c r="GFJ155" s="3"/>
      <c r="GFK155" s="43"/>
      <c r="GFL155" s="3"/>
      <c r="GFM155" s="43"/>
      <c r="GFN155" s="3"/>
      <c r="GFO155" s="43"/>
      <c r="GFP155" s="3"/>
      <c r="GFQ155" s="43"/>
      <c r="GFR155" s="3"/>
      <c r="GFS155" s="43"/>
      <c r="GFT155" s="3"/>
      <c r="GFU155" s="43"/>
      <c r="GFV155" s="3"/>
      <c r="GFW155" s="43"/>
      <c r="GFX155" s="3"/>
      <c r="GFY155" s="43"/>
      <c r="GFZ155" s="3"/>
      <c r="GGA155" s="43"/>
      <c r="GGB155" s="3"/>
      <c r="GGC155" s="43"/>
      <c r="GGD155" s="3"/>
      <c r="GGE155" s="43"/>
      <c r="GGF155" s="3"/>
      <c r="GGG155" s="43"/>
      <c r="GGH155" s="3"/>
      <c r="GGI155" s="43"/>
      <c r="GGJ155" s="3"/>
      <c r="GGK155" s="43"/>
      <c r="GGL155" s="3"/>
      <c r="GGM155" s="43"/>
      <c r="GGN155" s="3"/>
      <c r="GGO155" s="43"/>
      <c r="GGP155" s="3"/>
      <c r="GGQ155" s="43"/>
      <c r="GGR155" s="3"/>
      <c r="GGS155" s="43"/>
      <c r="GGT155" s="3"/>
      <c r="GGU155" s="43"/>
      <c r="GGV155" s="3"/>
      <c r="GGW155" s="43"/>
      <c r="GGX155" s="3"/>
      <c r="GGY155" s="43"/>
      <c r="GGZ155" s="3"/>
      <c r="GHA155" s="43"/>
      <c r="GHB155" s="3"/>
      <c r="GHC155" s="43"/>
      <c r="GHD155" s="3"/>
      <c r="GHE155" s="43"/>
      <c r="GHF155" s="3"/>
      <c r="GHG155" s="43"/>
      <c r="GHH155" s="3"/>
      <c r="GHI155" s="43"/>
      <c r="GHJ155" s="3"/>
      <c r="GHK155" s="43"/>
      <c r="GHL155" s="3"/>
      <c r="GHM155" s="43"/>
      <c r="GHN155" s="3"/>
      <c r="GHO155" s="43"/>
      <c r="GHP155" s="3"/>
      <c r="GHQ155" s="43"/>
      <c r="GHR155" s="3"/>
      <c r="GHS155" s="43"/>
      <c r="GHT155" s="3"/>
      <c r="GHU155" s="43"/>
      <c r="GHV155" s="3"/>
      <c r="GHW155" s="43"/>
      <c r="GHX155" s="3"/>
      <c r="GHY155" s="43"/>
      <c r="GHZ155" s="3"/>
      <c r="GIA155" s="43"/>
      <c r="GIB155" s="3"/>
      <c r="GIC155" s="43"/>
      <c r="GID155" s="3"/>
      <c r="GIE155" s="43"/>
      <c r="GIF155" s="3"/>
      <c r="GIG155" s="43"/>
      <c r="GIH155" s="3"/>
      <c r="GII155" s="43"/>
      <c r="GIJ155" s="3"/>
      <c r="GIK155" s="43"/>
      <c r="GIL155" s="3"/>
      <c r="GIM155" s="43"/>
      <c r="GIN155" s="3"/>
      <c r="GIO155" s="43"/>
      <c r="GIP155" s="3"/>
      <c r="GIQ155" s="43"/>
      <c r="GIR155" s="3"/>
      <c r="GIS155" s="43"/>
      <c r="GIT155" s="3"/>
      <c r="GIU155" s="43"/>
      <c r="GIV155" s="3"/>
      <c r="GIW155" s="43"/>
      <c r="GIX155" s="3"/>
      <c r="GIY155" s="43"/>
      <c r="GIZ155" s="3"/>
      <c r="GJA155" s="43"/>
      <c r="GJB155" s="3"/>
      <c r="GJC155" s="43"/>
      <c r="GJD155" s="3"/>
      <c r="GJE155" s="43"/>
      <c r="GJF155" s="3"/>
      <c r="GJG155" s="43"/>
      <c r="GJH155" s="3"/>
      <c r="GJI155" s="43"/>
      <c r="GJJ155" s="3"/>
      <c r="GJK155" s="43"/>
      <c r="GJL155" s="3"/>
      <c r="GJM155" s="43"/>
      <c r="GJN155" s="3"/>
      <c r="GJO155" s="43"/>
      <c r="GJP155" s="3"/>
      <c r="GJQ155" s="43"/>
      <c r="GJR155" s="3"/>
      <c r="GJS155" s="43"/>
      <c r="GJT155" s="3"/>
      <c r="GJU155" s="43"/>
      <c r="GJV155" s="3"/>
      <c r="GJW155" s="43"/>
      <c r="GJX155" s="3"/>
      <c r="GJY155" s="43"/>
      <c r="GJZ155" s="3"/>
      <c r="GKA155" s="43"/>
      <c r="GKB155" s="3"/>
      <c r="GKC155" s="43"/>
      <c r="GKD155" s="3"/>
      <c r="GKE155" s="43"/>
      <c r="GKF155" s="3"/>
      <c r="GKG155" s="43"/>
      <c r="GKH155" s="3"/>
      <c r="GKI155" s="43"/>
      <c r="GKJ155" s="3"/>
      <c r="GKK155" s="43"/>
      <c r="GKL155" s="3"/>
      <c r="GKM155" s="43"/>
      <c r="GKN155" s="3"/>
      <c r="GKO155" s="43"/>
      <c r="GKP155" s="3"/>
      <c r="GKQ155" s="43"/>
      <c r="GKR155" s="3"/>
      <c r="GKS155" s="43"/>
      <c r="GKT155" s="3"/>
      <c r="GKU155" s="43"/>
      <c r="GKV155" s="3"/>
      <c r="GKW155" s="43"/>
      <c r="GKX155" s="3"/>
      <c r="GKY155" s="43"/>
      <c r="GKZ155" s="3"/>
      <c r="GLA155" s="43"/>
      <c r="GLB155" s="3"/>
      <c r="GLC155" s="43"/>
      <c r="GLD155" s="3"/>
      <c r="GLE155" s="43"/>
      <c r="GLF155" s="3"/>
      <c r="GLG155" s="43"/>
      <c r="GLH155" s="3"/>
      <c r="GLI155" s="43"/>
      <c r="GLJ155" s="3"/>
      <c r="GLK155" s="43"/>
      <c r="GLL155" s="3"/>
      <c r="GLM155" s="43"/>
      <c r="GLN155" s="3"/>
      <c r="GLO155" s="43"/>
      <c r="GLP155" s="3"/>
      <c r="GLQ155" s="43"/>
      <c r="GLR155" s="3"/>
      <c r="GLS155" s="43"/>
      <c r="GLT155" s="3"/>
      <c r="GLU155" s="43"/>
      <c r="GLV155" s="3"/>
      <c r="GLW155" s="43"/>
      <c r="GLX155" s="3"/>
      <c r="GLY155" s="43"/>
      <c r="GLZ155" s="3"/>
      <c r="GMA155" s="43"/>
      <c r="GMB155" s="3"/>
      <c r="GMC155" s="43"/>
      <c r="GMD155" s="3"/>
      <c r="GME155" s="43"/>
      <c r="GMF155" s="3"/>
      <c r="GMG155" s="43"/>
      <c r="GMH155" s="3"/>
      <c r="GMI155" s="43"/>
      <c r="GMJ155" s="3"/>
      <c r="GMK155" s="43"/>
      <c r="GML155" s="3"/>
      <c r="GMM155" s="43"/>
      <c r="GMN155" s="3"/>
      <c r="GMO155" s="43"/>
      <c r="GMP155" s="3"/>
      <c r="GMQ155" s="43"/>
      <c r="GMR155" s="3"/>
      <c r="GMS155" s="43"/>
      <c r="GMT155" s="3"/>
      <c r="GMU155" s="43"/>
      <c r="GMV155" s="3"/>
      <c r="GMW155" s="43"/>
      <c r="GMX155" s="3"/>
      <c r="GMY155" s="43"/>
      <c r="GMZ155" s="3"/>
      <c r="GNA155" s="43"/>
      <c r="GNB155" s="3"/>
      <c r="GNC155" s="43"/>
      <c r="GND155" s="3"/>
      <c r="GNE155" s="43"/>
      <c r="GNF155" s="3"/>
      <c r="GNG155" s="43"/>
      <c r="GNH155" s="3"/>
      <c r="GNI155" s="43"/>
      <c r="GNJ155" s="3"/>
      <c r="GNK155" s="43"/>
      <c r="GNL155" s="3"/>
      <c r="GNM155" s="43"/>
      <c r="GNN155" s="3"/>
      <c r="GNO155" s="43"/>
      <c r="GNP155" s="3"/>
      <c r="GNQ155" s="43"/>
      <c r="GNR155" s="3"/>
      <c r="GNS155" s="43"/>
      <c r="GNT155" s="3"/>
      <c r="GNU155" s="43"/>
      <c r="GNV155" s="3"/>
      <c r="GNW155" s="43"/>
      <c r="GNX155" s="3"/>
      <c r="GNY155" s="43"/>
      <c r="GNZ155" s="3"/>
      <c r="GOA155" s="43"/>
      <c r="GOB155" s="3"/>
      <c r="GOC155" s="43"/>
      <c r="GOD155" s="3"/>
      <c r="GOE155" s="43"/>
      <c r="GOF155" s="3"/>
      <c r="GOG155" s="43"/>
      <c r="GOH155" s="3"/>
      <c r="GOI155" s="43"/>
      <c r="GOJ155" s="3"/>
      <c r="GOK155" s="43"/>
      <c r="GOL155" s="3"/>
      <c r="GOM155" s="43"/>
      <c r="GON155" s="3"/>
      <c r="GOO155" s="43"/>
      <c r="GOP155" s="3"/>
      <c r="GOQ155" s="43"/>
      <c r="GOR155" s="3"/>
      <c r="GOS155" s="43"/>
      <c r="GOT155" s="3"/>
      <c r="GOU155" s="43"/>
      <c r="GOV155" s="3"/>
      <c r="GOW155" s="43"/>
      <c r="GOX155" s="3"/>
      <c r="GOY155" s="43"/>
      <c r="GOZ155" s="3"/>
      <c r="GPA155" s="43"/>
      <c r="GPB155" s="3"/>
      <c r="GPC155" s="43"/>
      <c r="GPD155" s="3"/>
      <c r="GPE155" s="43"/>
      <c r="GPF155" s="3"/>
      <c r="GPG155" s="43"/>
      <c r="GPH155" s="3"/>
      <c r="GPI155" s="43"/>
      <c r="GPJ155" s="3"/>
      <c r="GPK155" s="43"/>
      <c r="GPL155" s="3"/>
      <c r="GPM155" s="43"/>
      <c r="GPN155" s="3"/>
      <c r="GPO155" s="43"/>
      <c r="GPP155" s="3"/>
      <c r="GPQ155" s="43"/>
      <c r="GPR155" s="3"/>
      <c r="GPS155" s="43"/>
      <c r="GPT155" s="3"/>
      <c r="GPU155" s="43"/>
      <c r="GPV155" s="3"/>
      <c r="GPW155" s="43"/>
      <c r="GPX155" s="3"/>
      <c r="GPY155" s="43"/>
      <c r="GPZ155" s="3"/>
      <c r="GQA155" s="43"/>
      <c r="GQB155" s="3"/>
      <c r="GQC155" s="43"/>
      <c r="GQD155" s="3"/>
      <c r="GQE155" s="43"/>
      <c r="GQF155" s="3"/>
      <c r="GQG155" s="43"/>
      <c r="GQH155" s="3"/>
      <c r="GQI155" s="43"/>
      <c r="GQJ155" s="3"/>
      <c r="GQK155" s="43"/>
      <c r="GQL155" s="3"/>
      <c r="GQM155" s="43"/>
      <c r="GQN155" s="3"/>
      <c r="GQO155" s="43"/>
      <c r="GQP155" s="3"/>
      <c r="GQQ155" s="43"/>
      <c r="GQR155" s="3"/>
      <c r="GQS155" s="43"/>
      <c r="GQT155" s="3"/>
      <c r="GQU155" s="43"/>
      <c r="GQV155" s="3"/>
      <c r="GQW155" s="43"/>
      <c r="GQX155" s="3"/>
      <c r="GQY155" s="43"/>
      <c r="GQZ155" s="3"/>
      <c r="GRA155" s="43"/>
      <c r="GRB155" s="3"/>
      <c r="GRC155" s="43"/>
      <c r="GRD155" s="3"/>
      <c r="GRE155" s="43"/>
      <c r="GRF155" s="3"/>
      <c r="GRG155" s="43"/>
      <c r="GRH155" s="3"/>
      <c r="GRI155" s="43"/>
      <c r="GRJ155" s="3"/>
      <c r="GRK155" s="43"/>
      <c r="GRL155" s="3"/>
      <c r="GRM155" s="43"/>
      <c r="GRN155" s="3"/>
      <c r="GRO155" s="43"/>
      <c r="GRP155" s="3"/>
      <c r="GRQ155" s="43"/>
      <c r="GRR155" s="3"/>
      <c r="GRS155" s="43"/>
      <c r="GRT155" s="3"/>
      <c r="GRU155" s="43"/>
      <c r="GRV155" s="3"/>
      <c r="GRW155" s="43"/>
      <c r="GRX155" s="3"/>
      <c r="GRY155" s="43"/>
      <c r="GRZ155" s="3"/>
      <c r="GSA155" s="43"/>
      <c r="GSB155" s="3"/>
      <c r="GSC155" s="43"/>
      <c r="GSD155" s="3"/>
      <c r="GSE155" s="43"/>
      <c r="GSF155" s="3"/>
      <c r="GSG155" s="43"/>
      <c r="GSH155" s="3"/>
      <c r="GSI155" s="43"/>
      <c r="GSJ155" s="3"/>
      <c r="GSK155" s="43"/>
      <c r="GSL155" s="3"/>
      <c r="GSM155" s="43"/>
      <c r="GSN155" s="3"/>
      <c r="GSO155" s="43"/>
      <c r="GSP155" s="3"/>
      <c r="GSQ155" s="43"/>
      <c r="GSR155" s="3"/>
      <c r="GSS155" s="43"/>
      <c r="GST155" s="3"/>
      <c r="GSU155" s="43"/>
      <c r="GSV155" s="3"/>
      <c r="GSW155" s="43"/>
      <c r="GSX155" s="3"/>
      <c r="GSY155" s="43"/>
      <c r="GSZ155" s="3"/>
      <c r="GTA155" s="43"/>
      <c r="GTB155" s="3"/>
      <c r="GTC155" s="43"/>
      <c r="GTD155" s="3"/>
      <c r="GTE155" s="43"/>
      <c r="GTF155" s="3"/>
      <c r="GTG155" s="43"/>
      <c r="GTH155" s="3"/>
      <c r="GTI155" s="43"/>
      <c r="GTJ155" s="3"/>
      <c r="GTK155" s="43"/>
      <c r="GTL155" s="3"/>
      <c r="GTM155" s="43"/>
      <c r="GTN155" s="3"/>
      <c r="GTO155" s="43"/>
      <c r="GTP155" s="3"/>
      <c r="GTQ155" s="43"/>
      <c r="GTR155" s="3"/>
      <c r="GTS155" s="43"/>
      <c r="GTT155" s="3"/>
      <c r="GTU155" s="43"/>
      <c r="GTV155" s="3"/>
      <c r="GTW155" s="43"/>
      <c r="GTX155" s="3"/>
      <c r="GTY155" s="43"/>
      <c r="GTZ155" s="3"/>
      <c r="GUA155" s="43"/>
      <c r="GUB155" s="3"/>
      <c r="GUC155" s="43"/>
      <c r="GUD155" s="3"/>
      <c r="GUE155" s="43"/>
      <c r="GUF155" s="3"/>
      <c r="GUG155" s="43"/>
      <c r="GUH155" s="3"/>
      <c r="GUI155" s="43"/>
      <c r="GUJ155" s="3"/>
      <c r="GUK155" s="43"/>
      <c r="GUL155" s="3"/>
      <c r="GUM155" s="43"/>
      <c r="GUN155" s="3"/>
      <c r="GUO155" s="43"/>
      <c r="GUP155" s="3"/>
      <c r="GUQ155" s="43"/>
      <c r="GUR155" s="3"/>
      <c r="GUS155" s="43"/>
      <c r="GUT155" s="3"/>
      <c r="GUU155" s="43"/>
      <c r="GUV155" s="3"/>
      <c r="GUW155" s="43"/>
      <c r="GUX155" s="3"/>
      <c r="GUY155" s="43"/>
      <c r="GUZ155" s="3"/>
      <c r="GVA155" s="43"/>
      <c r="GVB155" s="3"/>
      <c r="GVC155" s="43"/>
      <c r="GVD155" s="3"/>
      <c r="GVE155" s="43"/>
      <c r="GVF155" s="3"/>
      <c r="GVG155" s="43"/>
      <c r="GVH155" s="3"/>
      <c r="GVI155" s="43"/>
      <c r="GVJ155" s="3"/>
      <c r="GVK155" s="43"/>
      <c r="GVL155" s="3"/>
      <c r="GVM155" s="43"/>
      <c r="GVN155" s="3"/>
      <c r="GVO155" s="43"/>
      <c r="GVP155" s="3"/>
      <c r="GVQ155" s="43"/>
      <c r="GVR155" s="3"/>
      <c r="GVS155" s="43"/>
      <c r="GVT155" s="3"/>
      <c r="GVU155" s="43"/>
      <c r="GVV155" s="3"/>
      <c r="GVW155" s="43"/>
      <c r="GVX155" s="3"/>
      <c r="GVY155" s="43"/>
      <c r="GVZ155" s="3"/>
      <c r="GWA155" s="43"/>
      <c r="GWB155" s="3"/>
      <c r="GWC155" s="43"/>
      <c r="GWD155" s="3"/>
      <c r="GWE155" s="43"/>
      <c r="GWF155" s="3"/>
      <c r="GWG155" s="43"/>
      <c r="GWH155" s="3"/>
      <c r="GWI155" s="43"/>
      <c r="GWJ155" s="3"/>
      <c r="GWK155" s="43"/>
      <c r="GWL155" s="3"/>
      <c r="GWM155" s="43"/>
      <c r="GWN155" s="3"/>
      <c r="GWO155" s="43"/>
      <c r="GWP155" s="3"/>
      <c r="GWQ155" s="43"/>
      <c r="GWR155" s="3"/>
      <c r="GWS155" s="43"/>
      <c r="GWT155" s="3"/>
      <c r="GWU155" s="43"/>
      <c r="GWV155" s="3"/>
      <c r="GWW155" s="43"/>
      <c r="GWX155" s="3"/>
      <c r="GWY155" s="43"/>
      <c r="GWZ155" s="3"/>
      <c r="GXA155" s="43"/>
      <c r="GXB155" s="3"/>
      <c r="GXC155" s="43"/>
      <c r="GXD155" s="3"/>
      <c r="GXE155" s="43"/>
      <c r="GXF155" s="3"/>
      <c r="GXG155" s="43"/>
      <c r="GXH155" s="3"/>
      <c r="GXI155" s="43"/>
      <c r="GXJ155" s="3"/>
      <c r="GXK155" s="43"/>
      <c r="GXL155" s="3"/>
      <c r="GXM155" s="43"/>
      <c r="GXN155" s="3"/>
      <c r="GXO155" s="43"/>
      <c r="GXP155" s="3"/>
      <c r="GXQ155" s="43"/>
      <c r="GXR155" s="3"/>
      <c r="GXS155" s="43"/>
      <c r="GXT155" s="3"/>
      <c r="GXU155" s="43"/>
      <c r="GXV155" s="3"/>
      <c r="GXW155" s="43"/>
      <c r="GXX155" s="3"/>
      <c r="GXY155" s="43"/>
      <c r="GXZ155" s="3"/>
      <c r="GYA155" s="43"/>
      <c r="GYB155" s="3"/>
      <c r="GYC155" s="43"/>
      <c r="GYD155" s="3"/>
      <c r="GYE155" s="43"/>
      <c r="GYF155" s="3"/>
      <c r="GYG155" s="43"/>
      <c r="GYH155" s="3"/>
      <c r="GYI155" s="43"/>
      <c r="GYJ155" s="3"/>
      <c r="GYK155" s="43"/>
      <c r="GYL155" s="3"/>
      <c r="GYM155" s="43"/>
      <c r="GYN155" s="3"/>
      <c r="GYO155" s="43"/>
      <c r="GYP155" s="3"/>
      <c r="GYQ155" s="43"/>
      <c r="GYR155" s="3"/>
      <c r="GYS155" s="43"/>
      <c r="GYT155" s="3"/>
      <c r="GYU155" s="43"/>
      <c r="GYV155" s="3"/>
      <c r="GYW155" s="43"/>
      <c r="GYX155" s="3"/>
      <c r="GYY155" s="43"/>
      <c r="GYZ155" s="3"/>
      <c r="GZA155" s="43"/>
      <c r="GZB155" s="3"/>
      <c r="GZC155" s="43"/>
      <c r="GZD155" s="3"/>
      <c r="GZE155" s="43"/>
      <c r="GZF155" s="3"/>
      <c r="GZG155" s="43"/>
      <c r="GZH155" s="3"/>
      <c r="GZI155" s="43"/>
      <c r="GZJ155" s="3"/>
      <c r="GZK155" s="43"/>
      <c r="GZL155" s="3"/>
      <c r="GZM155" s="43"/>
      <c r="GZN155" s="3"/>
      <c r="GZO155" s="43"/>
      <c r="GZP155" s="3"/>
      <c r="GZQ155" s="43"/>
      <c r="GZR155" s="3"/>
      <c r="GZS155" s="43"/>
      <c r="GZT155" s="3"/>
      <c r="GZU155" s="43"/>
      <c r="GZV155" s="3"/>
      <c r="GZW155" s="43"/>
      <c r="GZX155" s="3"/>
      <c r="GZY155" s="43"/>
      <c r="GZZ155" s="3"/>
      <c r="HAA155" s="43"/>
      <c r="HAB155" s="3"/>
      <c r="HAC155" s="43"/>
      <c r="HAD155" s="3"/>
      <c r="HAE155" s="43"/>
      <c r="HAF155" s="3"/>
      <c r="HAG155" s="43"/>
      <c r="HAH155" s="3"/>
      <c r="HAI155" s="43"/>
      <c r="HAJ155" s="3"/>
      <c r="HAK155" s="43"/>
      <c r="HAL155" s="3"/>
      <c r="HAM155" s="43"/>
      <c r="HAN155" s="3"/>
      <c r="HAO155" s="43"/>
      <c r="HAP155" s="3"/>
      <c r="HAQ155" s="43"/>
      <c r="HAR155" s="3"/>
      <c r="HAS155" s="43"/>
      <c r="HAT155" s="3"/>
      <c r="HAU155" s="43"/>
      <c r="HAV155" s="3"/>
      <c r="HAW155" s="43"/>
      <c r="HAX155" s="3"/>
      <c r="HAY155" s="43"/>
      <c r="HAZ155" s="3"/>
      <c r="HBA155" s="43"/>
      <c r="HBB155" s="3"/>
      <c r="HBC155" s="43"/>
      <c r="HBD155" s="3"/>
      <c r="HBE155" s="43"/>
      <c r="HBF155" s="3"/>
      <c r="HBG155" s="43"/>
      <c r="HBH155" s="3"/>
      <c r="HBI155" s="43"/>
      <c r="HBJ155" s="3"/>
      <c r="HBK155" s="43"/>
      <c r="HBL155" s="3"/>
      <c r="HBM155" s="43"/>
      <c r="HBN155" s="3"/>
      <c r="HBO155" s="43"/>
      <c r="HBP155" s="3"/>
      <c r="HBQ155" s="43"/>
      <c r="HBR155" s="3"/>
      <c r="HBS155" s="43"/>
      <c r="HBT155" s="3"/>
      <c r="HBU155" s="43"/>
      <c r="HBV155" s="3"/>
      <c r="HBW155" s="43"/>
      <c r="HBX155" s="3"/>
      <c r="HBY155" s="43"/>
      <c r="HBZ155" s="3"/>
      <c r="HCA155" s="43"/>
      <c r="HCB155" s="3"/>
      <c r="HCC155" s="43"/>
      <c r="HCD155" s="3"/>
      <c r="HCE155" s="43"/>
      <c r="HCF155" s="3"/>
      <c r="HCG155" s="43"/>
      <c r="HCH155" s="3"/>
      <c r="HCI155" s="43"/>
      <c r="HCJ155" s="3"/>
      <c r="HCK155" s="43"/>
      <c r="HCL155" s="3"/>
      <c r="HCM155" s="43"/>
      <c r="HCN155" s="3"/>
      <c r="HCO155" s="43"/>
      <c r="HCP155" s="3"/>
      <c r="HCQ155" s="43"/>
      <c r="HCR155" s="3"/>
      <c r="HCS155" s="43"/>
      <c r="HCT155" s="3"/>
      <c r="HCU155" s="43"/>
      <c r="HCV155" s="3"/>
      <c r="HCW155" s="43"/>
      <c r="HCX155" s="3"/>
      <c r="HCY155" s="43"/>
      <c r="HCZ155" s="3"/>
      <c r="HDA155" s="43"/>
      <c r="HDB155" s="3"/>
      <c r="HDC155" s="43"/>
      <c r="HDD155" s="3"/>
      <c r="HDE155" s="43"/>
      <c r="HDF155" s="3"/>
      <c r="HDG155" s="43"/>
      <c r="HDH155" s="3"/>
      <c r="HDI155" s="43"/>
      <c r="HDJ155" s="3"/>
      <c r="HDK155" s="43"/>
      <c r="HDL155" s="3"/>
      <c r="HDM155" s="43"/>
      <c r="HDN155" s="3"/>
      <c r="HDO155" s="43"/>
      <c r="HDP155" s="3"/>
      <c r="HDQ155" s="43"/>
      <c r="HDR155" s="3"/>
      <c r="HDS155" s="43"/>
      <c r="HDT155" s="3"/>
      <c r="HDU155" s="43"/>
      <c r="HDV155" s="3"/>
      <c r="HDW155" s="43"/>
      <c r="HDX155" s="3"/>
      <c r="HDY155" s="43"/>
      <c r="HDZ155" s="3"/>
      <c r="HEA155" s="43"/>
      <c r="HEB155" s="3"/>
      <c r="HEC155" s="43"/>
      <c r="HED155" s="3"/>
      <c r="HEE155" s="43"/>
      <c r="HEF155" s="3"/>
      <c r="HEG155" s="43"/>
      <c r="HEH155" s="3"/>
      <c r="HEI155" s="43"/>
      <c r="HEJ155" s="3"/>
      <c r="HEK155" s="43"/>
      <c r="HEL155" s="3"/>
      <c r="HEM155" s="43"/>
      <c r="HEN155" s="3"/>
      <c r="HEO155" s="43"/>
      <c r="HEP155" s="3"/>
      <c r="HEQ155" s="43"/>
      <c r="HER155" s="3"/>
      <c r="HES155" s="43"/>
      <c r="HET155" s="3"/>
      <c r="HEU155" s="43"/>
      <c r="HEV155" s="3"/>
      <c r="HEW155" s="43"/>
      <c r="HEX155" s="3"/>
      <c r="HEY155" s="43"/>
      <c r="HEZ155" s="3"/>
      <c r="HFA155" s="43"/>
      <c r="HFB155" s="3"/>
      <c r="HFC155" s="43"/>
      <c r="HFD155" s="3"/>
      <c r="HFE155" s="43"/>
      <c r="HFF155" s="3"/>
      <c r="HFG155" s="43"/>
      <c r="HFH155" s="3"/>
      <c r="HFI155" s="43"/>
      <c r="HFJ155" s="3"/>
      <c r="HFK155" s="43"/>
      <c r="HFL155" s="3"/>
      <c r="HFM155" s="43"/>
      <c r="HFN155" s="3"/>
      <c r="HFO155" s="43"/>
      <c r="HFP155" s="3"/>
      <c r="HFQ155" s="43"/>
      <c r="HFR155" s="3"/>
      <c r="HFS155" s="43"/>
      <c r="HFT155" s="3"/>
      <c r="HFU155" s="43"/>
      <c r="HFV155" s="3"/>
      <c r="HFW155" s="43"/>
      <c r="HFX155" s="3"/>
      <c r="HFY155" s="43"/>
      <c r="HFZ155" s="3"/>
      <c r="HGA155" s="43"/>
      <c r="HGB155" s="3"/>
      <c r="HGC155" s="43"/>
      <c r="HGD155" s="3"/>
      <c r="HGE155" s="43"/>
      <c r="HGF155" s="3"/>
      <c r="HGG155" s="43"/>
      <c r="HGH155" s="3"/>
      <c r="HGI155" s="43"/>
      <c r="HGJ155" s="3"/>
      <c r="HGK155" s="43"/>
      <c r="HGL155" s="3"/>
      <c r="HGM155" s="43"/>
      <c r="HGN155" s="3"/>
      <c r="HGO155" s="43"/>
      <c r="HGP155" s="3"/>
      <c r="HGQ155" s="43"/>
      <c r="HGR155" s="3"/>
      <c r="HGS155" s="43"/>
      <c r="HGT155" s="3"/>
      <c r="HGU155" s="43"/>
      <c r="HGV155" s="3"/>
      <c r="HGW155" s="43"/>
      <c r="HGX155" s="3"/>
      <c r="HGY155" s="43"/>
      <c r="HGZ155" s="3"/>
      <c r="HHA155" s="43"/>
      <c r="HHB155" s="3"/>
      <c r="HHC155" s="43"/>
      <c r="HHD155" s="3"/>
      <c r="HHE155" s="43"/>
      <c r="HHF155" s="3"/>
      <c r="HHG155" s="43"/>
      <c r="HHH155" s="3"/>
      <c r="HHI155" s="43"/>
      <c r="HHJ155" s="3"/>
      <c r="HHK155" s="43"/>
      <c r="HHL155" s="3"/>
      <c r="HHM155" s="43"/>
      <c r="HHN155" s="3"/>
      <c r="HHO155" s="43"/>
      <c r="HHP155" s="3"/>
      <c r="HHQ155" s="43"/>
      <c r="HHR155" s="3"/>
      <c r="HHS155" s="43"/>
      <c r="HHT155" s="3"/>
      <c r="HHU155" s="43"/>
      <c r="HHV155" s="3"/>
      <c r="HHW155" s="43"/>
      <c r="HHX155" s="3"/>
      <c r="HHY155" s="43"/>
      <c r="HHZ155" s="3"/>
      <c r="HIA155" s="43"/>
      <c r="HIB155" s="3"/>
      <c r="HIC155" s="43"/>
      <c r="HID155" s="3"/>
      <c r="HIE155" s="43"/>
      <c r="HIF155" s="3"/>
      <c r="HIG155" s="43"/>
      <c r="HIH155" s="3"/>
      <c r="HII155" s="43"/>
      <c r="HIJ155" s="3"/>
      <c r="HIK155" s="43"/>
      <c r="HIL155" s="3"/>
      <c r="HIM155" s="43"/>
      <c r="HIN155" s="3"/>
      <c r="HIO155" s="43"/>
      <c r="HIP155" s="3"/>
      <c r="HIQ155" s="43"/>
      <c r="HIR155" s="3"/>
      <c r="HIS155" s="43"/>
      <c r="HIT155" s="3"/>
      <c r="HIU155" s="43"/>
      <c r="HIV155" s="3"/>
      <c r="HIW155" s="43"/>
      <c r="HIX155" s="3"/>
      <c r="HIY155" s="43"/>
      <c r="HIZ155" s="3"/>
      <c r="HJA155" s="43"/>
      <c r="HJB155" s="3"/>
      <c r="HJC155" s="43"/>
      <c r="HJD155" s="3"/>
      <c r="HJE155" s="43"/>
      <c r="HJF155" s="3"/>
      <c r="HJG155" s="43"/>
      <c r="HJH155" s="3"/>
      <c r="HJI155" s="43"/>
      <c r="HJJ155" s="3"/>
      <c r="HJK155" s="43"/>
      <c r="HJL155" s="3"/>
      <c r="HJM155" s="43"/>
      <c r="HJN155" s="3"/>
      <c r="HJO155" s="43"/>
      <c r="HJP155" s="3"/>
      <c r="HJQ155" s="43"/>
      <c r="HJR155" s="3"/>
      <c r="HJS155" s="43"/>
      <c r="HJT155" s="3"/>
      <c r="HJU155" s="43"/>
      <c r="HJV155" s="3"/>
      <c r="HJW155" s="43"/>
      <c r="HJX155" s="3"/>
      <c r="HJY155" s="43"/>
      <c r="HJZ155" s="3"/>
      <c r="HKA155" s="43"/>
      <c r="HKB155" s="3"/>
      <c r="HKC155" s="43"/>
      <c r="HKD155" s="3"/>
      <c r="HKE155" s="43"/>
      <c r="HKF155" s="3"/>
      <c r="HKG155" s="43"/>
      <c r="HKH155" s="3"/>
      <c r="HKI155" s="43"/>
      <c r="HKJ155" s="3"/>
      <c r="HKK155" s="43"/>
      <c r="HKL155" s="3"/>
      <c r="HKM155" s="43"/>
      <c r="HKN155" s="3"/>
      <c r="HKO155" s="43"/>
      <c r="HKP155" s="3"/>
      <c r="HKQ155" s="43"/>
      <c r="HKR155" s="3"/>
      <c r="HKS155" s="43"/>
      <c r="HKT155" s="3"/>
      <c r="HKU155" s="43"/>
      <c r="HKV155" s="3"/>
      <c r="HKW155" s="43"/>
      <c r="HKX155" s="3"/>
      <c r="HKY155" s="43"/>
      <c r="HKZ155" s="3"/>
      <c r="HLA155" s="43"/>
      <c r="HLB155" s="3"/>
      <c r="HLC155" s="43"/>
      <c r="HLD155" s="3"/>
      <c r="HLE155" s="43"/>
      <c r="HLF155" s="3"/>
      <c r="HLG155" s="43"/>
      <c r="HLH155" s="3"/>
      <c r="HLI155" s="43"/>
      <c r="HLJ155" s="3"/>
      <c r="HLK155" s="43"/>
      <c r="HLL155" s="3"/>
      <c r="HLM155" s="43"/>
      <c r="HLN155" s="3"/>
      <c r="HLO155" s="43"/>
      <c r="HLP155" s="3"/>
      <c r="HLQ155" s="43"/>
      <c r="HLR155" s="3"/>
      <c r="HLS155" s="43"/>
      <c r="HLT155" s="3"/>
      <c r="HLU155" s="43"/>
      <c r="HLV155" s="3"/>
      <c r="HLW155" s="43"/>
      <c r="HLX155" s="3"/>
      <c r="HLY155" s="43"/>
      <c r="HLZ155" s="3"/>
      <c r="HMA155" s="43"/>
      <c r="HMB155" s="3"/>
      <c r="HMC155" s="43"/>
      <c r="HMD155" s="3"/>
      <c r="HME155" s="43"/>
      <c r="HMF155" s="3"/>
      <c r="HMG155" s="43"/>
      <c r="HMH155" s="3"/>
      <c r="HMI155" s="43"/>
      <c r="HMJ155" s="3"/>
      <c r="HMK155" s="43"/>
      <c r="HML155" s="3"/>
      <c r="HMM155" s="43"/>
      <c r="HMN155" s="3"/>
      <c r="HMO155" s="43"/>
      <c r="HMP155" s="3"/>
      <c r="HMQ155" s="43"/>
      <c r="HMR155" s="3"/>
      <c r="HMS155" s="43"/>
      <c r="HMT155" s="3"/>
      <c r="HMU155" s="43"/>
      <c r="HMV155" s="3"/>
      <c r="HMW155" s="43"/>
      <c r="HMX155" s="3"/>
      <c r="HMY155" s="43"/>
      <c r="HMZ155" s="3"/>
      <c r="HNA155" s="43"/>
      <c r="HNB155" s="3"/>
      <c r="HNC155" s="43"/>
      <c r="HND155" s="3"/>
      <c r="HNE155" s="43"/>
      <c r="HNF155" s="3"/>
      <c r="HNG155" s="43"/>
      <c r="HNH155" s="3"/>
      <c r="HNI155" s="43"/>
      <c r="HNJ155" s="3"/>
      <c r="HNK155" s="43"/>
      <c r="HNL155" s="3"/>
      <c r="HNM155" s="43"/>
      <c r="HNN155" s="3"/>
      <c r="HNO155" s="43"/>
      <c r="HNP155" s="3"/>
      <c r="HNQ155" s="43"/>
      <c r="HNR155" s="3"/>
      <c r="HNS155" s="43"/>
      <c r="HNT155" s="3"/>
      <c r="HNU155" s="43"/>
      <c r="HNV155" s="3"/>
      <c r="HNW155" s="43"/>
      <c r="HNX155" s="3"/>
      <c r="HNY155" s="43"/>
      <c r="HNZ155" s="3"/>
      <c r="HOA155" s="43"/>
      <c r="HOB155" s="3"/>
      <c r="HOC155" s="43"/>
      <c r="HOD155" s="3"/>
      <c r="HOE155" s="43"/>
      <c r="HOF155" s="3"/>
      <c r="HOG155" s="43"/>
      <c r="HOH155" s="3"/>
      <c r="HOI155" s="43"/>
      <c r="HOJ155" s="3"/>
      <c r="HOK155" s="43"/>
      <c r="HOL155" s="3"/>
      <c r="HOM155" s="43"/>
      <c r="HON155" s="3"/>
      <c r="HOO155" s="43"/>
      <c r="HOP155" s="3"/>
      <c r="HOQ155" s="43"/>
      <c r="HOR155" s="3"/>
      <c r="HOS155" s="43"/>
      <c r="HOT155" s="3"/>
      <c r="HOU155" s="43"/>
      <c r="HOV155" s="3"/>
      <c r="HOW155" s="43"/>
      <c r="HOX155" s="3"/>
      <c r="HOY155" s="43"/>
      <c r="HOZ155" s="3"/>
      <c r="HPA155" s="43"/>
      <c r="HPB155" s="3"/>
      <c r="HPC155" s="43"/>
      <c r="HPD155" s="3"/>
      <c r="HPE155" s="43"/>
      <c r="HPF155" s="3"/>
      <c r="HPG155" s="43"/>
      <c r="HPH155" s="3"/>
      <c r="HPI155" s="43"/>
      <c r="HPJ155" s="3"/>
      <c r="HPK155" s="43"/>
      <c r="HPL155" s="3"/>
      <c r="HPM155" s="43"/>
      <c r="HPN155" s="3"/>
      <c r="HPO155" s="43"/>
      <c r="HPP155" s="3"/>
      <c r="HPQ155" s="43"/>
      <c r="HPR155" s="3"/>
      <c r="HPS155" s="43"/>
      <c r="HPT155" s="3"/>
      <c r="HPU155" s="43"/>
      <c r="HPV155" s="3"/>
      <c r="HPW155" s="43"/>
      <c r="HPX155" s="3"/>
      <c r="HPY155" s="43"/>
      <c r="HPZ155" s="3"/>
      <c r="HQA155" s="43"/>
      <c r="HQB155" s="3"/>
      <c r="HQC155" s="43"/>
      <c r="HQD155" s="3"/>
      <c r="HQE155" s="43"/>
      <c r="HQF155" s="3"/>
      <c r="HQG155" s="43"/>
      <c r="HQH155" s="3"/>
      <c r="HQI155" s="43"/>
      <c r="HQJ155" s="3"/>
      <c r="HQK155" s="43"/>
      <c r="HQL155" s="3"/>
      <c r="HQM155" s="43"/>
      <c r="HQN155" s="3"/>
      <c r="HQO155" s="43"/>
      <c r="HQP155" s="3"/>
      <c r="HQQ155" s="43"/>
      <c r="HQR155" s="3"/>
      <c r="HQS155" s="43"/>
      <c r="HQT155" s="3"/>
      <c r="HQU155" s="43"/>
      <c r="HQV155" s="3"/>
      <c r="HQW155" s="43"/>
      <c r="HQX155" s="3"/>
      <c r="HQY155" s="43"/>
      <c r="HQZ155" s="3"/>
      <c r="HRA155" s="43"/>
      <c r="HRB155" s="3"/>
      <c r="HRC155" s="43"/>
      <c r="HRD155" s="3"/>
      <c r="HRE155" s="43"/>
      <c r="HRF155" s="3"/>
      <c r="HRG155" s="43"/>
      <c r="HRH155" s="3"/>
      <c r="HRI155" s="43"/>
      <c r="HRJ155" s="3"/>
      <c r="HRK155" s="43"/>
      <c r="HRL155" s="3"/>
      <c r="HRM155" s="43"/>
      <c r="HRN155" s="3"/>
      <c r="HRO155" s="43"/>
      <c r="HRP155" s="3"/>
      <c r="HRQ155" s="43"/>
      <c r="HRR155" s="3"/>
      <c r="HRS155" s="43"/>
      <c r="HRT155" s="3"/>
      <c r="HRU155" s="43"/>
      <c r="HRV155" s="3"/>
      <c r="HRW155" s="43"/>
      <c r="HRX155" s="3"/>
      <c r="HRY155" s="43"/>
      <c r="HRZ155" s="3"/>
      <c r="HSA155" s="43"/>
      <c r="HSB155" s="3"/>
      <c r="HSC155" s="43"/>
      <c r="HSD155" s="3"/>
      <c r="HSE155" s="43"/>
      <c r="HSF155" s="3"/>
      <c r="HSG155" s="43"/>
      <c r="HSH155" s="3"/>
      <c r="HSI155" s="43"/>
      <c r="HSJ155" s="3"/>
      <c r="HSK155" s="43"/>
      <c r="HSL155" s="3"/>
      <c r="HSM155" s="43"/>
      <c r="HSN155" s="3"/>
      <c r="HSO155" s="43"/>
      <c r="HSP155" s="3"/>
      <c r="HSQ155" s="43"/>
      <c r="HSR155" s="3"/>
      <c r="HSS155" s="43"/>
      <c r="HST155" s="3"/>
      <c r="HSU155" s="43"/>
      <c r="HSV155" s="3"/>
      <c r="HSW155" s="43"/>
      <c r="HSX155" s="3"/>
      <c r="HSY155" s="43"/>
      <c r="HSZ155" s="3"/>
      <c r="HTA155" s="43"/>
      <c r="HTB155" s="3"/>
      <c r="HTC155" s="43"/>
      <c r="HTD155" s="3"/>
      <c r="HTE155" s="43"/>
      <c r="HTF155" s="3"/>
      <c r="HTG155" s="43"/>
      <c r="HTH155" s="3"/>
      <c r="HTI155" s="43"/>
      <c r="HTJ155" s="3"/>
      <c r="HTK155" s="43"/>
      <c r="HTL155" s="3"/>
      <c r="HTM155" s="43"/>
      <c r="HTN155" s="3"/>
      <c r="HTO155" s="43"/>
      <c r="HTP155" s="3"/>
      <c r="HTQ155" s="43"/>
      <c r="HTR155" s="3"/>
      <c r="HTS155" s="43"/>
      <c r="HTT155" s="3"/>
      <c r="HTU155" s="43"/>
      <c r="HTV155" s="3"/>
      <c r="HTW155" s="43"/>
      <c r="HTX155" s="3"/>
      <c r="HTY155" s="43"/>
      <c r="HTZ155" s="3"/>
      <c r="HUA155" s="43"/>
      <c r="HUB155" s="3"/>
      <c r="HUC155" s="43"/>
      <c r="HUD155" s="3"/>
      <c r="HUE155" s="43"/>
      <c r="HUF155" s="3"/>
      <c r="HUG155" s="43"/>
      <c r="HUH155" s="3"/>
      <c r="HUI155" s="43"/>
      <c r="HUJ155" s="3"/>
      <c r="HUK155" s="43"/>
      <c r="HUL155" s="3"/>
      <c r="HUM155" s="43"/>
      <c r="HUN155" s="3"/>
      <c r="HUO155" s="43"/>
      <c r="HUP155" s="3"/>
      <c r="HUQ155" s="43"/>
      <c r="HUR155" s="3"/>
      <c r="HUS155" s="43"/>
      <c r="HUT155" s="3"/>
      <c r="HUU155" s="43"/>
      <c r="HUV155" s="3"/>
      <c r="HUW155" s="43"/>
      <c r="HUX155" s="3"/>
      <c r="HUY155" s="43"/>
      <c r="HUZ155" s="3"/>
      <c r="HVA155" s="43"/>
      <c r="HVB155" s="3"/>
      <c r="HVC155" s="43"/>
      <c r="HVD155" s="3"/>
      <c r="HVE155" s="43"/>
      <c r="HVF155" s="3"/>
      <c r="HVG155" s="43"/>
      <c r="HVH155" s="3"/>
      <c r="HVI155" s="43"/>
      <c r="HVJ155" s="3"/>
      <c r="HVK155" s="43"/>
      <c r="HVL155" s="3"/>
      <c r="HVM155" s="43"/>
      <c r="HVN155" s="3"/>
      <c r="HVO155" s="43"/>
      <c r="HVP155" s="3"/>
      <c r="HVQ155" s="43"/>
      <c r="HVR155" s="3"/>
      <c r="HVS155" s="43"/>
      <c r="HVT155" s="3"/>
      <c r="HVU155" s="43"/>
      <c r="HVV155" s="3"/>
      <c r="HVW155" s="43"/>
      <c r="HVX155" s="3"/>
      <c r="HVY155" s="43"/>
      <c r="HVZ155" s="3"/>
      <c r="HWA155" s="43"/>
      <c r="HWB155" s="3"/>
      <c r="HWC155" s="43"/>
      <c r="HWD155" s="3"/>
      <c r="HWE155" s="43"/>
      <c r="HWF155" s="3"/>
      <c r="HWG155" s="43"/>
      <c r="HWH155" s="3"/>
      <c r="HWI155" s="43"/>
      <c r="HWJ155" s="3"/>
      <c r="HWK155" s="43"/>
      <c r="HWL155" s="3"/>
      <c r="HWM155" s="43"/>
      <c r="HWN155" s="3"/>
      <c r="HWO155" s="43"/>
      <c r="HWP155" s="3"/>
      <c r="HWQ155" s="43"/>
      <c r="HWR155" s="3"/>
      <c r="HWS155" s="43"/>
      <c r="HWT155" s="3"/>
      <c r="HWU155" s="43"/>
      <c r="HWV155" s="3"/>
      <c r="HWW155" s="43"/>
      <c r="HWX155" s="3"/>
      <c r="HWY155" s="43"/>
      <c r="HWZ155" s="3"/>
      <c r="HXA155" s="43"/>
      <c r="HXB155" s="3"/>
      <c r="HXC155" s="43"/>
      <c r="HXD155" s="3"/>
      <c r="HXE155" s="43"/>
      <c r="HXF155" s="3"/>
      <c r="HXG155" s="43"/>
      <c r="HXH155" s="3"/>
      <c r="HXI155" s="43"/>
      <c r="HXJ155" s="3"/>
      <c r="HXK155" s="43"/>
      <c r="HXL155" s="3"/>
      <c r="HXM155" s="43"/>
      <c r="HXN155" s="3"/>
      <c r="HXO155" s="43"/>
      <c r="HXP155" s="3"/>
      <c r="HXQ155" s="43"/>
      <c r="HXR155" s="3"/>
      <c r="HXS155" s="43"/>
      <c r="HXT155" s="3"/>
      <c r="HXU155" s="43"/>
      <c r="HXV155" s="3"/>
      <c r="HXW155" s="43"/>
      <c r="HXX155" s="3"/>
      <c r="HXY155" s="43"/>
      <c r="HXZ155" s="3"/>
      <c r="HYA155" s="43"/>
      <c r="HYB155" s="3"/>
      <c r="HYC155" s="43"/>
      <c r="HYD155" s="3"/>
      <c r="HYE155" s="43"/>
      <c r="HYF155" s="3"/>
      <c r="HYG155" s="43"/>
      <c r="HYH155" s="3"/>
      <c r="HYI155" s="43"/>
      <c r="HYJ155" s="3"/>
      <c r="HYK155" s="43"/>
      <c r="HYL155" s="3"/>
      <c r="HYM155" s="43"/>
      <c r="HYN155" s="3"/>
      <c r="HYO155" s="43"/>
      <c r="HYP155" s="3"/>
      <c r="HYQ155" s="43"/>
      <c r="HYR155" s="3"/>
      <c r="HYS155" s="43"/>
      <c r="HYT155" s="3"/>
      <c r="HYU155" s="43"/>
      <c r="HYV155" s="3"/>
      <c r="HYW155" s="43"/>
      <c r="HYX155" s="3"/>
      <c r="HYY155" s="43"/>
      <c r="HYZ155" s="3"/>
      <c r="HZA155" s="43"/>
      <c r="HZB155" s="3"/>
      <c r="HZC155" s="43"/>
      <c r="HZD155" s="3"/>
      <c r="HZE155" s="43"/>
      <c r="HZF155" s="3"/>
      <c r="HZG155" s="43"/>
      <c r="HZH155" s="3"/>
      <c r="HZI155" s="43"/>
      <c r="HZJ155" s="3"/>
      <c r="HZK155" s="43"/>
      <c r="HZL155" s="3"/>
      <c r="HZM155" s="43"/>
      <c r="HZN155" s="3"/>
      <c r="HZO155" s="43"/>
      <c r="HZP155" s="3"/>
      <c r="HZQ155" s="43"/>
      <c r="HZR155" s="3"/>
      <c r="HZS155" s="43"/>
      <c r="HZT155" s="3"/>
      <c r="HZU155" s="43"/>
      <c r="HZV155" s="3"/>
      <c r="HZW155" s="43"/>
      <c r="HZX155" s="3"/>
      <c r="HZY155" s="43"/>
      <c r="HZZ155" s="3"/>
      <c r="IAA155" s="43"/>
      <c r="IAB155" s="3"/>
      <c r="IAC155" s="43"/>
      <c r="IAD155" s="3"/>
      <c r="IAE155" s="43"/>
      <c r="IAF155" s="3"/>
      <c r="IAG155" s="43"/>
      <c r="IAH155" s="3"/>
      <c r="IAI155" s="43"/>
      <c r="IAJ155" s="3"/>
      <c r="IAK155" s="43"/>
      <c r="IAL155" s="3"/>
      <c r="IAM155" s="43"/>
      <c r="IAN155" s="3"/>
      <c r="IAO155" s="43"/>
      <c r="IAP155" s="3"/>
      <c r="IAQ155" s="43"/>
      <c r="IAR155" s="3"/>
      <c r="IAS155" s="43"/>
      <c r="IAT155" s="3"/>
      <c r="IAU155" s="43"/>
      <c r="IAV155" s="3"/>
      <c r="IAW155" s="43"/>
      <c r="IAX155" s="3"/>
      <c r="IAY155" s="43"/>
      <c r="IAZ155" s="3"/>
      <c r="IBA155" s="43"/>
      <c r="IBB155" s="3"/>
      <c r="IBC155" s="43"/>
      <c r="IBD155" s="3"/>
      <c r="IBE155" s="43"/>
      <c r="IBF155" s="3"/>
      <c r="IBG155" s="43"/>
      <c r="IBH155" s="3"/>
      <c r="IBI155" s="43"/>
      <c r="IBJ155" s="3"/>
      <c r="IBK155" s="43"/>
      <c r="IBL155" s="3"/>
      <c r="IBM155" s="43"/>
      <c r="IBN155" s="3"/>
      <c r="IBO155" s="43"/>
      <c r="IBP155" s="3"/>
      <c r="IBQ155" s="43"/>
      <c r="IBR155" s="3"/>
      <c r="IBS155" s="43"/>
      <c r="IBT155" s="3"/>
      <c r="IBU155" s="43"/>
      <c r="IBV155" s="3"/>
      <c r="IBW155" s="43"/>
      <c r="IBX155" s="3"/>
      <c r="IBY155" s="43"/>
      <c r="IBZ155" s="3"/>
      <c r="ICA155" s="43"/>
      <c r="ICB155" s="3"/>
      <c r="ICC155" s="43"/>
      <c r="ICD155" s="3"/>
      <c r="ICE155" s="43"/>
      <c r="ICF155" s="3"/>
      <c r="ICG155" s="43"/>
      <c r="ICH155" s="3"/>
      <c r="ICI155" s="43"/>
      <c r="ICJ155" s="3"/>
      <c r="ICK155" s="43"/>
      <c r="ICL155" s="3"/>
      <c r="ICM155" s="43"/>
      <c r="ICN155" s="3"/>
      <c r="ICO155" s="43"/>
      <c r="ICP155" s="3"/>
      <c r="ICQ155" s="43"/>
      <c r="ICR155" s="3"/>
      <c r="ICS155" s="43"/>
      <c r="ICT155" s="3"/>
      <c r="ICU155" s="43"/>
      <c r="ICV155" s="3"/>
      <c r="ICW155" s="43"/>
      <c r="ICX155" s="3"/>
      <c r="ICY155" s="43"/>
      <c r="ICZ155" s="3"/>
      <c r="IDA155" s="43"/>
      <c r="IDB155" s="3"/>
      <c r="IDC155" s="43"/>
      <c r="IDD155" s="3"/>
      <c r="IDE155" s="43"/>
      <c r="IDF155" s="3"/>
      <c r="IDG155" s="43"/>
      <c r="IDH155" s="3"/>
      <c r="IDI155" s="43"/>
      <c r="IDJ155" s="3"/>
      <c r="IDK155" s="43"/>
      <c r="IDL155" s="3"/>
      <c r="IDM155" s="43"/>
      <c r="IDN155" s="3"/>
      <c r="IDO155" s="43"/>
      <c r="IDP155" s="3"/>
      <c r="IDQ155" s="43"/>
      <c r="IDR155" s="3"/>
      <c r="IDS155" s="43"/>
      <c r="IDT155" s="3"/>
      <c r="IDU155" s="43"/>
      <c r="IDV155" s="3"/>
      <c r="IDW155" s="43"/>
      <c r="IDX155" s="3"/>
      <c r="IDY155" s="43"/>
      <c r="IDZ155" s="3"/>
      <c r="IEA155" s="43"/>
      <c r="IEB155" s="3"/>
      <c r="IEC155" s="43"/>
      <c r="IED155" s="3"/>
      <c r="IEE155" s="43"/>
      <c r="IEF155" s="3"/>
      <c r="IEG155" s="43"/>
      <c r="IEH155" s="3"/>
      <c r="IEI155" s="43"/>
      <c r="IEJ155" s="3"/>
      <c r="IEK155" s="43"/>
      <c r="IEL155" s="3"/>
      <c r="IEM155" s="43"/>
      <c r="IEN155" s="3"/>
      <c r="IEO155" s="43"/>
      <c r="IEP155" s="3"/>
      <c r="IEQ155" s="43"/>
      <c r="IER155" s="3"/>
      <c r="IES155" s="43"/>
      <c r="IET155" s="3"/>
      <c r="IEU155" s="43"/>
      <c r="IEV155" s="3"/>
      <c r="IEW155" s="43"/>
      <c r="IEX155" s="3"/>
      <c r="IEY155" s="43"/>
      <c r="IEZ155" s="3"/>
      <c r="IFA155" s="43"/>
      <c r="IFB155" s="3"/>
      <c r="IFC155" s="43"/>
      <c r="IFD155" s="3"/>
      <c r="IFE155" s="43"/>
      <c r="IFF155" s="3"/>
      <c r="IFG155" s="43"/>
      <c r="IFH155" s="3"/>
      <c r="IFI155" s="43"/>
      <c r="IFJ155" s="3"/>
      <c r="IFK155" s="43"/>
      <c r="IFL155" s="3"/>
      <c r="IFM155" s="43"/>
      <c r="IFN155" s="3"/>
      <c r="IFO155" s="43"/>
      <c r="IFP155" s="3"/>
      <c r="IFQ155" s="43"/>
      <c r="IFR155" s="3"/>
      <c r="IFS155" s="43"/>
      <c r="IFT155" s="3"/>
      <c r="IFU155" s="43"/>
      <c r="IFV155" s="3"/>
      <c r="IFW155" s="43"/>
      <c r="IFX155" s="3"/>
      <c r="IFY155" s="43"/>
      <c r="IFZ155" s="3"/>
      <c r="IGA155" s="43"/>
      <c r="IGB155" s="3"/>
      <c r="IGC155" s="43"/>
      <c r="IGD155" s="3"/>
      <c r="IGE155" s="43"/>
      <c r="IGF155" s="3"/>
      <c r="IGG155" s="43"/>
      <c r="IGH155" s="3"/>
      <c r="IGI155" s="43"/>
      <c r="IGJ155" s="3"/>
      <c r="IGK155" s="43"/>
      <c r="IGL155" s="3"/>
      <c r="IGM155" s="43"/>
      <c r="IGN155" s="3"/>
      <c r="IGO155" s="43"/>
      <c r="IGP155" s="3"/>
      <c r="IGQ155" s="43"/>
      <c r="IGR155" s="3"/>
      <c r="IGS155" s="43"/>
      <c r="IGT155" s="3"/>
      <c r="IGU155" s="43"/>
      <c r="IGV155" s="3"/>
      <c r="IGW155" s="43"/>
      <c r="IGX155" s="3"/>
      <c r="IGY155" s="43"/>
      <c r="IGZ155" s="3"/>
      <c r="IHA155" s="43"/>
      <c r="IHB155" s="3"/>
      <c r="IHC155" s="43"/>
      <c r="IHD155" s="3"/>
      <c r="IHE155" s="43"/>
      <c r="IHF155" s="3"/>
      <c r="IHG155" s="43"/>
      <c r="IHH155" s="3"/>
      <c r="IHI155" s="43"/>
      <c r="IHJ155" s="3"/>
      <c r="IHK155" s="43"/>
      <c r="IHL155" s="3"/>
      <c r="IHM155" s="43"/>
      <c r="IHN155" s="3"/>
      <c r="IHO155" s="43"/>
      <c r="IHP155" s="3"/>
      <c r="IHQ155" s="43"/>
      <c r="IHR155" s="3"/>
      <c r="IHS155" s="43"/>
      <c r="IHT155" s="3"/>
      <c r="IHU155" s="43"/>
      <c r="IHV155" s="3"/>
      <c r="IHW155" s="43"/>
      <c r="IHX155" s="3"/>
      <c r="IHY155" s="43"/>
      <c r="IHZ155" s="3"/>
      <c r="IIA155" s="43"/>
      <c r="IIB155" s="3"/>
      <c r="IIC155" s="43"/>
      <c r="IID155" s="3"/>
      <c r="IIE155" s="43"/>
      <c r="IIF155" s="3"/>
      <c r="IIG155" s="43"/>
      <c r="IIH155" s="3"/>
      <c r="III155" s="43"/>
      <c r="IIJ155" s="3"/>
      <c r="IIK155" s="43"/>
      <c r="IIL155" s="3"/>
      <c r="IIM155" s="43"/>
      <c r="IIN155" s="3"/>
      <c r="IIO155" s="43"/>
      <c r="IIP155" s="3"/>
      <c r="IIQ155" s="43"/>
      <c r="IIR155" s="3"/>
      <c r="IIS155" s="43"/>
      <c r="IIT155" s="3"/>
      <c r="IIU155" s="43"/>
      <c r="IIV155" s="3"/>
      <c r="IIW155" s="43"/>
      <c r="IIX155" s="3"/>
      <c r="IIY155" s="43"/>
      <c r="IIZ155" s="3"/>
      <c r="IJA155" s="43"/>
      <c r="IJB155" s="3"/>
      <c r="IJC155" s="43"/>
      <c r="IJD155" s="3"/>
      <c r="IJE155" s="43"/>
      <c r="IJF155" s="3"/>
      <c r="IJG155" s="43"/>
      <c r="IJH155" s="3"/>
      <c r="IJI155" s="43"/>
      <c r="IJJ155" s="3"/>
      <c r="IJK155" s="43"/>
      <c r="IJL155" s="3"/>
      <c r="IJM155" s="43"/>
      <c r="IJN155" s="3"/>
      <c r="IJO155" s="43"/>
      <c r="IJP155" s="3"/>
      <c r="IJQ155" s="43"/>
      <c r="IJR155" s="3"/>
      <c r="IJS155" s="43"/>
      <c r="IJT155" s="3"/>
      <c r="IJU155" s="43"/>
      <c r="IJV155" s="3"/>
      <c r="IJW155" s="43"/>
      <c r="IJX155" s="3"/>
      <c r="IJY155" s="43"/>
      <c r="IJZ155" s="3"/>
      <c r="IKA155" s="43"/>
      <c r="IKB155" s="3"/>
      <c r="IKC155" s="43"/>
      <c r="IKD155" s="3"/>
      <c r="IKE155" s="43"/>
      <c r="IKF155" s="3"/>
      <c r="IKG155" s="43"/>
      <c r="IKH155" s="3"/>
      <c r="IKI155" s="43"/>
      <c r="IKJ155" s="3"/>
      <c r="IKK155" s="43"/>
      <c r="IKL155" s="3"/>
      <c r="IKM155" s="43"/>
      <c r="IKN155" s="3"/>
      <c r="IKO155" s="43"/>
      <c r="IKP155" s="3"/>
      <c r="IKQ155" s="43"/>
      <c r="IKR155" s="3"/>
      <c r="IKS155" s="43"/>
      <c r="IKT155" s="3"/>
      <c r="IKU155" s="43"/>
      <c r="IKV155" s="3"/>
      <c r="IKW155" s="43"/>
      <c r="IKX155" s="3"/>
      <c r="IKY155" s="43"/>
      <c r="IKZ155" s="3"/>
      <c r="ILA155" s="43"/>
      <c r="ILB155" s="3"/>
      <c r="ILC155" s="43"/>
      <c r="ILD155" s="3"/>
      <c r="ILE155" s="43"/>
      <c r="ILF155" s="3"/>
      <c r="ILG155" s="43"/>
      <c r="ILH155" s="3"/>
      <c r="ILI155" s="43"/>
      <c r="ILJ155" s="3"/>
      <c r="ILK155" s="43"/>
      <c r="ILL155" s="3"/>
      <c r="ILM155" s="43"/>
      <c r="ILN155" s="3"/>
      <c r="ILO155" s="43"/>
      <c r="ILP155" s="3"/>
      <c r="ILQ155" s="43"/>
      <c r="ILR155" s="3"/>
      <c r="ILS155" s="43"/>
      <c r="ILT155" s="3"/>
      <c r="ILU155" s="43"/>
      <c r="ILV155" s="3"/>
      <c r="ILW155" s="43"/>
      <c r="ILX155" s="3"/>
      <c r="ILY155" s="43"/>
      <c r="ILZ155" s="3"/>
      <c r="IMA155" s="43"/>
      <c r="IMB155" s="3"/>
      <c r="IMC155" s="43"/>
      <c r="IMD155" s="3"/>
      <c r="IME155" s="43"/>
      <c r="IMF155" s="3"/>
      <c r="IMG155" s="43"/>
      <c r="IMH155" s="3"/>
      <c r="IMI155" s="43"/>
      <c r="IMJ155" s="3"/>
      <c r="IMK155" s="43"/>
      <c r="IML155" s="3"/>
      <c r="IMM155" s="43"/>
      <c r="IMN155" s="3"/>
      <c r="IMO155" s="43"/>
      <c r="IMP155" s="3"/>
      <c r="IMQ155" s="43"/>
      <c r="IMR155" s="3"/>
      <c r="IMS155" s="43"/>
      <c r="IMT155" s="3"/>
      <c r="IMU155" s="43"/>
      <c r="IMV155" s="3"/>
      <c r="IMW155" s="43"/>
      <c r="IMX155" s="3"/>
      <c r="IMY155" s="43"/>
      <c r="IMZ155" s="3"/>
      <c r="INA155" s="43"/>
      <c r="INB155" s="3"/>
      <c r="INC155" s="43"/>
      <c r="IND155" s="3"/>
      <c r="INE155" s="43"/>
      <c r="INF155" s="3"/>
      <c r="ING155" s="43"/>
      <c r="INH155" s="3"/>
      <c r="INI155" s="43"/>
      <c r="INJ155" s="3"/>
      <c r="INK155" s="43"/>
      <c r="INL155" s="3"/>
      <c r="INM155" s="43"/>
      <c r="INN155" s="3"/>
      <c r="INO155" s="43"/>
      <c r="INP155" s="3"/>
      <c r="INQ155" s="43"/>
      <c r="INR155" s="3"/>
      <c r="INS155" s="43"/>
      <c r="INT155" s="3"/>
      <c r="INU155" s="43"/>
      <c r="INV155" s="3"/>
      <c r="INW155" s="43"/>
      <c r="INX155" s="3"/>
      <c r="INY155" s="43"/>
      <c r="INZ155" s="3"/>
      <c r="IOA155" s="43"/>
      <c r="IOB155" s="3"/>
      <c r="IOC155" s="43"/>
      <c r="IOD155" s="3"/>
      <c r="IOE155" s="43"/>
      <c r="IOF155" s="3"/>
      <c r="IOG155" s="43"/>
      <c r="IOH155" s="3"/>
      <c r="IOI155" s="43"/>
      <c r="IOJ155" s="3"/>
      <c r="IOK155" s="43"/>
      <c r="IOL155" s="3"/>
      <c r="IOM155" s="43"/>
      <c r="ION155" s="3"/>
      <c r="IOO155" s="43"/>
      <c r="IOP155" s="3"/>
      <c r="IOQ155" s="43"/>
      <c r="IOR155" s="3"/>
      <c r="IOS155" s="43"/>
      <c r="IOT155" s="3"/>
      <c r="IOU155" s="43"/>
      <c r="IOV155" s="3"/>
      <c r="IOW155" s="43"/>
      <c r="IOX155" s="3"/>
      <c r="IOY155" s="43"/>
      <c r="IOZ155" s="3"/>
      <c r="IPA155" s="43"/>
      <c r="IPB155" s="3"/>
      <c r="IPC155" s="43"/>
      <c r="IPD155" s="3"/>
      <c r="IPE155" s="43"/>
      <c r="IPF155" s="3"/>
      <c r="IPG155" s="43"/>
      <c r="IPH155" s="3"/>
      <c r="IPI155" s="43"/>
      <c r="IPJ155" s="3"/>
      <c r="IPK155" s="43"/>
      <c r="IPL155" s="3"/>
      <c r="IPM155" s="43"/>
      <c r="IPN155" s="3"/>
      <c r="IPO155" s="43"/>
      <c r="IPP155" s="3"/>
      <c r="IPQ155" s="43"/>
      <c r="IPR155" s="3"/>
      <c r="IPS155" s="43"/>
      <c r="IPT155" s="3"/>
      <c r="IPU155" s="43"/>
      <c r="IPV155" s="3"/>
      <c r="IPW155" s="43"/>
      <c r="IPX155" s="3"/>
      <c r="IPY155" s="43"/>
      <c r="IPZ155" s="3"/>
      <c r="IQA155" s="43"/>
      <c r="IQB155" s="3"/>
      <c r="IQC155" s="43"/>
      <c r="IQD155" s="3"/>
      <c r="IQE155" s="43"/>
      <c r="IQF155" s="3"/>
      <c r="IQG155" s="43"/>
      <c r="IQH155" s="3"/>
      <c r="IQI155" s="43"/>
      <c r="IQJ155" s="3"/>
      <c r="IQK155" s="43"/>
      <c r="IQL155" s="3"/>
      <c r="IQM155" s="43"/>
      <c r="IQN155" s="3"/>
      <c r="IQO155" s="43"/>
      <c r="IQP155" s="3"/>
      <c r="IQQ155" s="43"/>
      <c r="IQR155" s="3"/>
      <c r="IQS155" s="43"/>
      <c r="IQT155" s="3"/>
      <c r="IQU155" s="43"/>
      <c r="IQV155" s="3"/>
      <c r="IQW155" s="43"/>
      <c r="IQX155" s="3"/>
      <c r="IQY155" s="43"/>
      <c r="IQZ155" s="3"/>
      <c r="IRA155" s="43"/>
      <c r="IRB155" s="3"/>
      <c r="IRC155" s="43"/>
      <c r="IRD155" s="3"/>
      <c r="IRE155" s="43"/>
      <c r="IRF155" s="3"/>
      <c r="IRG155" s="43"/>
      <c r="IRH155" s="3"/>
      <c r="IRI155" s="43"/>
      <c r="IRJ155" s="3"/>
      <c r="IRK155" s="43"/>
      <c r="IRL155" s="3"/>
      <c r="IRM155" s="43"/>
      <c r="IRN155" s="3"/>
      <c r="IRO155" s="43"/>
      <c r="IRP155" s="3"/>
      <c r="IRQ155" s="43"/>
      <c r="IRR155" s="3"/>
      <c r="IRS155" s="43"/>
      <c r="IRT155" s="3"/>
      <c r="IRU155" s="43"/>
      <c r="IRV155" s="3"/>
      <c r="IRW155" s="43"/>
      <c r="IRX155" s="3"/>
      <c r="IRY155" s="43"/>
      <c r="IRZ155" s="3"/>
      <c r="ISA155" s="43"/>
      <c r="ISB155" s="3"/>
      <c r="ISC155" s="43"/>
      <c r="ISD155" s="3"/>
      <c r="ISE155" s="43"/>
      <c r="ISF155" s="3"/>
      <c r="ISG155" s="43"/>
      <c r="ISH155" s="3"/>
      <c r="ISI155" s="43"/>
      <c r="ISJ155" s="3"/>
      <c r="ISK155" s="43"/>
      <c r="ISL155" s="3"/>
      <c r="ISM155" s="43"/>
      <c r="ISN155" s="3"/>
      <c r="ISO155" s="43"/>
      <c r="ISP155" s="3"/>
      <c r="ISQ155" s="43"/>
      <c r="ISR155" s="3"/>
      <c r="ISS155" s="43"/>
      <c r="IST155" s="3"/>
      <c r="ISU155" s="43"/>
      <c r="ISV155" s="3"/>
      <c r="ISW155" s="43"/>
      <c r="ISX155" s="3"/>
      <c r="ISY155" s="43"/>
      <c r="ISZ155" s="3"/>
      <c r="ITA155" s="43"/>
      <c r="ITB155" s="3"/>
      <c r="ITC155" s="43"/>
      <c r="ITD155" s="3"/>
      <c r="ITE155" s="43"/>
      <c r="ITF155" s="3"/>
      <c r="ITG155" s="43"/>
      <c r="ITH155" s="3"/>
      <c r="ITI155" s="43"/>
      <c r="ITJ155" s="3"/>
      <c r="ITK155" s="43"/>
      <c r="ITL155" s="3"/>
      <c r="ITM155" s="43"/>
      <c r="ITN155" s="3"/>
      <c r="ITO155" s="43"/>
      <c r="ITP155" s="3"/>
      <c r="ITQ155" s="43"/>
      <c r="ITR155" s="3"/>
      <c r="ITS155" s="43"/>
      <c r="ITT155" s="3"/>
      <c r="ITU155" s="43"/>
      <c r="ITV155" s="3"/>
      <c r="ITW155" s="43"/>
      <c r="ITX155" s="3"/>
      <c r="ITY155" s="43"/>
      <c r="ITZ155" s="3"/>
      <c r="IUA155" s="43"/>
      <c r="IUB155" s="3"/>
      <c r="IUC155" s="43"/>
      <c r="IUD155" s="3"/>
      <c r="IUE155" s="43"/>
      <c r="IUF155" s="3"/>
      <c r="IUG155" s="43"/>
      <c r="IUH155" s="3"/>
      <c r="IUI155" s="43"/>
      <c r="IUJ155" s="3"/>
      <c r="IUK155" s="43"/>
      <c r="IUL155" s="3"/>
      <c r="IUM155" s="43"/>
      <c r="IUN155" s="3"/>
      <c r="IUO155" s="43"/>
      <c r="IUP155" s="3"/>
      <c r="IUQ155" s="43"/>
      <c r="IUR155" s="3"/>
      <c r="IUS155" s="43"/>
      <c r="IUT155" s="3"/>
      <c r="IUU155" s="43"/>
      <c r="IUV155" s="3"/>
      <c r="IUW155" s="43"/>
      <c r="IUX155" s="3"/>
      <c r="IUY155" s="43"/>
      <c r="IUZ155" s="3"/>
      <c r="IVA155" s="43"/>
      <c r="IVB155" s="3"/>
      <c r="IVC155" s="43"/>
      <c r="IVD155" s="3"/>
      <c r="IVE155" s="43"/>
      <c r="IVF155" s="3"/>
      <c r="IVG155" s="43"/>
      <c r="IVH155" s="3"/>
      <c r="IVI155" s="43"/>
      <c r="IVJ155" s="3"/>
      <c r="IVK155" s="43"/>
      <c r="IVL155" s="3"/>
      <c r="IVM155" s="43"/>
      <c r="IVN155" s="3"/>
      <c r="IVO155" s="43"/>
      <c r="IVP155" s="3"/>
      <c r="IVQ155" s="43"/>
      <c r="IVR155" s="3"/>
      <c r="IVS155" s="43"/>
      <c r="IVT155" s="3"/>
      <c r="IVU155" s="43"/>
      <c r="IVV155" s="3"/>
      <c r="IVW155" s="43"/>
      <c r="IVX155" s="3"/>
      <c r="IVY155" s="43"/>
      <c r="IVZ155" s="3"/>
      <c r="IWA155" s="43"/>
      <c r="IWB155" s="3"/>
      <c r="IWC155" s="43"/>
      <c r="IWD155" s="3"/>
      <c r="IWE155" s="43"/>
      <c r="IWF155" s="3"/>
      <c r="IWG155" s="43"/>
      <c r="IWH155" s="3"/>
      <c r="IWI155" s="43"/>
      <c r="IWJ155" s="3"/>
      <c r="IWK155" s="43"/>
      <c r="IWL155" s="3"/>
      <c r="IWM155" s="43"/>
      <c r="IWN155" s="3"/>
      <c r="IWO155" s="43"/>
      <c r="IWP155" s="3"/>
      <c r="IWQ155" s="43"/>
      <c r="IWR155" s="3"/>
      <c r="IWS155" s="43"/>
      <c r="IWT155" s="3"/>
      <c r="IWU155" s="43"/>
      <c r="IWV155" s="3"/>
      <c r="IWW155" s="43"/>
      <c r="IWX155" s="3"/>
      <c r="IWY155" s="43"/>
      <c r="IWZ155" s="3"/>
      <c r="IXA155" s="43"/>
      <c r="IXB155" s="3"/>
      <c r="IXC155" s="43"/>
      <c r="IXD155" s="3"/>
      <c r="IXE155" s="43"/>
      <c r="IXF155" s="3"/>
      <c r="IXG155" s="43"/>
      <c r="IXH155" s="3"/>
      <c r="IXI155" s="43"/>
      <c r="IXJ155" s="3"/>
      <c r="IXK155" s="43"/>
      <c r="IXL155" s="3"/>
      <c r="IXM155" s="43"/>
      <c r="IXN155" s="3"/>
      <c r="IXO155" s="43"/>
      <c r="IXP155" s="3"/>
      <c r="IXQ155" s="43"/>
      <c r="IXR155" s="3"/>
      <c r="IXS155" s="43"/>
      <c r="IXT155" s="3"/>
      <c r="IXU155" s="43"/>
      <c r="IXV155" s="3"/>
      <c r="IXW155" s="43"/>
      <c r="IXX155" s="3"/>
      <c r="IXY155" s="43"/>
      <c r="IXZ155" s="3"/>
      <c r="IYA155" s="43"/>
      <c r="IYB155" s="3"/>
      <c r="IYC155" s="43"/>
      <c r="IYD155" s="3"/>
      <c r="IYE155" s="43"/>
      <c r="IYF155" s="3"/>
      <c r="IYG155" s="43"/>
      <c r="IYH155" s="3"/>
      <c r="IYI155" s="43"/>
      <c r="IYJ155" s="3"/>
      <c r="IYK155" s="43"/>
      <c r="IYL155" s="3"/>
      <c r="IYM155" s="43"/>
      <c r="IYN155" s="3"/>
      <c r="IYO155" s="43"/>
      <c r="IYP155" s="3"/>
      <c r="IYQ155" s="43"/>
      <c r="IYR155" s="3"/>
      <c r="IYS155" s="43"/>
      <c r="IYT155" s="3"/>
      <c r="IYU155" s="43"/>
      <c r="IYV155" s="3"/>
      <c r="IYW155" s="43"/>
      <c r="IYX155" s="3"/>
      <c r="IYY155" s="43"/>
      <c r="IYZ155" s="3"/>
      <c r="IZA155" s="43"/>
      <c r="IZB155" s="3"/>
      <c r="IZC155" s="43"/>
      <c r="IZD155" s="3"/>
      <c r="IZE155" s="43"/>
      <c r="IZF155" s="3"/>
      <c r="IZG155" s="43"/>
      <c r="IZH155" s="3"/>
      <c r="IZI155" s="43"/>
      <c r="IZJ155" s="3"/>
      <c r="IZK155" s="43"/>
      <c r="IZL155" s="3"/>
      <c r="IZM155" s="43"/>
      <c r="IZN155" s="3"/>
      <c r="IZO155" s="43"/>
      <c r="IZP155" s="3"/>
      <c r="IZQ155" s="43"/>
      <c r="IZR155" s="3"/>
      <c r="IZS155" s="43"/>
      <c r="IZT155" s="3"/>
      <c r="IZU155" s="43"/>
      <c r="IZV155" s="3"/>
      <c r="IZW155" s="43"/>
      <c r="IZX155" s="3"/>
      <c r="IZY155" s="43"/>
      <c r="IZZ155" s="3"/>
      <c r="JAA155" s="43"/>
      <c r="JAB155" s="3"/>
      <c r="JAC155" s="43"/>
      <c r="JAD155" s="3"/>
      <c r="JAE155" s="43"/>
      <c r="JAF155" s="3"/>
      <c r="JAG155" s="43"/>
      <c r="JAH155" s="3"/>
      <c r="JAI155" s="43"/>
      <c r="JAJ155" s="3"/>
      <c r="JAK155" s="43"/>
      <c r="JAL155" s="3"/>
      <c r="JAM155" s="43"/>
      <c r="JAN155" s="3"/>
      <c r="JAO155" s="43"/>
      <c r="JAP155" s="3"/>
      <c r="JAQ155" s="43"/>
      <c r="JAR155" s="3"/>
      <c r="JAS155" s="43"/>
      <c r="JAT155" s="3"/>
      <c r="JAU155" s="43"/>
      <c r="JAV155" s="3"/>
      <c r="JAW155" s="43"/>
      <c r="JAX155" s="3"/>
      <c r="JAY155" s="43"/>
      <c r="JAZ155" s="3"/>
      <c r="JBA155" s="43"/>
      <c r="JBB155" s="3"/>
      <c r="JBC155" s="43"/>
      <c r="JBD155" s="3"/>
      <c r="JBE155" s="43"/>
      <c r="JBF155" s="3"/>
      <c r="JBG155" s="43"/>
      <c r="JBH155" s="3"/>
      <c r="JBI155" s="43"/>
      <c r="JBJ155" s="3"/>
      <c r="JBK155" s="43"/>
      <c r="JBL155" s="3"/>
      <c r="JBM155" s="43"/>
      <c r="JBN155" s="3"/>
      <c r="JBO155" s="43"/>
      <c r="JBP155" s="3"/>
      <c r="JBQ155" s="43"/>
      <c r="JBR155" s="3"/>
      <c r="JBS155" s="43"/>
      <c r="JBT155" s="3"/>
      <c r="JBU155" s="43"/>
      <c r="JBV155" s="3"/>
      <c r="JBW155" s="43"/>
      <c r="JBX155" s="3"/>
      <c r="JBY155" s="43"/>
      <c r="JBZ155" s="3"/>
      <c r="JCA155" s="43"/>
      <c r="JCB155" s="3"/>
      <c r="JCC155" s="43"/>
      <c r="JCD155" s="3"/>
      <c r="JCE155" s="43"/>
      <c r="JCF155" s="3"/>
      <c r="JCG155" s="43"/>
      <c r="JCH155" s="3"/>
      <c r="JCI155" s="43"/>
      <c r="JCJ155" s="3"/>
      <c r="JCK155" s="43"/>
      <c r="JCL155" s="3"/>
      <c r="JCM155" s="43"/>
      <c r="JCN155" s="3"/>
      <c r="JCO155" s="43"/>
      <c r="JCP155" s="3"/>
      <c r="JCQ155" s="43"/>
      <c r="JCR155" s="3"/>
      <c r="JCS155" s="43"/>
      <c r="JCT155" s="3"/>
      <c r="JCU155" s="43"/>
      <c r="JCV155" s="3"/>
      <c r="JCW155" s="43"/>
      <c r="JCX155" s="3"/>
      <c r="JCY155" s="43"/>
      <c r="JCZ155" s="3"/>
      <c r="JDA155" s="43"/>
      <c r="JDB155" s="3"/>
      <c r="JDC155" s="43"/>
      <c r="JDD155" s="3"/>
      <c r="JDE155" s="43"/>
      <c r="JDF155" s="3"/>
      <c r="JDG155" s="43"/>
      <c r="JDH155" s="3"/>
      <c r="JDI155" s="43"/>
      <c r="JDJ155" s="3"/>
      <c r="JDK155" s="43"/>
      <c r="JDL155" s="3"/>
      <c r="JDM155" s="43"/>
      <c r="JDN155" s="3"/>
      <c r="JDO155" s="43"/>
      <c r="JDP155" s="3"/>
      <c r="JDQ155" s="43"/>
      <c r="JDR155" s="3"/>
      <c r="JDS155" s="43"/>
      <c r="JDT155" s="3"/>
      <c r="JDU155" s="43"/>
      <c r="JDV155" s="3"/>
      <c r="JDW155" s="43"/>
      <c r="JDX155" s="3"/>
      <c r="JDY155" s="43"/>
      <c r="JDZ155" s="3"/>
      <c r="JEA155" s="43"/>
      <c r="JEB155" s="3"/>
      <c r="JEC155" s="43"/>
      <c r="JED155" s="3"/>
      <c r="JEE155" s="43"/>
      <c r="JEF155" s="3"/>
      <c r="JEG155" s="43"/>
      <c r="JEH155" s="3"/>
      <c r="JEI155" s="43"/>
      <c r="JEJ155" s="3"/>
      <c r="JEK155" s="43"/>
      <c r="JEL155" s="3"/>
      <c r="JEM155" s="43"/>
      <c r="JEN155" s="3"/>
      <c r="JEO155" s="43"/>
      <c r="JEP155" s="3"/>
      <c r="JEQ155" s="43"/>
      <c r="JER155" s="3"/>
      <c r="JES155" s="43"/>
      <c r="JET155" s="3"/>
      <c r="JEU155" s="43"/>
      <c r="JEV155" s="3"/>
      <c r="JEW155" s="43"/>
      <c r="JEX155" s="3"/>
      <c r="JEY155" s="43"/>
      <c r="JEZ155" s="3"/>
      <c r="JFA155" s="43"/>
      <c r="JFB155" s="3"/>
      <c r="JFC155" s="43"/>
      <c r="JFD155" s="3"/>
      <c r="JFE155" s="43"/>
      <c r="JFF155" s="3"/>
      <c r="JFG155" s="43"/>
      <c r="JFH155" s="3"/>
      <c r="JFI155" s="43"/>
      <c r="JFJ155" s="3"/>
      <c r="JFK155" s="43"/>
      <c r="JFL155" s="3"/>
      <c r="JFM155" s="43"/>
      <c r="JFN155" s="3"/>
      <c r="JFO155" s="43"/>
      <c r="JFP155" s="3"/>
      <c r="JFQ155" s="43"/>
      <c r="JFR155" s="3"/>
      <c r="JFS155" s="43"/>
      <c r="JFT155" s="3"/>
      <c r="JFU155" s="43"/>
      <c r="JFV155" s="3"/>
      <c r="JFW155" s="43"/>
      <c r="JFX155" s="3"/>
      <c r="JFY155" s="43"/>
      <c r="JFZ155" s="3"/>
      <c r="JGA155" s="43"/>
      <c r="JGB155" s="3"/>
      <c r="JGC155" s="43"/>
      <c r="JGD155" s="3"/>
      <c r="JGE155" s="43"/>
      <c r="JGF155" s="3"/>
      <c r="JGG155" s="43"/>
      <c r="JGH155" s="3"/>
      <c r="JGI155" s="43"/>
      <c r="JGJ155" s="3"/>
      <c r="JGK155" s="43"/>
      <c r="JGL155" s="3"/>
      <c r="JGM155" s="43"/>
      <c r="JGN155" s="3"/>
      <c r="JGO155" s="43"/>
      <c r="JGP155" s="3"/>
      <c r="JGQ155" s="43"/>
      <c r="JGR155" s="3"/>
      <c r="JGS155" s="43"/>
      <c r="JGT155" s="3"/>
      <c r="JGU155" s="43"/>
      <c r="JGV155" s="3"/>
      <c r="JGW155" s="43"/>
      <c r="JGX155" s="3"/>
      <c r="JGY155" s="43"/>
      <c r="JGZ155" s="3"/>
      <c r="JHA155" s="43"/>
      <c r="JHB155" s="3"/>
      <c r="JHC155" s="43"/>
      <c r="JHD155" s="3"/>
      <c r="JHE155" s="43"/>
      <c r="JHF155" s="3"/>
      <c r="JHG155" s="43"/>
      <c r="JHH155" s="3"/>
      <c r="JHI155" s="43"/>
      <c r="JHJ155" s="3"/>
      <c r="JHK155" s="43"/>
      <c r="JHL155" s="3"/>
      <c r="JHM155" s="43"/>
      <c r="JHN155" s="3"/>
      <c r="JHO155" s="43"/>
      <c r="JHP155" s="3"/>
      <c r="JHQ155" s="43"/>
      <c r="JHR155" s="3"/>
      <c r="JHS155" s="43"/>
      <c r="JHT155" s="3"/>
      <c r="JHU155" s="43"/>
      <c r="JHV155" s="3"/>
      <c r="JHW155" s="43"/>
      <c r="JHX155" s="3"/>
      <c r="JHY155" s="43"/>
      <c r="JHZ155" s="3"/>
      <c r="JIA155" s="43"/>
      <c r="JIB155" s="3"/>
      <c r="JIC155" s="43"/>
      <c r="JID155" s="3"/>
      <c r="JIE155" s="43"/>
      <c r="JIF155" s="3"/>
      <c r="JIG155" s="43"/>
      <c r="JIH155" s="3"/>
      <c r="JII155" s="43"/>
      <c r="JIJ155" s="3"/>
      <c r="JIK155" s="43"/>
      <c r="JIL155" s="3"/>
      <c r="JIM155" s="43"/>
      <c r="JIN155" s="3"/>
      <c r="JIO155" s="43"/>
      <c r="JIP155" s="3"/>
      <c r="JIQ155" s="43"/>
      <c r="JIR155" s="3"/>
      <c r="JIS155" s="43"/>
      <c r="JIT155" s="3"/>
      <c r="JIU155" s="43"/>
      <c r="JIV155" s="3"/>
      <c r="JIW155" s="43"/>
      <c r="JIX155" s="3"/>
      <c r="JIY155" s="43"/>
      <c r="JIZ155" s="3"/>
      <c r="JJA155" s="43"/>
      <c r="JJB155" s="3"/>
      <c r="JJC155" s="43"/>
      <c r="JJD155" s="3"/>
      <c r="JJE155" s="43"/>
      <c r="JJF155" s="3"/>
      <c r="JJG155" s="43"/>
      <c r="JJH155" s="3"/>
      <c r="JJI155" s="43"/>
      <c r="JJJ155" s="3"/>
      <c r="JJK155" s="43"/>
      <c r="JJL155" s="3"/>
      <c r="JJM155" s="43"/>
      <c r="JJN155" s="3"/>
      <c r="JJO155" s="43"/>
      <c r="JJP155" s="3"/>
      <c r="JJQ155" s="43"/>
      <c r="JJR155" s="3"/>
      <c r="JJS155" s="43"/>
      <c r="JJT155" s="3"/>
      <c r="JJU155" s="43"/>
      <c r="JJV155" s="3"/>
      <c r="JJW155" s="43"/>
      <c r="JJX155" s="3"/>
      <c r="JJY155" s="43"/>
      <c r="JJZ155" s="3"/>
      <c r="JKA155" s="43"/>
      <c r="JKB155" s="3"/>
      <c r="JKC155" s="43"/>
      <c r="JKD155" s="3"/>
      <c r="JKE155" s="43"/>
      <c r="JKF155" s="3"/>
      <c r="JKG155" s="43"/>
      <c r="JKH155" s="3"/>
      <c r="JKI155" s="43"/>
      <c r="JKJ155" s="3"/>
      <c r="JKK155" s="43"/>
      <c r="JKL155" s="3"/>
      <c r="JKM155" s="43"/>
      <c r="JKN155" s="3"/>
      <c r="JKO155" s="43"/>
      <c r="JKP155" s="3"/>
      <c r="JKQ155" s="43"/>
      <c r="JKR155" s="3"/>
      <c r="JKS155" s="43"/>
      <c r="JKT155" s="3"/>
      <c r="JKU155" s="43"/>
      <c r="JKV155" s="3"/>
      <c r="JKW155" s="43"/>
      <c r="JKX155" s="3"/>
      <c r="JKY155" s="43"/>
      <c r="JKZ155" s="3"/>
      <c r="JLA155" s="43"/>
      <c r="JLB155" s="3"/>
      <c r="JLC155" s="43"/>
      <c r="JLD155" s="3"/>
      <c r="JLE155" s="43"/>
      <c r="JLF155" s="3"/>
      <c r="JLG155" s="43"/>
      <c r="JLH155" s="3"/>
      <c r="JLI155" s="43"/>
      <c r="JLJ155" s="3"/>
      <c r="JLK155" s="43"/>
      <c r="JLL155" s="3"/>
      <c r="JLM155" s="43"/>
      <c r="JLN155" s="3"/>
      <c r="JLO155" s="43"/>
      <c r="JLP155" s="3"/>
      <c r="JLQ155" s="43"/>
      <c r="JLR155" s="3"/>
      <c r="JLS155" s="43"/>
      <c r="JLT155" s="3"/>
      <c r="JLU155" s="43"/>
      <c r="JLV155" s="3"/>
      <c r="JLW155" s="43"/>
      <c r="JLX155" s="3"/>
      <c r="JLY155" s="43"/>
      <c r="JLZ155" s="3"/>
      <c r="JMA155" s="43"/>
      <c r="JMB155" s="3"/>
      <c r="JMC155" s="43"/>
      <c r="JMD155" s="3"/>
      <c r="JME155" s="43"/>
      <c r="JMF155" s="3"/>
      <c r="JMG155" s="43"/>
      <c r="JMH155" s="3"/>
      <c r="JMI155" s="43"/>
      <c r="JMJ155" s="3"/>
      <c r="JMK155" s="43"/>
      <c r="JML155" s="3"/>
      <c r="JMM155" s="43"/>
      <c r="JMN155" s="3"/>
      <c r="JMO155" s="43"/>
      <c r="JMP155" s="3"/>
      <c r="JMQ155" s="43"/>
      <c r="JMR155" s="3"/>
      <c r="JMS155" s="43"/>
      <c r="JMT155" s="3"/>
      <c r="JMU155" s="43"/>
      <c r="JMV155" s="3"/>
      <c r="JMW155" s="43"/>
      <c r="JMX155" s="3"/>
      <c r="JMY155" s="43"/>
      <c r="JMZ155" s="3"/>
      <c r="JNA155" s="43"/>
      <c r="JNB155" s="3"/>
      <c r="JNC155" s="43"/>
      <c r="JND155" s="3"/>
      <c r="JNE155" s="43"/>
      <c r="JNF155" s="3"/>
      <c r="JNG155" s="43"/>
      <c r="JNH155" s="3"/>
      <c r="JNI155" s="43"/>
      <c r="JNJ155" s="3"/>
      <c r="JNK155" s="43"/>
      <c r="JNL155" s="3"/>
      <c r="JNM155" s="43"/>
      <c r="JNN155" s="3"/>
      <c r="JNO155" s="43"/>
      <c r="JNP155" s="3"/>
      <c r="JNQ155" s="43"/>
      <c r="JNR155" s="3"/>
      <c r="JNS155" s="43"/>
      <c r="JNT155" s="3"/>
      <c r="JNU155" s="43"/>
      <c r="JNV155" s="3"/>
      <c r="JNW155" s="43"/>
      <c r="JNX155" s="3"/>
      <c r="JNY155" s="43"/>
      <c r="JNZ155" s="3"/>
      <c r="JOA155" s="43"/>
      <c r="JOB155" s="3"/>
      <c r="JOC155" s="43"/>
      <c r="JOD155" s="3"/>
      <c r="JOE155" s="43"/>
      <c r="JOF155" s="3"/>
      <c r="JOG155" s="43"/>
      <c r="JOH155" s="3"/>
      <c r="JOI155" s="43"/>
      <c r="JOJ155" s="3"/>
      <c r="JOK155" s="43"/>
      <c r="JOL155" s="3"/>
      <c r="JOM155" s="43"/>
      <c r="JON155" s="3"/>
      <c r="JOO155" s="43"/>
      <c r="JOP155" s="3"/>
      <c r="JOQ155" s="43"/>
      <c r="JOR155" s="3"/>
      <c r="JOS155" s="43"/>
      <c r="JOT155" s="3"/>
      <c r="JOU155" s="43"/>
      <c r="JOV155" s="3"/>
      <c r="JOW155" s="43"/>
      <c r="JOX155" s="3"/>
      <c r="JOY155" s="43"/>
      <c r="JOZ155" s="3"/>
      <c r="JPA155" s="43"/>
      <c r="JPB155" s="3"/>
      <c r="JPC155" s="43"/>
      <c r="JPD155" s="3"/>
      <c r="JPE155" s="43"/>
      <c r="JPF155" s="3"/>
      <c r="JPG155" s="43"/>
      <c r="JPH155" s="3"/>
      <c r="JPI155" s="43"/>
      <c r="JPJ155" s="3"/>
      <c r="JPK155" s="43"/>
      <c r="JPL155" s="3"/>
      <c r="JPM155" s="43"/>
      <c r="JPN155" s="3"/>
      <c r="JPO155" s="43"/>
      <c r="JPP155" s="3"/>
      <c r="JPQ155" s="43"/>
      <c r="JPR155" s="3"/>
      <c r="JPS155" s="43"/>
      <c r="JPT155" s="3"/>
      <c r="JPU155" s="43"/>
      <c r="JPV155" s="3"/>
      <c r="JPW155" s="43"/>
      <c r="JPX155" s="3"/>
      <c r="JPY155" s="43"/>
      <c r="JPZ155" s="3"/>
      <c r="JQA155" s="43"/>
      <c r="JQB155" s="3"/>
      <c r="JQC155" s="43"/>
      <c r="JQD155" s="3"/>
      <c r="JQE155" s="43"/>
      <c r="JQF155" s="3"/>
      <c r="JQG155" s="43"/>
      <c r="JQH155" s="3"/>
      <c r="JQI155" s="43"/>
      <c r="JQJ155" s="3"/>
      <c r="JQK155" s="43"/>
      <c r="JQL155" s="3"/>
      <c r="JQM155" s="43"/>
      <c r="JQN155" s="3"/>
      <c r="JQO155" s="43"/>
      <c r="JQP155" s="3"/>
      <c r="JQQ155" s="43"/>
      <c r="JQR155" s="3"/>
      <c r="JQS155" s="43"/>
      <c r="JQT155" s="3"/>
      <c r="JQU155" s="43"/>
      <c r="JQV155" s="3"/>
      <c r="JQW155" s="43"/>
      <c r="JQX155" s="3"/>
      <c r="JQY155" s="43"/>
      <c r="JQZ155" s="3"/>
      <c r="JRA155" s="43"/>
      <c r="JRB155" s="3"/>
      <c r="JRC155" s="43"/>
      <c r="JRD155" s="3"/>
      <c r="JRE155" s="43"/>
      <c r="JRF155" s="3"/>
      <c r="JRG155" s="43"/>
      <c r="JRH155" s="3"/>
      <c r="JRI155" s="43"/>
      <c r="JRJ155" s="3"/>
      <c r="JRK155" s="43"/>
      <c r="JRL155" s="3"/>
      <c r="JRM155" s="43"/>
      <c r="JRN155" s="3"/>
      <c r="JRO155" s="43"/>
      <c r="JRP155" s="3"/>
      <c r="JRQ155" s="43"/>
      <c r="JRR155" s="3"/>
      <c r="JRS155" s="43"/>
      <c r="JRT155" s="3"/>
      <c r="JRU155" s="43"/>
      <c r="JRV155" s="3"/>
      <c r="JRW155" s="43"/>
      <c r="JRX155" s="3"/>
      <c r="JRY155" s="43"/>
      <c r="JRZ155" s="3"/>
      <c r="JSA155" s="43"/>
      <c r="JSB155" s="3"/>
      <c r="JSC155" s="43"/>
      <c r="JSD155" s="3"/>
      <c r="JSE155" s="43"/>
      <c r="JSF155" s="3"/>
      <c r="JSG155" s="43"/>
      <c r="JSH155" s="3"/>
      <c r="JSI155" s="43"/>
      <c r="JSJ155" s="3"/>
      <c r="JSK155" s="43"/>
      <c r="JSL155" s="3"/>
      <c r="JSM155" s="43"/>
      <c r="JSN155" s="3"/>
      <c r="JSO155" s="43"/>
      <c r="JSP155" s="3"/>
      <c r="JSQ155" s="43"/>
      <c r="JSR155" s="3"/>
      <c r="JSS155" s="43"/>
      <c r="JST155" s="3"/>
      <c r="JSU155" s="43"/>
      <c r="JSV155" s="3"/>
      <c r="JSW155" s="43"/>
      <c r="JSX155" s="3"/>
      <c r="JSY155" s="43"/>
      <c r="JSZ155" s="3"/>
      <c r="JTA155" s="43"/>
      <c r="JTB155" s="3"/>
      <c r="JTC155" s="43"/>
      <c r="JTD155" s="3"/>
      <c r="JTE155" s="43"/>
      <c r="JTF155" s="3"/>
      <c r="JTG155" s="43"/>
      <c r="JTH155" s="3"/>
      <c r="JTI155" s="43"/>
      <c r="JTJ155" s="3"/>
      <c r="JTK155" s="43"/>
      <c r="JTL155" s="3"/>
      <c r="JTM155" s="43"/>
      <c r="JTN155" s="3"/>
      <c r="JTO155" s="43"/>
      <c r="JTP155" s="3"/>
      <c r="JTQ155" s="43"/>
      <c r="JTR155" s="3"/>
      <c r="JTS155" s="43"/>
      <c r="JTT155" s="3"/>
      <c r="JTU155" s="43"/>
      <c r="JTV155" s="3"/>
      <c r="JTW155" s="43"/>
      <c r="JTX155" s="3"/>
      <c r="JTY155" s="43"/>
      <c r="JTZ155" s="3"/>
      <c r="JUA155" s="43"/>
      <c r="JUB155" s="3"/>
      <c r="JUC155" s="43"/>
      <c r="JUD155" s="3"/>
      <c r="JUE155" s="43"/>
      <c r="JUF155" s="3"/>
      <c r="JUG155" s="43"/>
      <c r="JUH155" s="3"/>
      <c r="JUI155" s="43"/>
      <c r="JUJ155" s="3"/>
      <c r="JUK155" s="43"/>
      <c r="JUL155" s="3"/>
      <c r="JUM155" s="43"/>
      <c r="JUN155" s="3"/>
      <c r="JUO155" s="43"/>
      <c r="JUP155" s="3"/>
      <c r="JUQ155" s="43"/>
      <c r="JUR155" s="3"/>
      <c r="JUS155" s="43"/>
      <c r="JUT155" s="3"/>
      <c r="JUU155" s="43"/>
      <c r="JUV155" s="3"/>
      <c r="JUW155" s="43"/>
      <c r="JUX155" s="3"/>
      <c r="JUY155" s="43"/>
      <c r="JUZ155" s="3"/>
      <c r="JVA155" s="43"/>
      <c r="JVB155" s="3"/>
      <c r="JVC155" s="43"/>
      <c r="JVD155" s="3"/>
      <c r="JVE155" s="43"/>
      <c r="JVF155" s="3"/>
      <c r="JVG155" s="43"/>
      <c r="JVH155" s="3"/>
      <c r="JVI155" s="43"/>
      <c r="JVJ155" s="3"/>
      <c r="JVK155" s="43"/>
      <c r="JVL155" s="3"/>
      <c r="JVM155" s="43"/>
      <c r="JVN155" s="3"/>
      <c r="JVO155" s="43"/>
      <c r="JVP155" s="3"/>
      <c r="JVQ155" s="43"/>
      <c r="JVR155" s="3"/>
      <c r="JVS155" s="43"/>
      <c r="JVT155" s="3"/>
      <c r="JVU155" s="43"/>
      <c r="JVV155" s="3"/>
      <c r="JVW155" s="43"/>
      <c r="JVX155" s="3"/>
      <c r="JVY155" s="43"/>
      <c r="JVZ155" s="3"/>
      <c r="JWA155" s="43"/>
      <c r="JWB155" s="3"/>
      <c r="JWC155" s="43"/>
      <c r="JWD155" s="3"/>
      <c r="JWE155" s="43"/>
      <c r="JWF155" s="3"/>
      <c r="JWG155" s="43"/>
      <c r="JWH155" s="3"/>
      <c r="JWI155" s="43"/>
      <c r="JWJ155" s="3"/>
      <c r="JWK155" s="43"/>
      <c r="JWL155" s="3"/>
      <c r="JWM155" s="43"/>
      <c r="JWN155" s="3"/>
      <c r="JWO155" s="43"/>
      <c r="JWP155" s="3"/>
      <c r="JWQ155" s="43"/>
      <c r="JWR155" s="3"/>
      <c r="JWS155" s="43"/>
      <c r="JWT155" s="3"/>
      <c r="JWU155" s="43"/>
      <c r="JWV155" s="3"/>
      <c r="JWW155" s="43"/>
      <c r="JWX155" s="3"/>
      <c r="JWY155" s="43"/>
      <c r="JWZ155" s="3"/>
      <c r="JXA155" s="43"/>
      <c r="JXB155" s="3"/>
      <c r="JXC155" s="43"/>
      <c r="JXD155" s="3"/>
      <c r="JXE155" s="43"/>
      <c r="JXF155" s="3"/>
      <c r="JXG155" s="43"/>
      <c r="JXH155" s="3"/>
      <c r="JXI155" s="43"/>
      <c r="JXJ155" s="3"/>
      <c r="JXK155" s="43"/>
      <c r="JXL155" s="3"/>
      <c r="JXM155" s="43"/>
      <c r="JXN155" s="3"/>
      <c r="JXO155" s="43"/>
      <c r="JXP155" s="3"/>
      <c r="JXQ155" s="43"/>
      <c r="JXR155" s="3"/>
      <c r="JXS155" s="43"/>
      <c r="JXT155" s="3"/>
      <c r="JXU155" s="43"/>
      <c r="JXV155" s="3"/>
      <c r="JXW155" s="43"/>
      <c r="JXX155" s="3"/>
      <c r="JXY155" s="43"/>
      <c r="JXZ155" s="3"/>
      <c r="JYA155" s="43"/>
      <c r="JYB155" s="3"/>
      <c r="JYC155" s="43"/>
      <c r="JYD155" s="3"/>
      <c r="JYE155" s="43"/>
      <c r="JYF155" s="3"/>
      <c r="JYG155" s="43"/>
      <c r="JYH155" s="3"/>
      <c r="JYI155" s="43"/>
      <c r="JYJ155" s="3"/>
      <c r="JYK155" s="43"/>
      <c r="JYL155" s="3"/>
      <c r="JYM155" s="43"/>
      <c r="JYN155" s="3"/>
      <c r="JYO155" s="43"/>
      <c r="JYP155" s="3"/>
      <c r="JYQ155" s="43"/>
      <c r="JYR155" s="3"/>
      <c r="JYS155" s="43"/>
      <c r="JYT155" s="3"/>
      <c r="JYU155" s="43"/>
      <c r="JYV155" s="3"/>
      <c r="JYW155" s="43"/>
      <c r="JYX155" s="3"/>
      <c r="JYY155" s="43"/>
      <c r="JYZ155" s="3"/>
      <c r="JZA155" s="43"/>
      <c r="JZB155" s="3"/>
      <c r="JZC155" s="43"/>
      <c r="JZD155" s="3"/>
      <c r="JZE155" s="43"/>
      <c r="JZF155" s="3"/>
      <c r="JZG155" s="43"/>
      <c r="JZH155" s="3"/>
      <c r="JZI155" s="43"/>
      <c r="JZJ155" s="3"/>
      <c r="JZK155" s="43"/>
      <c r="JZL155" s="3"/>
      <c r="JZM155" s="43"/>
      <c r="JZN155" s="3"/>
      <c r="JZO155" s="43"/>
      <c r="JZP155" s="3"/>
      <c r="JZQ155" s="43"/>
      <c r="JZR155" s="3"/>
      <c r="JZS155" s="43"/>
      <c r="JZT155" s="3"/>
      <c r="JZU155" s="43"/>
      <c r="JZV155" s="3"/>
      <c r="JZW155" s="43"/>
      <c r="JZX155" s="3"/>
      <c r="JZY155" s="43"/>
      <c r="JZZ155" s="3"/>
      <c r="KAA155" s="43"/>
      <c r="KAB155" s="3"/>
      <c r="KAC155" s="43"/>
      <c r="KAD155" s="3"/>
      <c r="KAE155" s="43"/>
      <c r="KAF155" s="3"/>
      <c r="KAG155" s="43"/>
      <c r="KAH155" s="3"/>
      <c r="KAI155" s="43"/>
      <c r="KAJ155" s="3"/>
      <c r="KAK155" s="43"/>
      <c r="KAL155" s="3"/>
      <c r="KAM155" s="43"/>
      <c r="KAN155" s="3"/>
      <c r="KAO155" s="43"/>
      <c r="KAP155" s="3"/>
      <c r="KAQ155" s="43"/>
      <c r="KAR155" s="3"/>
      <c r="KAS155" s="43"/>
      <c r="KAT155" s="3"/>
      <c r="KAU155" s="43"/>
      <c r="KAV155" s="3"/>
      <c r="KAW155" s="43"/>
      <c r="KAX155" s="3"/>
      <c r="KAY155" s="43"/>
      <c r="KAZ155" s="3"/>
      <c r="KBA155" s="43"/>
      <c r="KBB155" s="3"/>
      <c r="KBC155" s="43"/>
      <c r="KBD155" s="3"/>
      <c r="KBE155" s="43"/>
      <c r="KBF155" s="3"/>
      <c r="KBG155" s="43"/>
      <c r="KBH155" s="3"/>
      <c r="KBI155" s="43"/>
      <c r="KBJ155" s="3"/>
      <c r="KBK155" s="43"/>
      <c r="KBL155" s="3"/>
      <c r="KBM155" s="43"/>
      <c r="KBN155" s="3"/>
      <c r="KBO155" s="43"/>
      <c r="KBP155" s="3"/>
      <c r="KBQ155" s="43"/>
      <c r="KBR155" s="3"/>
      <c r="KBS155" s="43"/>
      <c r="KBT155" s="3"/>
      <c r="KBU155" s="43"/>
      <c r="KBV155" s="3"/>
      <c r="KBW155" s="43"/>
      <c r="KBX155" s="3"/>
      <c r="KBY155" s="43"/>
      <c r="KBZ155" s="3"/>
      <c r="KCA155" s="43"/>
      <c r="KCB155" s="3"/>
      <c r="KCC155" s="43"/>
      <c r="KCD155" s="3"/>
      <c r="KCE155" s="43"/>
      <c r="KCF155" s="3"/>
      <c r="KCG155" s="43"/>
      <c r="KCH155" s="3"/>
      <c r="KCI155" s="43"/>
      <c r="KCJ155" s="3"/>
      <c r="KCK155" s="43"/>
      <c r="KCL155" s="3"/>
      <c r="KCM155" s="43"/>
      <c r="KCN155" s="3"/>
      <c r="KCO155" s="43"/>
      <c r="KCP155" s="3"/>
      <c r="KCQ155" s="43"/>
      <c r="KCR155" s="3"/>
      <c r="KCS155" s="43"/>
      <c r="KCT155" s="3"/>
      <c r="KCU155" s="43"/>
      <c r="KCV155" s="3"/>
      <c r="KCW155" s="43"/>
      <c r="KCX155" s="3"/>
      <c r="KCY155" s="43"/>
      <c r="KCZ155" s="3"/>
      <c r="KDA155" s="43"/>
      <c r="KDB155" s="3"/>
      <c r="KDC155" s="43"/>
      <c r="KDD155" s="3"/>
      <c r="KDE155" s="43"/>
      <c r="KDF155" s="3"/>
      <c r="KDG155" s="43"/>
      <c r="KDH155" s="3"/>
      <c r="KDI155" s="43"/>
      <c r="KDJ155" s="3"/>
      <c r="KDK155" s="43"/>
      <c r="KDL155" s="3"/>
      <c r="KDM155" s="43"/>
      <c r="KDN155" s="3"/>
      <c r="KDO155" s="43"/>
      <c r="KDP155" s="3"/>
      <c r="KDQ155" s="43"/>
      <c r="KDR155" s="3"/>
      <c r="KDS155" s="43"/>
      <c r="KDT155" s="3"/>
      <c r="KDU155" s="43"/>
      <c r="KDV155" s="3"/>
      <c r="KDW155" s="43"/>
      <c r="KDX155" s="3"/>
      <c r="KDY155" s="43"/>
      <c r="KDZ155" s="3"/>
      <c r="KEA155" s="43"/>
      <c r="KEB155" s="3"/>
      <c r="KEC155" s="43"/>
      <c r="KED155" s="3"/>
      <c r="KEE155" s="43"/>
      <c r="KEF155" s="3"/>
      <c r="KEG155" s="43"/>
      <c r="KEH155" s="3"/>
      <c r="KEI155" s="43"/>
      <c r="KEJ155" s="3"/>
      <c r="KEK155" s="43"/>
      <c r="KEL155" s="3"/>
      <c r="KEM155" s="43"/>
      <c r="KEN155" s="3"/>
      <c r="KEO155" s="43"/>
      <c r="KEP155" s="3"/>
      <c r="KEQ155" s="43"/>
      <c r="KER155" s="3"/>
      <c r="KES155" s="43"/>
      <c r="KET155" s="3"/>
      <c r="KEU155" s="43"/>
      <c r="KEV155" s="3"/>
      <c r="KEW155" s="43"/>
      <c r="KEX155" s="3"/>
      <c r="KEY155" s="43"/>
      <c r="KEZ155" s="3"/>
      <c r="KFA155" s="43"/>
      <c r="KFB155" s="3"/>
      <c r="KFC155" s="43"/>
      <c r="KFD155" s="3"/>
      <c r="KFE155" s="43"/>
      <c r="KFF155" s="3"/>
      <c r="KFG155" s="43"/>
      <c r="KFH155" s="3"/>
      <c r="KFI155" s="43"/>
      <c r="KFJ155" s="3"/>
      <c r="KFK155" s="43"/>
      <c r="KFL155" s="3"/>
      <c r="KFM155" s="43"/>
      <c r="KFN155" s="3"/>
      <c r="KFO155" s="43"/>
      <c r="KFP155" s="3"/>
      <c r="KFQ155" s="43"/>
      <c r="KFR155" s="3"/>
      <c r="KFS155" s="43"/>
      <c r="KFT155" s="3"/>
      <c r="KFU155" s="43"/>
      <c r="KFV155" s="3"/>
      <c r="KFW155" s="43"/>
      <c r="KFX155" s="3"/>
      <c r="KFY155" s="43"/>
      <c r="KFZ155" s="3"/>
      <c r="KGA155" s="43"/>
      <c r="KGB155" s="3"/>
      <c r="KGC155" s="43"/>
      <c r="KGD155" s="3"/>
      <c r="KGE155" s="43"/>
      <c r="KGF155" s="3"/>
      <c r="KGG155" s="43"/>
      <c r="KGH155" s="3"/>
      <c r="KGI155" s="43"/>
      <c r="KGJ155" s="3"/>
      <c r="KGK155" s="43"/>
      <c r="KGL155" s="3"/>
      <c r="KGM155" s="43"/>
      <c r="KGN155" s="3"/>
      <c r="KGO155" s="43"/>
      <c r="KGP155" s="3"/>
      <c r="KGQ155" s="43"/>
      <c r="KGR155" s="3"/>
      <c r="KGS155" s="43"/>
      <c r="KGT155" s="3"/>
      <c r="KGU155" s="43"/>
      <c r="KGV155" s="3"/>
      <c r="KGW155" s="43"/>
      <c r="KGX155" s="3"/>
      <c r="KGY155" s="43"/>
      <c r="KGZ155" s="3"/>
      <c r="KHA155" s="43"/>
      <c r="KHB155" s="3"/>
      <c r="KHC155" s="43"/>
      <c r="KHD155" s="3"/>
      <c r="KHE155" s="43"/>
      <c r="KHF155" s="3"/>
      <c r="KHG155" s="43"/>
      <c r="KHH155" s="3"/>
      <c r="KHI155" s="43"/>
      <c r="KHJ155" s="3"/>
      <c r="KHK155" s="43"/>
      <c r="KHL155" s="3"/>
      <c r="KHM155" s="43"/>
      <c r="KHN155" s="3"/>
      <c r="KHO155" s="43"/>
      <c r="KHP155" s="3"/>
      <c r="KHQ155" s="43"/>
      <c r="KHR155" s="3"/>
      <c r="KHS155" s="43"/>
      <c r="KHT155" s="3"/>
      <c r="KHU155" s="43"/>
      <c r="KHV155" s="3"/>
      <c r="KHW155" s="43"/>
      <c r="KHX155" s="3"/>
      <c r="KHY155" s="43"/>
      <c r="KHZ155" s="3"/>
      <c r="KIA155" s="43"/>
      <c r="KIB155" s="3"/>
      <c r="KIC155" s="43"/>
      <c r="KID155" s="3"/>
      <c r="KIE155" s="43"/>
      <c r="KIF155" s="3"/>
      <c r="KIG155" s="43"/>
      <c r="KIH155" s="3"/>
      <c r="KII155" s="43"/>
      <c r="KIJ155" s="3"/>
      <c r="KIK155" s="43"/>
      <c r="KIL155" s="3"/>
      <c r="KIM155" s="43"/>
      <c r="KIN155" s="3"/>
      <c r="KIO155" s="43"/>
      <c r="KIP155" s="3"/>
      <c r="KIQ155" s="43"/>
      <c r="KIR155" s="3"/>
      <c r="KIS155" s="43"/>
      <c r="KIT155" s="3"/>
      <c r="KIU155" s="43"/>
      <c r="KIV155" s="3"/>
      <c r="KIW155" s="43"/>
      <c r="KIX155" s="3"/>
      <c r="KIY155" s="43"/>
      <c r="KIZ155" s="3"/>
      <c r="KJA155" s="43"/>
      <c r="KJB155" s="3"/>
      <c r="KJC155" s="43"/>
      <c r="KJD155" s="3"/>
      <c r="KJE155" s="43"/>
      <c r="KJF155" s="3"/>
      <c r="KJG155" s="43"/>
      <c r="KJH155" s="3"/>
      <c r="KJI155" s="43"/>
      <c r="KJJ155" s="3"/>
      <c r="KJK155" s="43"/>
      <c r="KJL155" s="3"/>
      <c r="KJM155" s="43"/>
      <c r="KJN155" s="3"/>
      <c r="KJO155" s="43"/>
      <c r="KJP155" s="3"/>
      <c r="KJQ155" s="43"/>
      <c r="KJR155" s="3"/>
      <c r="KJS155" s="43"/>
      <c r="KJT155" s="3"/>
      <c r="KJU155" s="43"/>
      <c r="KJV155" s="3"/>
      <c r="KJW155" s="43"/>
      <c r="KJX155" s="3"/>
      <c r="KJY155" s="43"/>
      <c r="KJZ155" s="3"/>
      <c r="KKA155" s="43"/>
      <c r="KKB155" s="3"/>
      <c r="KKC155" s="43"/>
      <c r="KKD155" s="3"/>
      <c r="KKE155" s="43"/>
      <c r="KKF155" s="3"/>
      <c r="KKG155" s="43"/>
      <c r="KKH155" s="3"/>
      <c r="KKI155" s="43"/>
      <c r="KKJ155" s="3"/>
      <c r="KKK155" s="43"/>
      <c r="KKL155" s="3"/>
      <c r="KKM155" s="43"/>
      <c r="KKN155" s="3"/>
      <c r="KKO155" s="43"/>
      <c r="KKP155" s="3"/>
      <c r="KKQ155" s="43"/>
      <c r="KKR155" s="3"/>
      <c r="KKS155" s="43"/>
      <c r="KKT155" s="3"/>
      <c r="KKU155" s="43"/>
      <c r="KKV155" s="3"/>
      <c r="KKW155" s="43"/>
      <c r="KKX155" s="3"/>
      <c r="KKY155" s="43"/>
      <c r="KKZ155" s="3"/>
      <c r="KLA155" s="43"/>
      <c r="KLB155" s="3"/>
      <c r="KLC155" s="43"/>
      <c r="KLD155" s="3"/>
      <c r="KLE155" s="43"/>
      <c r="KLF155" s="3"/>
      <c r="KLG155" s="43"/>
      <c r="KLH155" s="3"/>
      <c r="KLI155" s="43"/>
      <c r="KLJ155" s="3"/>
      <c r="KLK155" s="43"/>
      <c r="KLL155" s="3"/>
      <c r="KLM155" s="43"/>
      <c r="KLN155" s="3"/>
      <c r="KLO155" s="43"/>
      <c r="KLP155" s="3"/>
      <c r="KLQ155" s="43"/>
      <c r="KLR155" s="3"/>
      <c r="KLS155" s="43"/>
      <c r="KLT155" s="3"/>
      <c r="KLU155" s="43"/>
      <c r="KLV155" s="3"/>
      <c r="KLW155" s="43"/>
      <c r="KLX155" s="3"/>
      <c r="KLY155" s="43"/>
      <c r="KLZ155" s="3"/>
      <c r="KMA155" s="43"/>
      <c r="KMB155" s="3"/>
      <c r="KMC155" s="43"/>
      <c r="KMD155" s="3"/>
      <c r="KME155" s="43"/>
      <c r="KMF155" s="3"/>
      <c r="KMG155" s="43"/>
      <c r="KMH155" s="3"/>
      <c r="KMI155" s="43"/>
      <c r="KMJ155" s="3"/>
      <c r="KMK155" s="43"/>
      <c r="KML155" s="3"/>
      <c r="KMM155" s="43"/>
      <c r="KMN155" s="3"/>
      <c r="KMO155" s="43"/>
      <c r="KMP155" s="3"/>
      <c r="KMQ155" s="43"/>
      <c r="KMR155" s="3"/>
      <c r="KMS155" s="43"/>
      <c r="KMT155" s="3"/>
      <c r="KMU155" s="43"/>
      <c r="KMV155" s="3"/>
      <c r="KMW155" s="43"/>
      <c r="KMX155" s="3"/>
      <c r="KMY155" s="43"/>
      <c r="KMZ155" s="3"/>
      <c r="KNA155" s="43"/>
      <c r="KNB155" s="3"/>
      <c r="KNC155" s="43"/>
      <c r="KND155" s="3"/>
      <c r="KNE155" s="43"/>
      <c r="KNF155" s="3"/>
      <c r="KNG155" s="43"/>
      <c r="KNH155" s="3"/>
      <c r="KNI155" s="43"/>
      <c r="KNJ155" s="3"/>
      <c r="KNK155" s="43"/>
      <c r="KNL155" s="3"/>
      <c r="KNM155" s="43"/>
      <c r="KNN155" s="3"/>
      <c r="KNO155" s="43"/>
      <c r="KNP155" s="3"/>
      <c r="KNQ155" s="43"/>
      <c r="KNR155" s="3"/>
      <c r="KNS155" s="43"/>
      <c r="KNT155" s="3"/>
      <c r="KNU155" s="43"/>
      <c r="KNV155" s="3"/>
      <c r="KNW155" s="43"/>
      <c r="KNX155" s="3"/>
      <c r="KNY155" s="43"/>
      <c r="KNZ155" s="3"/>
      <c r="KOA155" s="43"/>
      <c r="KOB155" s="3"/>
      <c r="KOC155" s="43"/>
      <c r="KOD155" s="3"/>
      <c r="KOE155" s="43"/>
      <c r="KOF155" s="3"/>
      <c r="KOG155" s="43"/>
      <c r="KOH155" s="3"/>
      <c r="KOI155" s="43"/>
      <c r="KOJ155" s="3"/>
      <c r="KOK155" s="43"/>
      <c r="KOL155" s="3"/>
      <c r="KOM155" s="43"/>
      <c r="KON155" s="3"/>
      <c r="KOO155" s="43"/>
      <c r="KOP155" s="3"/>
      <c r="KOQ155" s="43"/>
      <c r="KOR155" s="3"/>
      <c r="KOS155" s="43"/>
      <c r="KOT155" s="3"/>
      <c r="KOU155" s="43"/>
      <c r="KOV155" s="3"/>
      <c r="KOW155" s="43"/>
      <c r="KOX155" s="3"/>
      <c r="KOY155" s="43"/>
      <c r="KOZ155" s="3"/>
      <c r="KPA155" s="43"/>
      <c r="KPB155" s="3"/>
      <c r="KPC155" s="43"/>
      <c r="KPD155" s="3"/>
      <c r="KPE155" s="43"/>
      <c r="KPF155" s="3"/>
      <c r="KPG155" s="43"/>
      <c r="KPH155" s="3"/>
      <c r="KPI155" s="43"/>
      <c r="KPJ155" s="3"/>
      <c r="KPK155" s="43"/>
      <c r="KPL155" s="3"/>
      <c r="KPM155" s="43"/>
      <c r="KPN155" s="3"/>
      <c r="KPO155" s="43"/>
      <c r="KPP155" s="3"/>
      <c r="KPQ155" s="43"/>
      <c r="KPR155" s="3"/>
      <c r="KPS155" s="43"/>
      <c r="KPT155" s="3"/>
      <c r="KPU155" s="43"/>
      <c r="KPV155" s="3"/>
      <c r="KPW155" s="43"/>
      <c r="KPX155" s="3"/>
      <c r="KPY155" s="43"/>
      <c r="KPZ155" s="3"/>
      <c r="KQA155" s="43"/>
      <c r="KQB155" s="3"/>
      <c r="KQC155" s="43"/>
      <c r="KQD155" s="3"/>
      <c r="KQE155" s="43"/>
      <c r="KQF155" s="3"/>
      <c r="KQG155" s="43"/>
      <c r="KQH155" s="3"/>
      <c r="KQI155" s="43"/>
      <c r="KQJ155" s="3"/>
      <c r="KQK155" s="43"/>
      <c r="KQL155" s="3"/>
      <c r="KQM155" s="43"/>
      <c r="KQN155" s="3"/>
      <c r="KQO155" s="43"/>
      <c r="KQP155" s="3"/>
      <c r="KQQ155" s="43"/>
      <c r="KQR155" s="3"/>
      <c r="KQS155" s="43"/>
      <c r="KQT155" s="3"/>
      <c r="KQU155" s="43"/>
      <c r="KQV155" s="3"/>
      <c r="KQW155" s="43"/>
      <c r="KQX155" s="3"/>
      <c r="KQY155" s="43"/>
      <c r="KQZ155" s="3"/>
      <c r="KRA155" s="43"/>
      <c r="KRB155" s="3"/>
      <c r="KRC155" s="43"/>
      <c r="KRD155" s="3"/>
      <c r="KRE155" s="43"/>
      <c r="KRF155" s="3"/>
      <c r="KRG155" s="43"/>
      <c r="KRH155" s="3"/>
      <c r="KRI155" s="43"/>
      <c r="KRJ155" s="3"/>
      <c r="KRK155" s="43"/>
      <c r="KRL155" s="3"/>
      <c r="KRM155" s="43"/>
      <c r="KRN155" s="3"/>
      <c r="KRO155" s="43"/>
      <c r="KRP155" s="3"/>
      <c r="KRQ155" s="43"/>
      <c r="KRR155" s="3"/>
      <c r="KRS155" s="43"/>
      <c r="KRT155" s="3"/>
      <c r="KRU155" s="43"/>
      <c r="KRV155" s="3"/>
      <c r="KRW155" s="43"/>
      <c r="KRX155" s="3"/>
      <c r="KRY155" s="43"/>
      <c r="KRZ155" s="3"/>
      <c r="KSA155" s="43"/>
      <c r="KSB155" s="3"/>
      <c r="KSC155" s="43"/>
      <c r="KSD155" s="3"/>
      <c r="KSE155" s="43"/>
      <c r="KSF155" s="3"/>
      <c r="KSG155" s="43"/>
      <c r="KSH155" s="3"/>
      <c r="KSI155" s="43"/>
      <c r="KSJ155" s="3"/>
      <c r="KSK155" s="43"/>
      <c r="KSL155" s="3"/>
      <c r="KSM155" s="43"/>
      <c r="KSN155" s="3"/>
      <c r="KSO155" s="43"/>
      <c r="KSP155" s="3"/>
      <c r="KSQ155" s="43"/>
      <c r="KSR155" s="3"/>
      <c r="KSS155" s="43"/>
      <c r="KST155" s="3"/>
      <c r="KSU155" s="43"/>
      <c r="KSV155" s="3"/>
      <c r="KSW155" s="43"/>
      <c r="KSX155" s="3"/>
      <c r="KSY155" s="43"/>
      <c r="KSZ155" s="3"/>
      <c r="KTA155" s="43"/>
      <c r="KTB155" s="3"/>
      <c r="KTC155" s="43"/>
      <c r="KTD155" s="3"/>
      <c r="KTE155" s="43"/>
      <c r="KTF155" s="3"/>
      <c r="KTG155" s="43"/>
      <c r="KTH155" s="3"/>
      <c r="KTI155" s="43"/>
      <c r="KTJ155" s="3"/>
      <c r="KTK155" s="43"/>
      <c r="KTL155" s="3"/>
      <c r="KTM155" s="43"/>
      <c r="KTN155" s="3"/>
      <c r="KTO155" s="43"/>
      <c r="KTP155" s="3"/>
      <c r="KTQ155" s="43"/>
      <c r="KTR155" s="3"/>
      <c r="KTS155" s="43"/>
      <c r="KTT155" s="3"/>
      <c r="KTU155" s="43"/>
      <c r="KTV155" s="3"/>
      <c r="KTW155" s="43"/>
      <c r="KTX155" s="3"/>
      <c r="KTY155" s="43"/>
      <c r="KTZ155" s="3"/>
      <c r="KUA155" s="43"/>
      <c r="KUB155" s="3"/>
      <c r="KUC155" s="43"/>
      <c r="KUD155" s="3"/>
      <c r="KUE155" s="43"/>
      <c r="KUF155" s="3"/>
      <c r="KUG155" s="43"/>
      <c r="KUH155" s="3"/>
      <c r="KUI155" s="43"/>
      <c r="KUJ155" s="3"/>
      <c r="KUK155" s="43"/>
      <c r="KUL155" s="3"/>
      <c r="KUM155" s="43"/>
      <c r="KUN155" s="3"/>
      <c r="KUO155" s="43"/>
      <c r="KUP155" s="3"/>
      <c r="KUQ155" s="43"/>
      <c r="KUR155" s="3"/>
      <c r="KUS155" s="43"/>
      <c r="KUT155" s="3"/>
      <c r="KUU155" s="43"/>
      <c r="KUV155" s="3"/>
      <c r="KUW155" s="43"/>
      <c r="KUX155" s="3"/>
      <c r="KUY155" s="43"/>
      <c r="KUZ155" s="3"/>
      <c r="KVA155" s="43"/>
      <c r="KVB155" s="3"/>
      <c r="KVC155" s="43"/>
      <c r="KVD155" s="3"/>
      <c r="KVE155" s="43"/>
      <c r="KVF155" s="3"/>
      <c r="KVG155" s="43"/>
      <c r="KVH155" s="3"/>
      <c r="KVI155" s="43"/>
      <c r="KVJ155" s="3"/>
      <c r="KVK155" s="43"/>
      <c r="KVL155" s="3"/>
      <c r="KVM155" s="43"/>
      <c r="KVN155" s="3"/>
      <c r="KVO155" s="43"/>
      <c r="KVP155" s="3"/>
      <c r="KVQ155" s="43"/>
      <c r="KVR155" s="3"/>
      <c r="KVS155" s="43"/>
      <c r="KVT155" s="3"/>
      <c r="KVU155" s="43"/>
      <c r="KVV155" s="3"/>
      <c r="KVW155" s="43"/>
      <c r="KVX155" s="3"/>
      <c r="KVY155" s="43"/>
      <c r="KVZ155" s="3"/>
      <c r="KWA155" s="43"/>
      <c r="KWB155" s="3"/>
      <c r="KWC155" s="43"/>
      <c r="KWD155" s="3"/>
      <c r="KWE155" s="43"/>
      <c r="KWF155" s="3"/>
      <c r="KWG155" s="43"/>
      <c r="KWH155" s="3"/>
      <c r="KWI155" s="43"/>
      <c r="KWJ155" s="3"/>
      <c r="KWK155" s="43"/>
      <c r="KWL155" s="3"/>
      <c r="KWM155" s="43"/>
      <c r="KWN155" s="3"/>
      <c r="KWO155" s="43"/>
      <c r="KWP155" s="3"/>
      <c r="KWQ155" s="43"/>
      <c r="KWR155" s="3"/>
      <c r="KWS155" s="43"/>
      <c r="KWT155" s="3"/>
      <c r="KWU155" s="43"/>
      <c r="KWV155" s="3"/>
      <c r="KWW155" s="43"/>
      <c r="KWX155" s="3"/>
      <c r="KWY155" s="43"/>
      <c r="KWZ155" s="3"/>
      <c r="KXA155" s="43"/>
      <c r="KXB155" s="3"/>
      <c r="KXC155" s="43"/>
      <c r="KXD155" s="3"/>
      <c r="KXE155" s="43"/>
      <c r="KXF155" s="3"/>
      <c r="KXG155" s="43"/>
      <c r="KXH155" s="3"/>
      <c r="KXI155" s="43"/>
      <c r="KXJ155" s="3"/>
      <c r="KXK155" s="43"/>
      <c r="KXL155" s="3"/>
      <c r="KXM155" s="43"/>
      <c r="KXN155" s="3"/>
      <c r="KXO155" s="43"/>
      <c r="KXP155" s="3"/>
      <c r="KXQ155" s="43"/>
      <c r="KXR155" s="3"/>
      <c r="KXS155" s="43"/>
      <c r="KXT155" s="3"/>
      <c r="KXU155" s="43"/>
      <c r="KXV155" s="3"/>
      <c r="KXW155" s="43"/>
      <c r="KXX155" s="3"/>
      <c r="KXY155" s="43"/>
      <c r="KXZ155" s="3"/>
      <c r="KYA155" s="43"/>
      <c r="KYB155" s="3"/>
      <c r="KYC155" s="43"/>
      <c r="KYD155" s="3"/>
      <c r="KYE155" s="43"/>
      <c r="KYF155" s="3"/>
      <c r="KYG155" s="43"/>
      <c r="KYH155" s="3"/>
      <c r="KYI155" s="43"/>
      <c r="KYJ155" s="3"/>
      <c r="KYK155" s="43"/>
      <c r="KYL155" s="3"/>
      <c r="KYM155" s="43"/>
      <c r="KYN155" s="3"/>
      <c r="KYO155" s="43"/>
      <c r="KYP155" s="3"/>
      <c r="KYQ155" s="43"/>
      <c r="KYR155" s="3"/>
      <c r="KYS155" s="43"/>
      <c r="KYT155" s="3"/>
      <c r="KYU155" s="43"/>
      <c r="KYV155" s="3"/>
      <c r="KYW155" s="43"/>
      <c r="KYX155" s="3"/>
      <c r="KYY155" s="43"/>
      <c r="KYZ155" s="3"/>
      <c r="KZA155" s="43"/>
      <c r="KZB155" s="3"/>
      <c r="KZC155" s="43"/>
      <c r="KZD155" s="3"/>
      <c r="KZE155" s="43"/>
      <c r="KZF155" s="3"/>
      <c r="KZG155" s="43"/>
      <c r="KZH155" s="3"/>
      <c r="KZI155" s="43"/>
      <c r="KZJ155" s="3"/>
      <c r="KZK155" s="43"/>
      <c r="KZL155" s="3"/>
      <c r="KZM155" s="43"/>
      <c r="KZN155" s="3"/>
      <c r="KZO155" s="43"/>
      <c r="KZP155" s="3"/>
      <c r="KZQ155" s="43"/>
      <c r="KZR155" s="3"/>
      <c r="KZS155" s="43"/>
      <c r="KZT155" s="3"/>
      <c r="KZU155" s="43"/>
      <c r="KZV155" s="3"/>
      <c r="KZW155" s="43"/>
      <c r="KZX155" s="3"/>
      <c r="KZY155" s="43"/>
      <c r="KZZ155" s="3"/>
      <c r="LAA155" s="43"/>
      <c r="LAB155" s="3"/>
      <c r="LAC155" s="43"/>
      <c r="LAD155" s="3"/>
      <c r="LAE155" s="43"/>
      <c r="LAF155" s="3"/>
      <c r="LAG155" s="43"/>
      <c r="LAH155" s="3"/>
      <c r="LAI155" s="43"/>
      <c r="LAJ155" s="3"/>
      <c r="LAK155" s="43"/>
      <c r="LAL155" s="3"/>
      <c r="LAM155" s="43"/>
      <c r="LAN155" s="3"/>
      <c r="LAO155" s="43"/>
      <c r="LAP155" s="3"/>
      <c r="LAQ155" s="43"/>
      <c r="LAR155" s="3"/>
      <c r="LAS155" s="43"/>
      <c r="LAT155" s="3"/>
      <c r="LAU155" s="43"/>
      <c r="LAV155" s="3"/>
      <c r="LAW155" s="43"/>
      <c r="LAX155" s="3"/>
      <c r="LAY155" s="43"/>
      <c r="LAZ155" s="3"/>
      <c r="LBA155" s="43"/>
      <c r="LBB155" s="3"/>
      <c r="LBC155" s="43"/>
      <c r="LBD155" s="3"/>
      <c r="LBE155" s="43"/>
      <c r="LBF155" s="3"/>
      <c r="LBG155" s="43"/>
      <c r="LBH155" s="3"/>
      <c r="LBI155" s="43"/>
      <c r="LBJ155" s="3"/>
      <c r="LBK155" s="43"/>
      <c r="LBL155" s="3"/>
      <c r="LBM155" s="43"/>
      <c r="LBN155" s="3"/>
      <c r="LBO155" s="43"/>
      <c r="LBP155" s="3"/>
      <c r="LBQ155" s="43"/>
      <c r="LBR155" s="3"/>
      <c r="LBS155" s="43"/>
      <c r="LBT155" s="3"/>
      <c r="LBU155" s="43"/>
      <c r="LBV155" s="3"/>
      <c r="LBW155" s="43"/>
      <c r="LBX155" s="3"/>
      <c r="LBY155" s="43"/>
      <c r="LBZ155" s="3"/>
      <c r="LCA155" s="43"/>
      <c r="LCB155" s="3"/>
      <c r="LCC155" s="43"/>
      <c r="LCD155" s="3"/>
      <c r="LCE155" s="43"/>
      <c r="LCF155" s="3"/>
      <c r="LCG155" s="43"/>
      <c r="LCH155" s="3"/>
      <c r="LCI155" s="43"/>
      <c r="LCJ155" s="3"/>
      <c r="LCK155" s="43"/>
      <c r="LCL155" s="3"/>
      <c r="LCM155" s="43"/>
      <c r="LCN155" s="3"/>
      <c r="LCO155" s="43"/>
      <c r="LCP155" s="3"/>
      <c r="LCQ155" s="43"/>
      <c r="LCR155" s="3"/>
      <c r="LCS155" s="43"/>
      <c r="LCT155" s="3"/>
      <c r="LCU155" s="43"/>
      <c r="LCV155" s="3"/>
      <c r="LCW155" s="43"/>
      <c r="LCX155" s="3"/>
      <c r="LCY155" s="43"/>
      <c r="LCZ155" s="3"/>
      <c r="LDA155" s="43"/>
      <c r="LDB155" s="3"/>
      <c r="LDC155" s="43"/>
      <c r="LDD155" s="3"/>
      <c r="LDE155" s="43"/>
      <c r="LDF155" s="3"/>
      <c r="LDG155" s="43"/>
      <c r="LDH155" s="3"/>
      <c r="LDI155" s="43"/>
      <c r="LDJ155" s="3"/>
      <c r="LDK155" s="43"/>
      <c r="LDL155" s="3"/>
      <c r="LDM155" s="43"/>
      <c r="LDN155" s="3"/>
      <c r="LDO155" s="43"/>
      <c r="LDP155" s="3"/>
      <c r="LDQ155" s="43"/>
      <c r="LDR155" s="3"/>
      <c r="LDS155" s="43"/>
      <c r="LDT155" s="3"/>
      <c r="LDU155" s="43"/>
      <c r="LDV155" s="3"/>
      <c r="LDW155" s="43"/>
      <c r="LDX155" s="3"/>
      <c r="LDY155" s="43"/>
      <c r="LDZ155" s="3"/>
      <c r="LEA155" s="43"/>
      <c r="LEB155" s="3"/>
      <c r="LEC155" s="43"/>
      <c r="LED155" s="3"/>
      <c r="LEE155" s="43"/>
      <c r="LEF155" s="3"/>
      <c r="LEG155" s="43"/>
      <c r="LEH155" s="3"/>
      <c r="LEI155" s="43"/>
      <c r="LEJ155" s="3"/>
      <c r="LEK155" s="43"/>
      <c r="LEL155" s="3"/>
      <c r="LEM155" s="43"/>
      <c r="LEN155" s="3"/>
      <c r="LEO155" s="43"/>
      <c r="LEP155" s="3"/>
      <c r="LEQ155" s="43"/>
      <c r="LER155" s="3"/>
      <c r="LES155" s="43"/>
      <c r="LET155" s="3"/>
      <c r="LEU155" s="43"/>
      <c r="LEV155" s="3"/>
      <c r="LEW155" s="43"/>
      <c r="LEX155" s="3"/>
      <c r="LEY155" s="43"/>
      <c r="LEZ155" s="3"/>
      <c r="LFA155" s="43"/>
      <c r="LFB155" s="3"/>
      <c r="LFC155" s="43"/>
      <c r="LFD155" s="3"/>
      <c r="LFE155" s="43"/>
      <c r="LFF155" s="3"/>
      <c r="LFG155" s="43"/>
      <c r="LFH155" s="3"/>
      <c r="LFI155" s="43"/>
      <c r="LFJ155" s="3"/>
      <c r="LFK155" s="43"/>
      <c r="LFL155" s="3"/>
      <c r="LFM155" s="43"/>
      <c r="LFN155" s="3"/>
      <c r="LFO155" s="43"/>
      <c r="LFP155" s="3"/>
      <c r="LFQ155" s="43"/>
      <c r="LFR155" s="3"/>
      <c r="LFS155" s="43"/>
      <c r="LFT155" s="3"/>
      <c r="LFU155" s="43"/>
      <c r="LFV155" s="3"/>
      <c r="LFW155" s="43"/>
      <c r="LFX155" s="3"/>
      <c r="LFY155" s="43"/>
      <c r="LFZ155" s="3"/>
      <c r="LGA155" s="43"/>
      <c r="LGB155" s="3"/>
      <c r="LGC155" s="43"/>
      <c r="LGD155" s="3"/>
      <c r="LGE155" s="43"/>
      <c r="LGF155" s="3"/>
      <c r="LGG155" s="43"/>
      <c r="LGH155" s="3"/>
      <c r="LGI155" s="43"/>
      <c r="LGJ155" s="3"/>
      <c r="LGK155" s="43"/>
      <c r="LGL155" s="3"/>
      <c r="LGM155" s="43"/>
      <c r="LGN155" s="3"/>
      <c r="LGO155" s="43"/>
      <c r="LGP155" s="3"/>
      <c r="LGQ155" s="43"/>
      <c r="LGR155" s="3"/>
      <c r="LGS155" s="43"/>
      <c r="LGT155" s="3"/>
      <c r="LGU155" s="43"/>
      <c r="LGV155" s="3"/>
      <c r="LGW155" s="43"/>
      <c r="LGX155" s="3"/>
      <c r="LGY155" s="43"/>
      <c r="LGZ155" s="3"/>
      <c r="LHA155" s="43"/>
      <c r="LHB155" s="3"/>
      <c r="LHC155" s="43"/>
      <c r="LHD155" s="3"/>
      <c r="LHE155" s="43"/>
      <c r="LHF155" s="3"/>
      <c r="LHG155" s="43"/>
      <c r="LHH155" s="3"/>
      <c r="LHI155" s="43"/>
      <c r="LHJ155" s="3"/>
      <c r="LHK155" s="43"/>
      <c r="LHL155" s="3"/>
      <c r="LHM155" s="43"/>
      <c r="LHN155" s="3"/>
      <c r="LHO155" s="43"/>
      <c r="LHP155" s="3"/>
      <c r="LHQ155" s="43"/>
      <c r="LHR155" s="3"/>
      <c r="LHS155" s="43"/>
      <c r="LHT155" s="3"/>
      <c r="LHU155" s="43"/>
      <c r="LHV155" s="3"/>
      <c r="LHW155" s="43"/>
      <c r="LHX155" s="3"/>
      <c r="LHY155" s="43"/>
      <c r="LHZ155" s="3"/>
      <c r="LIA155" s="43"/>
      <c r="LIB155" s="3"/>
      <c r="LIC155" s="43"/>
      <c r="LID155" s="3"/>
      <c r="LIE155" s="43"/>
      <c r="LIF155" s="3"/>
      <c r="LIG155" s="43"/>
      <c r="LIH155" s="3"/>
      <c r="LII155" s="43"/>
      <c r="LIJ155" s="3"/>
      <c r="LIK155" s="43"/>
      <c r="LIL155" s="3"/>
      <c r="LIM155" s="43"/>
      <c r="LIN155" s="3"/>
      <c r="LIO155" s="43"/>
      <c r="LIP155" s="3"/>
      <c r="LIQ155" s="43"/>
      <c r="LIR155" s="3"/>
      <c r="LIS155" s="43"/>
      <c r="LIT155" s="3"/>
      <c r="LIU155" s="43"/>
      <c r="LIV155" s="3"/>
      <c r="LIW155" s="43"/>
      <c r="LIX155" s="3"/>
      <c r="LIY155" s="43"/>
      <c r="LIZ155" s="3"/>
      <c r="LJA155" s="43"/>
      <c r="LJB155" s="3"/>
      <c r="LJC155" s="43"/>
      <c r="LJD155" s="3"/>
      <c r="LJE155" s="43"/>
      <c r="LJF155" s="3"/>
      <c r="LJG155" s="43"/>
      <c r="LJH155" s="3"/>
      <c r="LJI155" s="43"/>
      <c r="LJJ155" s="3"/>
      <c r="LJK155" s="43"/>
      <c r="LJL155" s="3"/>
      <c r="LJM155" s="43"/>
      <c r="LJN155" s="3"/>
      <c r="LJO155" s="43"/>
      <c r="LJP155" s="3"/>
      <c r="LJQ155" s="43"/>
      <c r="LJR155" s="3"/>
      <c r="LJS155" s="43"/>
      <c r="LJT155" s="3"/>
      <c r="LJU155" s="43"/>
      <c r="LJV155" s="3"/>
      <c r="LJW155" s="43"/>
      <c r="LJX155" s="3"/>
      <c r="LJY155" s="43"/>
      <c r="LJZ155" s="3"/>
      <c r="LKA155" s="43"/>
      <c r="LKB155" s="3"/>
      <c r="LKC155" s="43"/>
      <c r="LKD155" s="3"/>
      <c r="LKE155" s="43"/>
      <c r="LKF155" s="3"/>
      <c r="LKG155" s="43"/>
      <c r="LKH155" s="3"/>
      <c r="LKI155" s="43"/>
      <c r="LKJ155" s="3"/>
      <c r="LKK155" s="43"/>
      <c r="LKL155" s="3"/>
      <c r="LKM155" s="43"/>
      <c r="LKN155" s="3"/>
      <c r="LKO155" s="43"/>
      <c r="LKP155" s="3"/>
      <c r="LKQ155" s="43"/>
      <c r="LKR155" s="3"/>
      <c r="LKS155" s="43"/>
      <c r="LKT155" s="3"/>
      <c r="LKU155" s="43"/>
      <c r="LKV155" s="3"/>
      <c r="LKW155" s="43"/>
      <c r="LKX155" s="3"/>
      <c r="LKY155" s="43"/>
      <c r="LKZ155" s="3"/>
      <c r="LLA155" s="43"/>
      <c r="LLB155" s="3"/>
      <c r="LLC155" s="43"/>
      <c r="LLD155" s="3"/>
      <c r="LLE155" s="43"/>
      <c r="LLF155" s="3"/>
      <c r="LLG155" s="43"/>
      <c r="LLH155" s="3"/>
      <c r="LLI155" s="43"/>
      <c r="LLJ155" s="3"/>
      <c r="LLK155" s="43"/>
      <c r="LLL155" s="3"/>
      <c r="LLM155" s="43"/>
      <c r="LLN155" s="3"/>
      <c r="LLO155" s="43"/>
      <c r="LLP155" s="3"/>
      <c r="LLQ155" s="43"/>
      <c r="LLR155" s="3"/>
      <c r="LLS155" s="43"/>
      <c r="LLT155" s="3"/>
      <c r="LLU155" s="43"/>
      <c r="LLV155" s="3"/>
      <c r="LLW155" s="43"/>
      <c r="LLX155" s="3"/>
      <c r="LLY155" s="43"/>
      <c r="LLZ155" s="3"/>
      <c r="LMA155" s="43"/>
      <c r="LMB155" s="3"/>
      <c r="LMC155" s="43"/>
      <c r="LMD155" s="3"/>
      <c r="LME155" s="43"/>
      <c r="LMF155" s="3"/>
      <c r="LMG155" s="43"/>
      <c r="LMH155" s="3"/>
      <c r="LMI155" s="43"/>
      <c r="LMJ155" s="3"/>
      <c r="LMK155" s="43"/>
      <c r="LML155" s="3"/>
      <c r="LMM155" s="43"/>
      <c r="LMN155" s="3"/>
      <c r="LMO155" s="43"/>
      <c r="LMP155" s="3"/>
      <c r="LMQ155" s="43"/>
      <c r="LMR155" s="3"/>
      <c r="LMS155" s="43"/>
      <c r="LMT155" s="3"/>
      <c r="LMU155" s="43"/>
      <c r="LMV155" s="3"/>
      <c r="LMW155" s="43"/>
      <c r="LMX155" s="3"/>
      <c r="LMY155" s="43"/>
      <c r="LMZ155" s="3"/>
      <c r="LNA155" s="43"/>
      <c r="LNB155" s="3"/>
      <c r="LNC155" s="43"/>
      <c r="LND155" s="3"/>
      <c r="LNE155" s="43"/>
      <c r="LNF155" s="3"/>
      <c r="LNG155" s="43"/>
      <c r="LNH155" s="3"/>
      <c r="LNI155" s="43"/>
      <c r="LNJ155" s="3"/>
      <c r="LNK155" s="43"/>
      <c r="LNL155" s="3"/>
      <c r="LNM155" s="43"/>
      <c r="LNN155" s="3"/>
      <c r="LNO155" s="43"/>
      <c r="LNP155" s="3"/>
      <c r="LNQ155" s="43"/>
      <c r="LNR155" s="3"/>
      <c r="LNS155" s="43"/>
      <c r="LNT155" s="3"/>
      <c r="LNU155" s="43"/>
      <c r="LNV155" s="3"/>
      <c r="LNW155" s="43"/>
      <c r="LNX155" s="3"/>
      <c r="LNY155" s="43"/>
      <c r="LNZ155" s="3"/>
      <c r="LOA155" s="43"/>
      <c r="LOB155" s="3"/>
      <c r="LOC155" s="43"/>
      <c r="LOD155" s="3"/>
      <c r="LOE155" s="43"/>
      <c r="LOF155" s="3"/>
      <c r="LOG155" s="43"/>
      <c r="LOH155" s="3"/>
      <c r="LOI155" s="43"/>
      <c r="LOJ155" s="3"/>
      <c r="LOK155" s="43"/>
      <c r="LOL155" s="3"/>
      <c r="LOM155" s="43"/>
      <c r="LON155" s="3"/>
      <c r="LOO155" s="43"/>
      <c r="LOP155" s="3"/>
      <c r="LOQ155" s="43"/>
      <c r="LOR155" s="3"/>
      <c r="LOS155" s="43"/>
      <c r="LOT155" s="3"/>
      <c r="LOU155" s="43"/>
      <c r="LOV155" s="3"/>
      <c r="LOW155" s="43"/>
      <c r="LOX155" s="3"/>
      <c r="LOY155" s="43"/>
      <c r="LOZ155" s="3"/>
      <c r="LPA155" s="43"/>
      <c r="LPB155" s="3"/>
      <c r="LPC155" s="43"/>
      <c r="LPD155" s="3"/>
      <c r="LPE155" s="43"/>
      <c r="LPF155" s="3"/>
      <c r="LPG155" s="43"/>
      <c r="LPH155" s="3"/>
      <c r="LPI155" s="43"/>
      <c r="LPJ155" s="3"/>
      <c r="LPK155" s="43"/>
      <c r="LPL155" s="3"/>
      <c r="LPM155" s="43"/>
      <c r="LPN155" s="3"/>
      <c r="LPO155" s="43"/>
      <c r="LPP155" s="3"/>
      <c r="LPQ155" s="43"/>
      <c r="LPR155" s="3"/>
      <c r="LPS155" s="43"/>
      <c r="LPT155" s="3"/>
      <c r="LPU155" s="43"/>
      <c r="LPV155" s="3"/>
      <c r="LPW155" s="43"/>
      <c r="LPX155" s="3"/>
      <c r="LPY155" s="43"/>
      <c r="LPZ155" s="3"/>
      <c r="LQA155" s="43"/>
      <c r="LQB155" s="3"/>
      <c r="LQC155" s="43"/>
      <c r="LQD155" s="3"/>
      <c r="LQE155" s="43"/>
      <c r="LQF155" s="3"/>
      <c r="LQG155" s="43"/>
      <c r="LQH155" s="3"/>
      <c r="LQI155" s="43"/>
      <c r="LQJ155" s="3"/>
      <c r="LQK155" s="43"/>
      <c r="LQL155" s="3"/>
      <c r="LQM155" s="43"/>
      <c r="LQN155" s="3"/>
      <c r="LQO155" s="43"/>
      <c r="LQP155" s="3"/>
      <c r="LQQ155" s="43"/>
      <c r="LQR155" s="3"/>
      <c r="LQS155" s="43"/>
      <c r="LQT155" s="3"/>
      <c r="LQU155" s="43"/>
      <c r="LQV155" s="3"/>
      <c r="LQW155" s="43"/>
      <c r="LQX155" s="3"/>
      <c r="LQY155" s="43"/>
      <c r="LQZ155" s="3"/>
      <c r="LRA155" s="43"/>
      <c r="LRB155" s="3"/>
      <c r="LRC155" s="43"/>
      <c r="LRD155" s="3"/>
      <c r="LRE155" s="43"/>
      <c r="LRF155" s="3"/>
      <c r="LRG155" s="43"/>
      <c r="LRH155" s="3"/>
      <c r="LRI155" s="43"/>
      <c r="LRJ155" s="3"/>
      <c r="LRK155" s="43"/>
      <c r="LRL155" s="3"/>
      <c r="LRM155" s="43"/>
      <c r="LRN155" s="3"/>
      <c r="LRO155" s="43"/>
      <c r="LRP155" s="3"/>
      <c r="LRQ155" s="43"/>
      <c r="LRR155" s="3"/>
      <c r="LRS155" s="43"/>
      <c r="LRT155" s="3"/>
      <c r="LRU155" s="43"/>
      <c r="LRV155" s="3"/>
      <c r="LRW155" s="43"/>
      <c r="LRX155" s="3"/>
      <c r="LRY155" s="43"/>
      <c r="LRZ155" s="3"/>
      <c r="LSA155" s="43"/>
      <c r="LSB155" s="3"/>
      <c r="LSC155" s="43"/>
      <c r="LSD155" s="3"/>
      <c r="LSE155" s="43"/>
      <c r="LSF155" s="3"/>
      <c r="LSG155" s="43"/>
      <c r="LSH155" s="3"/>
      <c r="LSI155" s="43"/>
      <c r="LSJ155" s="3"/>
      <c r="LSK155" s="43"/>
      <c r="LSL155" s="3"/>
      <c r="LSM155" s="43"/>
      <c r="LSN155" s="3"/>
      <c r="LSO155" s="43"/>
      <c r="LSP155" s="3"/>
      <c r="LSQ155" s="43"/>
      <c r="LSR155" s="3"/>
      <c r="LSS155" s="43"/>
      <c r="LST155" s="3"/>
      <c r="LSU155" s="43"/>
      <c r="LSV155" s="3"/>
      <c r="LSW155" s="43"/>
      <c r="LSX155" s="3"/>
      <c r="LSY155" s="43"/>
      <c r="LSZ155" s="3"/>
      <c r="LTA155" s="43"/>
      <c r="LTB155" s="3"/>
      <c r="LTC155" s="43"/>
      <c r="LTD155" s="3"/>
      <c r="LTE155" s="43"/>
      <c r="LTF155" s="3"/>
      <c r="LTG155" s="43"/>
      <c r="LTH155" s="3"/>
      <c r="LTI155" s="43"/>
      <c r="LTJ155" s="3"/>
      <c r="LTK155" s="43"/>
      <c r="LTL155" s="3"/>
      <c r="LTM155" s="43"/>
      <c r="LTN155" s="3"/>
      <c r="LTO155" s="43"/>
      <c r="LTP155" s="3"/>
      <c r="LTQ155" s="43"/>
      <c r="LTR155" s="3"/>
      <c r="LTS155" s="43"/>
      <c r="LTT155" s="3"/>
      <c r="LTU155" s="43"/>
      <c r="LTV155" s="3"/>
      <c r="LTW155" s="43"/>
      <c r="LTX155" s="3"/>
      <c r="LTY155" s="43"/>
      <c r="LTZ155" s="3"/>
      <c r="LUA155" s="43"/>
      <c r="LUB155" s="3"/>
      <c r="LUC155" s="43"/>
      <c r="LUD155" s="3"/>
      <c r="LUE155" s="43"/>
      <c r="LUF155" s="3"/>
      <c r="LUG155" s="43"/>
      <c r="LUH155" s="3"/>
      <c r="LUI155" s="43"/>
      <c r="LUJ155" s="3"/>
      <c r="LUK155" s="43"/>
      <c r="LUL155" s="3"/>
      <c r="LUM155" s="43"/>
      <c r="LUN155" s="3"/>
      <c r="LUO155" s="43"/>
      <c r="LUP155" s="3"/>
      <c r="LUQ155" s="43"/>
      <c r="LUR155" s="3"/>
      <c r="LUS155" s="43"/>
      <c r="LUT155" s="3"/>
      <c r="LUU155" s="43"/>
      <c r="LUV155" s="3"/>
      <c r="LUW155" s="43"/>
      <c r="LUX155" s="3"/>
      <c r="LUY155" s="43"/>
      <c r="LUZ155" s="3"/>
      <c r="LVA155" s="43"/>
      <c r="LVB155" s="3"/>
      <c r="LVC155" s="43"/>
      <c r="LVD155" s="3"/>
      <c r="LVE155" s="43"/>
      <c r="LVF155" s="3"/>
      <c r="LVG155" s="43"/>
      <c r="LVH155" s="3"/>
      <c r="LVI155" s="43"/>
      <c r="LVJ155" s="3"/>
      <c r="LVK155" s="43"/>
      <c r="LVL155" s="3"/>
      <c r="LVM155" s="43"/>
      <c r="LVN155" s="3"/>
      <c r="LVO155" s="43"/>
      <c r="LVP155" s="3"/>
      <c r="LVQ155" s="43"/>
      <c r="LVR155" s="3"/>
      <c r="LVS155" s="43"/>
      <c r="LVT155" s="3"/>
      <c r="LVU155" s="43"/>
      <c r="LVV155" s="3"/>
      <c r="LVW155" s="43"/>
      <c r="LVX155" s="3"/>
      <c r="LVY155" s="43"/>
      <c r="LVZ155" s="3"/>
      <c r="LWA155" s="43"/>
      <c r="LWB155" s="3"/>
      <c r="LWC155" s="43"/>
      <c r="LWD155" s="3"/>
      <c r="LWE155" s="43"/>
      <c r="LWF155" s="3"/>
      <c r="LWG155" s="43"/>
      <c r="LWH155" s="3"/>
      <c r="LWI155" s="43"/>
      <c r="LWJ155" s="3"/>
      <c r="LWK155" s="43"/>
      <c r="LWL155" s="3"/>
      <c r="LWM155" s="43"/>
      <c r="LWN155" s="3"/>
      <c r="LWO155" s="43"/>
      <c r="LWP155" s="3"/>
      <c r="LWQ155" s="43"/>
      <c r="LWR155" s="3"/>
      <c r="LWS155" s="43"/>
      <c r="LWT155" s="3"/>
      <c r="LWU155" s="43"/>
      <c r="LWV155" s="3"/>
      <c r="LWW155" s="43"/>
      <c r="LWX155" s="3"/>
      <c r="LWY155" s="43"/>
      <c r="LWZ155" s="3"/>
      <c r="LXA155" s="43"/>
      <c r="LXB155" s="3"/>
      <c r="LXC155" s="43"/>
      <c r="LXD155" s="3"/>
      <c r="LXE155" s="43"/>
      <c r="LXF155" s="3"/>
      <c r="LXG155" s="43"/>
      <c r="LXH155" s="3"/>
      <c r="LXI155" s="43"/>
      <c r="LXJ155" s="3"/>
      <c r="LXK155" s="43"/>
      <c r="LXL155" s="3"/>
      <c r="LXM155" s="43"/>
      <c r="LXN155" s="3"/>
      <c r="LXO155" s="43"/>
      <c r="LXP155" s="3"/>
      <c r="LXQ155" s="43"/>
      <c r="LXR155" s="3"/>
      <c r="LXS155" s="43"/>
      <c r="LXT155" s="3"/>
      <c r="LXU155" s="43"/>
      <c r="LXV155" s="3"/>
      <c r="LXW155" s="43"/>
      <c r="LXX155" s="3"/>
      <c r="LXY155" s="43"/>
      <c r="LXZ155" s="3"/>
      <c r="LYA155" s="43"/>
      <c r="LYB155" s="3"/>
      <c r="LYC155" s="43"/>
      <c r="LYD155" s="3"/>
      <c r="LYE155" s="43"/>
      <c r="LYF155" s="3"/>
      <c r="LYG155" s="43"/>
      <c r="LYH155" s="3"/>
      <c r="LYI155" s="43"/>
      <c r="LYJ155" s="3"/>
      <c r="LYK155" s="43"/>
      <c r="LYL155" s="3"/>
      <c r="LYM155" s="43"/>
      <c r="LYN155" s="3"/>
      <c r="LYO155" s="43"/>
      <c r="LYP155" s="3"/>
      <c r="LYQ155" s="43"/>
      <c r="LYR155" s="3"/>
      <c r="LYS155" s="43"/>
      <c r="LYT155" s="3"/>
      <c r="LYU155" s="43"/>
      <c r="LYV155" s="3"/>
      <c r="LYW155" s="43"/>
      <c r="LYX155" s="3"/>
      <c r="LYY155" s="43"/>
      <c r="LYZ155" s="3"/>
      <c r="LZA155" s="43"/>
      <c r="LZB155" s="3"/>
      <c r="LZC155" s="43"/>
      <c r="LZD155" s="3"/>
      <c r="LZE155" s="43"/>
      <c r="LZF155" s="3"/>
      <c r="LZG155" s="43"/>
      <c r="LZH155" s="3"/>
      <c r="LZI155" s="43"/>
      <c r="LZJ155" s="3"/>
      <c r="LZK155" s="43"/>
      <c r="LZL155" s="3"/>
      <c r="LZM155" s="43"/>
      <c r="LZN155" s="3"/>
      <c r="LZO155" s="43"/>
      <c r="LZP155" s="3"/>
      <c r="LZQ155" s="43"/>
      <c r="LZR155" s="3"/>
      <c r="LZS155" s="43"/>
      <c r="LZT155" s="3"/>
      <c r="LZU155" s="43"/>
      <c r="LZV155" s="3"/>
      <c r="LZW155" s="43"/>
      <c r="LZX155" s="3"/>
      <c r="LZY155" s="43"/>
      <c r="LZZ155" s="3"/>
      <c r="MAA155" s="43"/>
      <c r="MAB155" s="3"/>
      <c r="MAC155" s="43"/>
      <c r="MAD155" s="3"/>
      <c r="MAE155" s="43"/>
      <c r="MAF155" s="3"/>
      <c r="MAG155" s="43"/>
      <c r="MAH155" s="3"/>
      <c r="MAI155" s="43"/>
      <c r="MAJ155" s="3"/>
      <c r="MAK155" s="43"/>
      <c r="MAL155" s="3"/>
      <c r="MAM155" s="43"/>
      <c r="MAN155" s="3"/>
      <c r="MAO155" s="43"/>
      <c r="MAP155" s="3"/>
      <c r="MAQ155" s="43"/>
      <c r="MAR155" s="3"/>
      <c r="MAS155" s="43"/>
      <c r="MAT155" s="3"/>
      <c r="MAU155" s="43"/>
      <c r="MAV155" s="3"/>
      <c r="MAW155" s="43"/>
      <c r="MAX155" s="3"/>
      <c r="MAY155" s="43"/>
      <c r="MAZ155" s="3"/>
      <c r="MBA155" s="43"/>
      <c r="MBB155" s="3"/>
      <c r="MBC155" s="43"/>
      <c r="MBD155" s="3"/>
      <c r="MBE155" s="43"/>
      <c r="MBF155" s="3"/>
      <c r="MBG155" s="43"/>
      <c r="MBH155" s="3"/>
      <c r="MBI155" s="43"/>
      <c r="MBJ155" s="3"/>
      <c r="MBK155" s="43"/>
      <c r="MBL155" s="3"/>
      <c r="MBM155" s="43"/>
      <c r="MBN155" s="3"/>
      <c r="MBO155" s="43"/>
      <c r="MBP155" s="3"/>
      <c r="MBQ155" s="43"/>
      <c r="MBR155" s="3"/>
      <c r="MBS155" s="43"/>
      <c r="MBT155" s="3"/>
      <c r="MBU155" s="43"/>
      <c r="MBV155" s="3"/>
      <c r="MBW155" s="43"/>
      <c r="MBX155" s="3"/>
      <c r="MBY155" s="43"/>
      <c r="MBZ155" s="3"/>
      <c r="MCA155" s="43"/>
      <c r="MCB155" s="3"/>
      <c r="MCC155" s="43"/>
      <c r="MCD155" s="3"/>
      <c r="MCE155" s="43"/>
      <c r="MCF155" s="3"/>
      <c r="MCG155" s="43"/>
      <c r="MCH155" s="3"/>
      <c r="MCI155" s="43"/>
      <c r="MCJ155" s="3"/>
      <c r="MCK155" s="43"/>
      <c r="MCL155" s="3"/>
      <c r="MCM155" s="43"/>
      <c r="MCN155" s="3"/>
      <c r="MCO155" s="43"/>
      <c r="MCP155" s="3"/>
      <c r="MCQ155" s="43"/>
      <c r="MCR155" s="3"/>
      <c r="MCS155" s="43"/>
      <c r="MCT155" s="3"/>
      <c r="MCU155" s="43"/>
      <c r="MCV155" s="3"/>
      <c r="MCW155" s="43"/>
      <c r="MCX155" s="3"/>
      <c r="MCY155" s="43"/>
      <c r="MCZ155" s="3"/>
      <c r="MDA155" s="43"/>
      <c r="MDB155" s="3"/>
      <c r="MDC155" s="43"/>
      <c r="MDD155" s="3"/>
      <c r="MDE155" s="43"/>
      <c r="MDF155" s="3"/>
      <c r="MDG155" s="43"/>
      <c r="MDH155" s="3"/>
      <c r="MDI155" s="43"/>
      <c r="MDJ155" s="3"/>
      <c r="MDK155" s="43"/>
      <c r="MDL155" s="3"/>
      <c r="MDM155" s="43"/>
      <c r="MDN155" s="3"/>
      <c r="MDO155" s="43"/>
      <c r="MDP155" s="3"/>
      <c r="MDQ155" s="43"/>
      <c r="MDR155" s="3"/>
      <c r="MDS155" s="43"/>
      <c r="MDT155" s="3"/>
      <c r="MDU155" s="43"/>
      <c r="MDV155" s="3"/>
      <c r="MDW155" s="43"/>
      <c r="MDX155" s="3"/>
      <c r="MDY155" s="43"/>
      <c r="MDZ155" s="3"/>
      <c r="MEA155" s="43"/>
      <c r="MEB155" s="3"/>
      <c r="MEC155" s="43"/>
      <c r="MED155" s="3"/>
      <c r="MEE155" s="43"/>
      <c r="MEF155" s="3"/>
      <c r="MEG155" s="43"/>
      <c r="MEH155" s="3"/>
      <c r="MEI155" s="43"/>
      <c r="MEJ155" s="3"/>
      <c r="MEK155" s="43"/>
      <c r="MEL155" s="3"/>
      <c r="MEM155" s="43"/>
      <c r="MEN155" s="3"/>
      <c r="MEO155" s="43"/>
      <c r="MEP155" s="3"/>
      <c r="MEQ155" s="43"/>
      <c r="MER155" s="3"/>
      <c r="MES155" s="43"/>
      <c r="MET155" s="3"/>
      <c r="MEU155" s="43"/>
      <c r="MEV155" s="3"/>
      <c r="MEW155" s="43"/>
      <c r="MEX155" s="3"/>
      <c r="MEY155" s="43"/>
      <c r="MEZ155" s="3"/>
      <c r="MFA155" s="43"/>
      <c r="MFB155" s="3"/>
      <c r="MFC155" s="43"/>
      <c r="MFD155" s="3"/>
      <c r="MFE155" s="43"/>
      <c r="MFF155" s="3"/>
      <c r="MFG155" s="43"/>
      <c r="MFH155" s="3"/>
      <c r="MFI155" s="43"/>
      <c r="MFJ155" s="3"/>
      <c r="MFK155" s="43"/>
      <c r="MFL155" s="3"/>
      <c r="MFM155" s="43"/>
      <c r="MFN155" s="3"/>
      <c r="MFO155" s="43"/>
      <c r="MFP155" s="3"/>
      <c r="MFQ155" s="43"/>
      <c r="MFR155" s="3"/>
      <c r="MFS155" s="43"/>
      <c r="MFT155" s="3"/>
      <c r="MFU155" s="43"/>
      <c r="MFV155" s="3"/>
      <c r="MFW155" s="43"/>
      <c r="MFX155" s="3"/>
      <c r="MFY155" s="43"/>
      <c r="MFZ155" s="3"/>
      <c r="MGA155" s="43"/>
      <c r="MGB155" s="3"/>
      <c r="MGC155" s="43"/>
      <c r="MGD155" s="3"/>
      <c r="MGE155" s="43"/>
      <c r="MGF155" s="3"/>
      <c r="MGG155" s="43"/>
      <c r="MGH155" s="3"/>
      <c r="MGI155" s="43"/>
      <c r="MGJ155" s="3"/>
      <c r="MGK155" s="43"/>
      <c r="MGL155" s="3"/>
      <c r="MGM155" s="43"/>
      <c r="MGN155" s="3"/>
      <c r="MGO155" s="43"/>
      <c r="MGP155" s="3"/>
      <c r="MGQ155" s="43"/>
      <c r="MGR155" s="3"/>
      <c r="MGS155" s="43"/>
      <c r="MGT155" s="3"/>
      <c r="MGU155" s="43"/>
      <c r="MGV155" s="3"/>
      <c r="MGW155" s="43"/>
      <c r="MGX155" s="3"/>
      <c r="MGY155" s="43"/>
      <c r="MGZ155" s="3"/>
      <c r="MHA155" s="43"/>
      <c r="MHB155" s="3"/>
      <c r="MHC155" s="43"/>
      <c r="MHD155" s="3"/>
      <c r="MHE155" s="43"/>
      <c r="MHF155" s="3"/>
      <c r="MHG155" s="43"/>
      <c r="MHH155" s="3"/>
      <c r="MHI155" s="43"/>
      <c r="MHJ155" s="3"/>
      <c r="MHK155" s="43"/>
      <c r="MHL155" s="3"/>
      <c r="MHM155" s="43"/>
      <c r="MHN155" s="3"/>
      <c r="MHO155" s="43"/>
      <c r="MHP155" s="3"/>
      <c r="MHQ155" s="43"/>
      <c r="MHR155" s="3"/>
      <c r="MHS155" s="43"/>
      <c r="MHT155" s="3"/>
      <c r="MHU155" s="43"/>
      <c r="MHV155" s="3"/>
      <c r="MHW155" s="43"/>
      <c r="MHX155" s="3"/>
      <c r="MHY155" s="43"/>
      <c r="MHZ155" s="3"/>
      <c r="MIA155" s="43"/>
      <c r="MIB155" s="3"/>
      <c r="MIC155" s="43"/>
      <c r="MID155" s="3"/>
      <c r="MIE155" s="43"/>
      <c r="MIF155" s="3"/>
      <c r="MIG155" s="43"/>
      <c r="MIH155" s="3"/>
      <c r="MII155" s="43"/>
      <c r="MIJ155" s="3"/>
      <c r="MIK155" s="43"/>
      <c r="MIL155" s="3"/>
      <c r="MIM155" s="43"/>
      <c r="MIN155" s="3"/>
      <c r="MIO155" s="43"/>
      <c r="MIP155" s="3"/>
      <c r="MIQ155" s="43"/>
      <c r="MIR155" s="3"/>
      <c r="MIS155" s="43"/>
      <c r="MIT155" s="3"/>
      <c r="MIU155" s="43"/>
      <c r="MIV155" s="3"/>
      <c r="MIW155" s="43"/>
      <c r="MIX155" s="3"/>
      <c r="MIY155" s="43"/>
      <c r="MIZ155" s="3"/>
      <c r="MJA155" s="43"/>
      <c r="MJB155" s="3"/>
      <c r="MJC155" s="43"/>
      <c r="MJD155" s="3"/>
      <c r="MJE155" s="43"/>
      <c r="MJF155" s="3"/>
      <c r="MJG155" s="43"/>
      <c r="MJH155" s="3"/>
      <c r="MJI155" s="43"/>
      <c r="MJJ155" s="3"/>
      <c r="MJK155" s="43"/>
      <c r="MJL155" s="3"/>
      <c r="MJM155" s="43"/>
      <c r="MJN155" s="3"/>
      <c r="MJO155" s="43"/>
      <c r="MJP155" s="3"/>
      <c r="MJQ155" s="43"/>
      <c r="MJR155" s="3"/>
      <c r="MJS155" s="43"/>
      <c r="MJT155" s="3"/>
      <c r="MJU155" s="43"/>
      <c r="MJV155" s="3"/>
      <c r="MJW155" s="43"/>
      <c r="MJX155" s="3"/>
      <c r="MJY155" s="43"/>
      <c r="MJZ155" s="3"/>
      <c r="MKA155" s="43"/>
      <c r="MKB155" s="3"/>
      <c r="MKC155" s="43"/>
      <c r="MKD155" s="3"/>
      <c r="MKE155" s="43"/>
      <c r="MKF155" s="3"/>
      <c r="MKG155" s="43"/>
      <c r="MKH155" s="3"/>
      <c r="MKI155" s="43"/>
      <c r="MKJ155" s="3"/>
      <c r="MKK155" s="43"/>
      <c r="MKL155" s="3"/>
      <c r="MKM155" s="43"/>
      <c r="MKN155" s="3"/>
      <c r="MKO155" s="43"/>
      <c r="MKP155" s="3"/>
      <c r="MKQ155" s="43"/>
      <c r="MKR155" s="3"/>
      <c r="MKS155" s="43"/>
      <c r="MKT155" s="3"/>
      <c r="MKU155" s="43"/>
      <c r="MKV155" s="3"/>
      <c r="MKW155" s="43"/>
      <c r="MKX155" s="3"/>
      <c r="MKY155" s="43"/>
      <c r="MKZ155" s="3"/>
      <c r="MLA155" s="43"/>
      <c r="MLB155" s="3"/>
      <c r="MLC155" s="43"/>
      <c r="MLD155" s="3"/>
      <c r="MLE155" s="43"/>
      <c r="MLF155" s="3"/>
      <c r="MLG155" s="43"/>
      <c r="MLH155" s="3"/>
      <c r="MLI155" s="43"/>
      <c r="MLJ155" s="3"/>
      <c r="MLK155" s="43"/>
      <c r="MLL155" s="3"/>
      <c r="MLM155" s="43"/>
      <c r="MLN155" s="3"/>
      <c r="MLO155" s="43"/>
      <c r="MLP155" s="3"/>
      <c r="MLQ155" s="43"/>
      <c r="MLR155" s="3"/>
      <c r="MLS155" s="43"/>
      <c r="MLT155" s="3"/>
      <c r="MLU155" s="43"/>
      <c r="MLV155" s="3"/>
      <c r="MLW155" s="43"/>
      <c r="MLX155" s="3"/>
      <c r="MLY155" s="43"/>
      <c r="MLZ155" s="3"/>
      <c r="MMA155" s="43"/>
      <c r="MMB155" s="3"/>
      <c r="MMC155" s="43"/>
      <c r="MMD155" s="3"/>
      <c r="MME155" s="43"/>
      <c r="MMF155" s="3"/>
      <c r="MMG155" s="43"/>
      <c r="MMH155" s="3"/>
      <c r="MMI155" s="43"/>
      <c r="MMJ155" s="3"/>
      <c r="MMK155" s="43"/>
      <c r="MML155" s="3"/>
      <c r="MMM155" s="43"/>
      <c r="MMN155" s="3"/>
      <c r="MMO155" s="43"/>
      <c r="MMP155" s="3"/>
      <c r="MMQ155" s="43"/>
      <c r="MMR155" s="3"/>
      <c r="MMS155" s="43"/>
      <c r="MMT155" s="3"/>
      <c r="MMU155" s="43"/>
      <c r="MMV155" s="3"/>
      <c r="MMW155" s="43"/>
      <c r="MMX155" s="3"/>
      <c r="MMY155" s="43"/>
      <c r="MMZ155" s="3"/>
      <c r="MNA155" s="43"/>
      <c r="MNB155" s="3"/>
      <c r="MNC155" s="43"/>
      <c r="MND155" s="3"/>
      <c r="MNE155" s="43"/>
      <c r="MNF155" s="3"/>
      <c r="MNG155" s="43"/>
      <c r="MNH155" s="3"/>
      <c r="MNI155" s="43"/>
      <c r="MNJ155" s="3"/>
      <c r="MNK155" s="43"/>
      <c r="MNL155" s="3"/>
      <c r="MNM155" s="43"/>
      <c r="MNN155" s="3"/>
      <c r="MNO155" s="43"/>
      <c r="MNP155" s="3"/>
      <c r="MNQ155" s="43"/>
      <c r="MNR155" s="3"/>
      <c r="MNS155" s="43"/>
      <c r="MNT155" s="3"/>
      <c r="MNU155" s="43"/>
      <c r="MNV155" s="3"/>
      <c r="MNW155" s="43"/>
      <c r="MNX155" s="3"/>
      <c r="MNY155" s="43"/>
      <c r="MNZ155" s="3"/>
      <c r="MOA155" s="43"/>
      <c r="MOB155" s="3"/>
      <c r="MOC155" s="43"/>
      <c r="MOD155" s="3"/>
      <c r="MOE155" s="43"/>
      <c r="MOF155" s="3"/>
      <c r="MOG155" s="43"/>
      <c r="MOH155" s="3"/>
      <c r="MOI155" s="43"/>
      <c r="MOJ155" s="3"/>
      <c r="MOK155" s="43"/>
      <c r="MOL155" s="3"/>
      <c r="MOM155" s="43"/>
      <c r="MON155" s="3"/>
      <c r="MOO155" s="43"/>
      <c r="MOP155" s="3"/>
      <c r="MOQ155" s="43"/>
      <c r="MOR155" s="3"/>
      <c r="MOS155" s="43"/>
      <c r="MOT155" s="3"/>
      <c r="MOU155" s="43"/>
      <c r="MOV155" s="3"/>
      <c r="MOW155" s="43"/>
      <c r="MOX155" s="3"/>
      <c r="MOY155" s="43"/>
      <c r="MOZ155" s="3"/>
      <c r="MPA155" s="43"/>
      <c r="MPB155" s="3"/>
      <c r="MPC155" s="43"/>
      <c r="MPD155" s="3"/>
      <c r="MPE155" s="43"/>
      <c r="MPF155" s="3"/>
      <c r="MPG155" s="43"/>
      <c r="MPH155" s="3"/>
      <c r="MPI155" s="43"/>
      <c r="MPJ155" s="3"/>
      <c r="MPK155" s="43"/>
      <c r="MPL155" s="3"/>
      <c r="MPM155" s="43"/>
      <c r="MPN155" s="3"/>
      <c r="MPO155" s="43"/>
      <c r="MPP155" s="3"/>
      <c r="MPQ155" s="43"/>
      <c r="MPR155" s="3"/>
      <c r="MPS155" s="43"/>
      <c r="MPT155" s="3"/>
      <c r="MPU155" s="43"/>
      <c r="MPV155" s="3"/>
      <c r="MPW155" s="43"/>
      <c r="MPX155" s="3"/>
      <c r="MPY155" s="43"/>
      <c r="MPZ155" s="3"/>
      <c r="MQA155" s="43"/>
      <c r="MQB155" s="3"/>
      <c r="MQC155" s="43"/>
      <c r="MQD155" s="3"/>
      <c r="MQE155" s="43"/>
      <c r="MQF155" s="3"/>
      <c r="MQG155" s="43"/>
      <c r="MQH155" s="3"/>
      <c r="MQI155" s="43"/>
      <c r="MQJ155" s="3"/>
      <c r="MQK155" s="43"/>
      <c r="MQL155" s="3"/>
      <c r="MQM155" s="43"/>
      <c r="MQN155" s="3"/>
      <c r="MQO155" s="43"/>
      <c r="MQP155" s="3"/>
      <c r="MQQ155" s="43"/>
      <c r="MQR155" s="3"/>
      <c r="MQS155" s="43"/>
      <c r="MQT155" s="3"/>
      <c r="MQU155" s="43"/>
      <c r="MQV155" s="3"/>
      <c r="MQW155" s="43"/>
      <c r="MQX155" s="3"/>
      <c r="MQY155" s="43"/>
      <c r="MQZ155" s="3"/>
      <c r="MRA155" s="43"/>
      <c r="MRB155" s="3"/>
      <c r="MRC155" s="43"/>
      <c r="MRD155" s="3"/>
      <c r="MRE155" s="43"/>
      <c r="MRF155" s="3"/>
      <c r="MRG155" s="43"/>
      <c r="MRH155" s="3"/>
      <c r="MRI155" s="43"/>
      <c r="MRJ155" s="3"/>
      <c r="MRK155" s="43"/>
      <c r="MRL155" s="3"/>
      <c r="MRM155" s="43"/>
      <c r="MRN155" s="3"/>
      <c r="MRO155" s="43"/>
      <c r="MRP155" s="3"/>
      <c r="MRQ155" s="43"/>
      <c r="MRR155" s="3"/>
      <c r="MRS155" s="43"/>
      <c r="MRT155" s="3"/>
      <c r="MRU155" s="43"/>
      <c r="MRV155" s="3"/>
      <c r="MRW155" s="43"/>
      <c r="MRX155" s="3"/>
      <c r="MRY155" s="43"/>
      <c r="MRZ155" s="3"/>
      <c r="MSA155" s="43"/>
      <c r="MSB155" s="3"/>
      <c r="MSC155" s="43"/>
      <c r="MSD155" s="3"/>
      <c r="MSE155" s="43"/>
      <c r="MSF155" s="3"/>
      <c r="MSG155" s="43"/>
      <c r="MSH155" s="3"/>
      <c r="MSI155" s="43"/>
      <c r="MSJ155" s="3"/>
      <c r="MSK155" s="43"/>
      <c r="MSL155" s="3"/>
      <c r="MSM155" s="43"/>
      <c r="MSN155" s="3"/>
      <c r="MSO155" s="43"/>
      <c r="MSP155" s="3"/>
      <c r="MSQ155" s="43"/>
      <c r="MSR155" s="3"/>
      <c r="MSS155" s="43"/>
      <c r="MST155" s="3"/>
      <c r="MSU155" s="43"/>
      <c r="MSV155" s="3"/>
      <c r="MSW155" s="43"/>
      <c r="MSX155" s="3"/>
      <c r="MSY155" s="43"/>
      <c r="MSZ155" s="3"/>
      <c r="MTA155" s="43"/>
      <c r="MTB155" s="3"/>
      <c r="MTC155" s="43"/>
      <c r="MTD155" s="3"/>
      <c r="MTE155" s="43"/>
      <c r="MTF155" s="3"/>
      <c r="MTG155" s="43"/>
      <c r="MTH155" s="3"/>
      <c r="MTI155" s="43"/>
      <c r="MTJ155" s="3"/>
      <c r="MTK155" s="43"/>
      <c r="MTL155" s="3"/>
      <c r="MTM155" s="43"/>
      <c r="MTN155" s="3"/>
      <c r="MTO155" s="43"/>
      <c r="MTP155" s="3"/>
      <c r="MTQ155" s="43"/>
      <c r="MTR155" s="3"/>
      <c r="MTS155" s="43"/>
      <c r="MTT155" s="3"/>
      <c r="MTU155" s="43"/>
      <c r="MTV155" s="3"/>
      <c r="MTW155" s="43"/>
      <c r="MTX155" s="3"/>
      <c r="MTY155" s="43"/>
      <c r="MTZ155" s="3"/>
      <c r="MUA155" s="43"/>
      <c r="MUB155" s="3"/>
      <c r="MUC155" s="43"/>
      <c r="MUD155" s="3"/>
      <c r="MUE155" s="43"/>
      <c r="MUF155" s="3"/>
      <c r="MUG155" s="43"/>
      <c r="MUH155" s="3"/>
      <c r="MUI155" s="43"/>
      <c r="MUJ155" s="3"/>
      <c r="MUK155" s="43"/>
      <c r="MUL155" s="3"/>
      <c r="MUM155" s="43"/>
      <c r="MUN155" s="3"/>
      <c r="MUO155" s="43"/>
      <c r="MUP155" s="3"/>
      <c r="MUQ155" s="43"/>
      <c r="MUR155" s="3"/>
      <c r="MUS155" s="43"/>
      <c r="MUT155" s="3"/>
      <c r="MUU155" s="43"/>
      <c r="MUV155" s="3"/>
      <c r="MUW155" s="43"/>
      <c r="MUX155" s="3"/>
      <c r="MUY155" s="43"/>
      <c r="MUZ155" s="3"/>
      <c r="MVA155" s="43"/>
      <c r="MVB155" s="3"/>
      <c r="MVC155" s="43"/>
      <c r="MVD155" s="3"/>
      <c r="MVE155" s="43"/>
      <c r="MVF155" s="3"/>
      <c r="MVG155" s="43"/>
      <c r="MVH155" s="3"/>
      <c r="MVI155" s="43"/>
      <c r="MVJ155" s="3"/>
      <c r="MVK155" s="43"/>
      <c r="MVL155" s="3"/>
      <c r="MVM155" s="43"/>
      <c r="MVN155" s="3"/>
      <c r="MVO155" s="43"/>
      <c r="MVP155" s="3"/>
      <c r="MVQ155" s="43"/>
      <c r="MVR155" s="3"/>
      <c r="MVS155" s="43"/>
      <c r="MVT155" s="3"/>
      <c r="MVU155" s="43"/>
      <c r="MVV155" s="3"/>
      <c r="MVW155" s="43"/>
      <c r="MVX155" s="3"/>
      <c r="MVY155" s="43"/>
      <c r="MVZ155" s="3"/>
      <c r="MWA155" s="43"/>
      <c r="MWB155" s="3"/>
      <c r="MWC155" s="43"/>
      <c r="MWD155" s="3"/>
      <c r="MWE155" s="43"/>
      <c r="MWF155" s="3"/>
      <c r="MWG155" s="43"/>
      <c r="MWH155" s="3"/>
      <c r="MWI155" s="43"/>
      <c r="MWJ155" s="3"/>
      <c r="MWK155" s="43"/>
      <c r="MWL155" s="3"/>
      <c r="MWM155" s="43"/>
      <c r="MWN155" s="3"/>
      <c r="MWO155" s="43"/>
      <c r="MWP155" s="3"/>
      <c r="MWQ155" s="43"/>
      <c r="MWR155" s="3"/>
      <c r="MWS155" s="43"/>
      <c r="MWT155" s="3"/>
      <c r="MWU155" s="43"/>
      <c r="MWV155" s="3"/>
      <c r="MWW155" s="43"/>
      <c r="MWX155" s="3"/>
      <c r="MWY155" s="43"/>
      <c r="MWZ155" s="3"/>
      <c r="MXA155" s="43"/>
      <c r="MXB155" s="3"/>
      <c r="MXC155" s="43"/>
      <c r="MXD155" s="3"/>
      <c r="MXE155" s="43"/>
      <c r="MXF155" s="3"/>
      <c r="MXG155" s="43"/>
      <c r="MXH155" s="3"/>
      <c r="MXI155" s="43"/>
      <c r="MXJ155" s="3"/>
      <c r="MXK155" s="43"/>
      <c r="MXL155" s="3"/>
      <c r="MXM155" s="43"/>
      <c r="MXN155" s="3"/>
      <c r="MXO155" s="43"/>
      <c r="MXP155" s="3"/>
      <c r="MXQ155" s="43"/>
      <c r="MXR155" s="3"/>
      <c r="MXS155" s="43"/>
      <c r="MXT155" s="3"/>
      <c r="MXU155" s="43"/>
      <c r="MXV155" s="3"/>
      <c r="MXW155" s="43"/>
      <c r="MXX155" s="3"/>
      <c r="MXY155" s="43"/>
      <c r="MXZ155" s="3"/>
      <c r="MYA155" s="43"/>
      <c r="MYB155" s="3"/>
      <c r="MYC155" s="43"/>
      <c r="MYD155" s="3"/>
      <c r="MYE155" s="43"/>
      <c r="MYF155" s="3"/>
      <c r="MYG155" s="43"/>
      <c r="MYH155" s="3"/>
      <c r="MYI155" s="43"/>
      <c r="MYJ155" s="3"/>
      <c r="MYK155" s="43"/>
      <c r="MYL155" s="3"/>
      <c r="MYM155" s="43"/>
      <c r="MYN155" s="3"/>
      <c r="MYO155" s="43"/>
      <c r="MYP155" s="3"/>
      <c r="MYQ155" s="43"/>
      <c r="MYR155" s="3"/>
      <c r="MYS155" s="43"/>
      <c r="MYT155" s="3"/>
      <c r="MYU155" s="43"/>
      <c r="MYV155" s="3"/>
      <c r="MYW155" s="43"/>
      <c r="MYX155" s="3"/>
      <c r="MYY155" s="43"/>
      <c r="MYZ155" s="3"/>
      <c r="MZA155" s="43"/>
      <c r="MZB155" s="3"/>
      <c r="MZC155" s="43"/>
      <c r="MZD155" s="3"/>
      <c r="MZE155" s="43"/>
      <c r="MZF155" s="3"/>
      <c r="MZG155" s="43"/>
      <c r="MZH155" s="3"/>
      <c r="MZI155" s="43"/>
      <c r="MZJ155" s="3"/>
      <c r="MZK155" s="43"/>
      <c r="MZL155" s="3"/>
      <c r="MZM155" s="43"/>
      <c r="MZN155" s="3"/>
      <c r="MZO155" s="43"/>
      <c r="MZP155" s="3"/>
      <c r="MZQ155" s="43"/>
      <c r="MZR155" s="3"/>
      <c r="MZS155" s="43"/>
      <c r="MZT155" s="3"/>
      <c r="MZU155" s="43"/>
      <c r="MZV155" s="3"/>
      <c r="MZW155" s="43"/>
      <c r="MZX155" s="3"/>
      <c r="MZY155" s="43"/>
      <c r="MZZ155" s="3"/>
      <c r="NAA155" s="43"/>
      <c r="NAB155" s="3"/>
      <c r="NAC155" s="43"/>
      <c r="NAD155" s="3"/>
      <c r="NAE155" s="43"/>
      <c r="NAF155" s="3"/>
      <c r="NAG155" s="43"/>
      <c r="NAH155" s="3"/>
      <c r="NAI155" s="43"/>
      <c r="NAJ155" s="3"/>
      <c r="NAK155" s="43"/>
      <c r="NAL155" s="3"/>
      <c r="NAM155" s="43"/>
      <c r="NAN155" s="3"/>
      <c r="NAO155" s="43"/>
      <c r="NAP155" s="3"/>
      <c r="NAQ155" s="43"/>
      <c r="NAR155" s="3"/>
      <c r="NAS155" s="43"/>
      <c r="NAT155" s="3"/>
      <c r="NAU155" s="43"/>
      <c r="NAV155" s="3"/>
      <c r="NAW155" s="43"/>
      <c r="NAX155" s="3"/>
      <c r="NAY155" s="43"/>
      <c r="NAZ155" s="3"/>
      <c r="NBA155" s="43"/>
      <c r="NBB155" s="3"/>
      <c r="NBC155" s="43"/>
      <c r="NBD155" s="3"/>
      <c r="NBE155" s="43"/>
      <c r="NBF155" s="3"/>
      <c r="NBG155" s="43"/>
      <c r="NBH155" s="3"/>
      <c r="NBI155" s="43"/>
      <c r="NBJ155" s="3"/>
      <c r="NBK155" s="43"/>
      <c r="NBL155" s="3"/>
      <c r="NBM155" s="43"/>
      <c r="NBN155" s="3"/>
      <c r="NBO155" s="43"/>
      <c r="NBP155" s="3"/>
      <c r="NBQ155" s="43"/>
      <c r="NBR155" s="3"/>
      <c r="NBS155" s="43"/>
      <c r="NBT155" s="3"/>
      <c r="NBU155" s="43"/>
      <c r="NBV155" s="3"/>
      <c r="NBW155" s="43"/>
      <c r="NBX155" s="3"/>
      <c r="NBY155" s="43"/>
      <c r="NBZ155" s="3"/>
      <c r="NCA155" s="43"/>
      <c r="NCB155" s="3"/>
      <c r="NCC155" s="43"/>
      <c r="NCD155" s="3"/>
      <c r="NCE155" s="43"/>
      <c r="NCF155" s="3"/>
      <c r="NCG155" s="43"/>
      <c r="NCH155" s="3"/>
      <c r="NCI155" s="43"/>
      <c r="NCJ155" s="3"/>
      <c r="NCK155" s="43"/>
      <c r="NCL155" s="3"/>
      <c r="NCM155" s="43"/>
      <c r="NCN155" s="3"/>
      <c r="NCO155" s="43"/>
      <c r="NCP155" s="3"/>
      <c r="NCQ155" s="43"/>
      <c r="NCR155" s="3"/>
      <c r="NCS155" s="43"/>
      <c r="NCT155" s="3"/>
      <c r="NCU155" s="43"/>
      <c r="NCV155" s="3"/>
      <c r="NCW155" s="43"/>
      <c r="NCX155" s="3"/>
      <c r="NCY155" s="43"/>
      <c r="NCZ155" s="3"/>
      <c r="NDA155" s="43"/>
      <c r="NDB155" s="3"/>
      <c r="NDC155" s="43"/>
      <c r="NDD155" s="3"/>
      <c r="NDE155" s="43"/>
      <c r="NDF155" s="3"/>
      <c r="NDG155" s="43"/>
      <c r="NDH155" s="3"/>
      <c r="NDI155" s="43"/>
      <c r="NDJ155" s="3"/>
      <c r="NDK155" s="43"/>
      <c r="NDL155" s="3"/>
      <c r="NDM155" s="43"/>
      <c r="NDN155" s="3"/>
      <c r="NDO155" s="43"/>
      <c r="NDP155" s="3"/>
      <c r="NDQ155" s="43"/>
      <c r="NDR155" s="3"/>
      <c r="NDS155" s="43"/>
      <c r="NDT155" s="3"/>
      <c r="NDU155" s="43"/>
      <c r="NDV155" s="3"/>
      <c r="NDW155" s="43"/>
      <c r="NDX155" s="3"/>
      <c r="NDY155" s="43"/>
      <c r="NDZ155" s="3"/>
      <c r="NEA155" s="43"/>
      <c r="NEB155" s="3"/>
      <c r="NEC155" s="43"/>
      <c r="NED155" s="3"/>
      <c r="NEE155" s="43"/>
      <c r="NEF155" s="3"/>
      <c r="NEG155" s="43"/>
      <c r="NEH155" s="3"/>
      <c r="NEI155" s="43"/>
      <c r="NEJ155" s="3"/>
      <c r="NEK155" s="43"/>
      <c r="NEL155" s="3"/>
      <c r="NEM155" s="43"/>
      <c r="NEN155" s="3"/>
      <c r="NEO155" s="43"/>
      <c r="NEP155" s="3"/>
      <c r="NEQ155" s="43"/>
      <c r="NER155" s="3"/>
      <c r="NES155" s="43"/>
      <c r="NET155" s="3"/>
      <c r="NEU155" s="43"/>
      <c r="NEV155" s="3"/>
      <c r="NEW155" s="43"/>
      <c r="NEX155" s="3"/>
      <c r="NEY155" s="43"/>
      <c r="NEZ155" s="3"/>
      <c r="NFA155" s="43"/>
      <c r="NFB155" s="3"/>
      <c r="NFC155" s="43"/>
      <c r="NFD155" s="3"/>
      <c r="NFE155" s="43"/>
      <c r="NFF155" s="3"/>
      <c r="NFG155" s="43"/>
      <c r="NFH155" s="3"/>
      <c r="NFI155" s="43"/>
      <c r="NFJ155" s="3"/>
      <c r="NFK155" s="43"/>
      <c r="NFL155" s="3"/>
      <c r="NFM155" s="43"/>
      <c r="NFN155" s="3"/>
      <c r="NFO155" s="43"/>
      <c r="NFP155" s="3"/>
      <c r="NFQ155" s="43"/>
      <c r="NFR155" s="3"/>
      <c r="NFS155" s="43"/>
      <c r="NFT155" s="3"/>
      <c r="NFU155" s="43"/>
      <c r="NFV155" s="3"/>
      <c r="NFW155" s="43"/>
      <c r="NFX155" s="3"/>
      <c r="NFY155" s="43"/>
      <c r="NFZ155" s="3"/>
      <c r="NGA155" s="43"/>
      <c r="NGB155" s="3"/>
      <c r="NGC155" s="43"/>
      <c r="NGD155" s="3"/>
      <c r="NGE155" s="43"/>
      <c r="NGF155" s="3"/>
      <c r="NGG155" s="43"/>
      <c r="NGH155" s="3"/>
      <c r="NGI155" s="43"/>
      <c r="NGJ155" s="3"/>
      <c r="NGK155" s="43"/>
      <c r="NGL155" s="3"/>
      <c r="NGM155" s="43"/>
      <c r="NGN155" s="3"/>
      <c r="NGO155" s="43"/>
      <c r="NGP155" s="3"/>
      <c r="NGQ155" s="43"/>
      <c r="NGR155" s="3"/>
      <c r="NGS155" s="43"/>
      <c r="NGT155" s="3"/>
      <c r="NGU155" s="43"/>
      <c r="NGV155" s="3"/>
      <c r="NGW155" s="43"/>
      <c r="NGX155" s="3"/>
      <c r="NGY155" s="43"/>
      <c r="NGZ155" s="3"/>
      <c r="NHA155" s="43"/>
      <c r="NHB155" s="3"/>
      <c r="NHC155" s="43"/>
      <c r="NHD155" s="3"/>
      <c r="NHE155" s="43"/>
      <c r="NHF155" s="3"/>
      <c r="NHG155" s="43"/>
      <c r="NHH155" s="3"/>
      <c r="NHI155" s="43"/>
      <c r="NHJ155" s="3"/>
      <c r="NHK155" s="43"/>
      <c r="NHL155" s="3"/>
      <c r="NHM155" s="43"/>
      <c r="NHN155" s="3"/>
      <c r="NHO155" s="43"/>
      <c r="NHP155" s="3"/>
      <c r="NHQ155" s="43"/>
      <c r="NHR155" s="3"/>
      <c r="NHS155" s="43"/>
      <c r="NHT155" s="3"/>
      <c r="NHU155" s="43"/>
      <c r="NHV155" s="3"/>
      <c r="NHW155" s="43"/>
      <c r="NHX155" s="3"/>
      <c r="NHY155" s="43"/>
      <c r="NHZ155" s="3"/>
      <c r="NIA155" s="43"/>
      <c r="NIB155" s="3"/>
      <c r="NIC155" s="43"/>
      <c r="NID155" s="3"/>
      <c r="NIE155" s="43"/>
      <c r="NIF155" s="3"/>
      <c r="NIG155" s="43"/>
      <c r="NIH155" s="3"/>
      <c r="NII155" s="43"/>
      <c r="NIJ155" s="3"/>
      <c r="NIK155" s="43"/>
      <c r="NIL155" s="3"/>
      <c r="NIM155" s="43"/>
      <c r="NIN155" s="3"/>
      <c r="NIO155" s="43"/>
      <c r="NIP155" s="3"/>
      <c r="NIQ155" s="43"/>
      <c r="NIR155" s="3"/>
      <c r="NIS155" s="43"/>
      <c r="NIT155" s="3"/>
      <c r="NIU155" s="43"/>
      <c r="NIV155" s="3"/>
      <c r="NIW155" s="43"/>
      <c r="NIX155" s="3"/>
      <c r="NIY155" s="43"/>
      <c r="NIZ155" s="3"/>
      <c r="NJA155" s="43"/>
      <c r="NJB155" s="3"/>
      <c r="NJC155" s="43"/>
      <c r="NJD155" s="3"/>
      <c r="NJE155" s="43"/>
      <c r="NJF155" s="3"/>
      <c r="NJG155" s="43"/>
      <c r="NJH155" s="3"/>
      <c r="NJI155" s="43"/>
      <c r="NJJ155" s="3"/>
      <c r="NJK155" s="43"/>
      <c r="NJL155" s="3"/>
      <c r="NJM155" s="43"/>
      <c r="NJN155" s="3"/>
      <c r="NJO155" s="43"/>
      <c r="NJP155" s="3"/>
      <c r="NJQ155" s="43"/>
      <c r="NJR155" s="3"/>
      <c r="NJS155" s="43"/>
      <c r="NJT155" s="3"/>
      <c r="NJU155" s="43"/>
      <c r="NJV155" s="3"/>
      <c r="NJW155" s="43"/>
      <c r="NJX155" s="3"/>
      <c r="NJY155" s="43"/>
      <c r="NJZ155" s="3"/>
      <c r="NKA155" s="43"/>
      <c r="NKB155" s="3"/>
      <c r="NKC155" s="43"/>
      <c r="NKD155" s="3"/>
      <c r="NKE155" s="43"/>
      <c r="NKF155" s="3"/>
      <c r="NKG155" s="43"/>
      <c r="NKH155" s="3"/>
      <c r="NKI155" s="43"/>
      <c r="NKJ155" s="3"/>
      <c r="NKK155" s="43"/>
      <c r="NKL155" s="3"/>
      <c r="NKM155" s="43"/>
      <c r="NKN155" s="3"/>
      <c r="NKO155" s="43"/>
      <c r="NKP155" s="3"/>
      <c r="NKQ155" s="43"/>
      <c r="NKR155" s="3"/>
      <c r="NKS155" s="43"/>
      <c r="NKT155" s="3"/>
      <c r="NKU155" s="43"/>
      <c r="NKV155" s="3"/>
      <c r="NKW155" s="43"/>
      <c r="NKX155" s="3"/>
      <c r="NKY155" s="43"/>
      <c r="NKZ155" s="3"/>
      <c r="NLA155" s="43"/>
      <c r="NLB155" s="3"/>
      <c r="NLC155" s="43"/>
      <c r="NLD155" s="3"/>
      <c r="NLE155" s="43"/>
      <c r="NLF155" s="3"/>
      <c r="NLG155" s="43"/>
      <c r="NLH155" s="3"/>
      <c r="NLI155" s="43"/>
      <c r="NLJ155" s="3"/>
      <c r="NLK155" s="43"/>
      <c r="NLL155" s="3"/>
      <c r="NLM155" s="43"/>
      <c r="NLN155" s="3"/>
      <c r="NLO155" s="43"/>
      <c r="NLP155" s="3"/>
      <c r="NLQ155" s="43"/>
      <c r="NLR155" s="3"/>
      <c r="NLS155" s="43"/>
      <c r="NLT155" s="3"/>
      <c r="NLU155" s="43"/>
      <c r="NLV155" s="3"/>
      <c r="NLW155" s="43"/>
      <c r="NLX155" s="3"/>
      <c r="NLY155" s="43"/>
      <c r="NLZ155" s="3"/>
      <c r="NMA155" s="43"/>
      <c r="NMB155" s="3"/>
      <c r="NMC155" s="43"/>
      <c r="NMD155" s="3"/>
      <c r="NME155" s="43"/>
      <c r="NMF155" s="3"/>
      <c r="NMG155" s="43"/>
      <c r="NMH155" s="3"/>
      <c r="NMI155" s="43"/>
      <c r="NMJ155" s="3"/>
      <c r="NMK155" s="43"/>
      <c r="NML155" s="3"/>
      <c r="NMM155" s="43"/>
      <c r="NMN155" s="3"/>
      <c r="NMO155" s="43"/>
      <c r="NMP155" s="3"/>
      <c r="NMQ155" s="43"/>
      <c r="NMR155" s="3"/>
      <c r="NMS155" s="43"/>
      <c r="NMT155" s="3"/>
      <c r="NMU155" s="43"/>
      <c r="NMV155" s="3"/>
      <c r="NMW155" s="43"/>
      <c r="NMX155" s="3"/>
      <c r="NMY155" s="43"/>
      <c r="NMZ155" s="3"/>
      <c r="NNA155" s="43"/>
      <c r="NNB155" s="3"/>
      <c r="NNC155" s="43"/>
      <c r="NND155" s="3"/>
      <c r="NNE155" s="43"/>
      <c r="NNF155" s="3"/>
      <c r="NNG155" s="43"/>
      <c r="NNH155" s="3"/>
      <c r="NNI155" s="43"/>
      <c r="NNJ155" s="3"/>
      <c r="NNK155" s="43"/>
      <c r="NNL155" s="3"/>
      <c r="NNM155" s="43"/>
      <c r="NNN155" s="3"/>
      <c r="NNO155" s="43"/>
      <c r="NNP155" s="3"/>
      <c r="NNQ155" s="43"/>
      <c r="NNR155" s="3"/>
      <c r="NNS155" s="43"/>
      <c r="NNT155" s="3"/>
      <c r="NNU155" s="43"/>
      <c r="NNV155" s="3"/>
      <c r="NNW155" s="43"/>
      <c r="NNX155" s="3"/>
      <c r="NNY155" s="43"/>
      <c r="NNZ155" s="3"/>
      <c r="NOA155" s="43"/>
      <c r="NOB155" s="3"/>
      <c r="NOC155" s="43"/>
      <c r="NOD155" s="3"/>
      <c r="NOE155" s="43"/>
      <c r="NOF155" s="3"/>
      <c r="NOG155" s="43"/>
      <c r="NOH155" s="3"/>
      <c r="NOI155" s="43"/>
      <c r="NOJ155" s="3"/>
      <c r="NOK155" s="43"/>
      <c r="NOL155" s="3"/>
      <c r="NOM155" s="43"/>
      <c r="NON155" s="3"/>
      <c r="NOO155" s="43"/>
      <c r="NOP155" s="3"/>
      <c r="NOQ155" s="43"/>
      <c r="NOR155" s="3"/>
      <c r="NOS155" s="43"/>
      <c r="NOT155" s="3"/>
      <c r="NOU155" s="43"/>
      <c r="NOV155" s="3"/>
      <c r="NOW155" s="43"/>
      <c r="NOX155" s="3"/>
      <c r="NOY155" s="43"/>
      <c r="NOZ155" s="3"/>
      <c r="NPA155" s="43"/>
      <c r="NPB155" s="3"/>
      <c r="NPC155" s="43"/>
      <c r="NPD155" s="3"/>
      <c r="NPE155" s="43"/>
      <c r="NPF155" s="3"/>
      <c r="NPG155" s="43"/>
      <c r="NPH155" s="3"/>
      <c r="NPI155" s="43"/>
      <c r="NPJ155" s="3"/>
      <c r="NPK155" s="43"/>
      <c r="NPL155" s="3"/>
      <c r="NPM155" s="43"/>
      <c r="NPN155" s="3"/>
      <c r="NPO155" s="43"/>
      <c r="NPP155" s="3"/>
      <c r="NPQ155" s="43"/>
      <c r="NPR155" s="3"/>
      <c r="NPS155" s="43"/>
      <c r="NPT155" s="3"/>
      <c r="NPU155" s="43"/>
      <c r="NPV155" s="3"/>
      <c r="NPW155" s="43"/>
      <c r="NPX155" s="3"/>
      <c r="NPY155" s="43"/>
      <c r="NPZ155" s="3"/>
      <c r="NQA155" s="43"/>
      <c r="NQB155" s="3"/>
      <c r="NQC155" s="43"/>
      <c r="NQD155" s="3"/>
      <c r="NQE155" s="43"/>
      <c r="NQF155" s="3"/>
      <c r="NQG155" s="43"/>
      <c r="NQH155" s="3"/>
      <c r="NQI155" s="43"/>
      <c r="NQJ155" s="3"/>
      <c r="NQK155" s="43"/>
      <c r="NQL155" s="3"/>
      <c r="NQM155" s="43"/>
      <c r="NQN155" s="3"/>
      <c r="NQO155" s="43"/>
      <c r="NQP155" s="3"/>
      <c r="NQQ155" s="43"/>
      <c r="NQR155" s="3"/>
      <c r="NQS155" s="43"/>
      <c r="NQT155" s="3"/>
      <c r="NQU155" s="43"/>
      <c r="NQV155" s="3"/>
      <c r="NQW155" s="43"/>
      <c r="NQX155" s="3"/>
      <c r="NQY155" s="43"/>
      <c r="NQZ155" s="3"/>
      <c r="NRA155" s="43"/>
      <c r="NRB155" s="3"/>
      <c r="NRC155" s="43"/>
      <c r="NRD155" s="3"/>
      <c r="NRE155" s="43"/>
      <c r="NRF155" s="3"/>
      <c r="NRG155" s="43"/>
      <c r="NRH155" s="3"/>
      <c r="NRI155" s="43"/>
      <c r="NRJ155" s="3"/>
      <c r="NRK155" s="43"/>
      <c r="NRL155" s="3"/>
      <c r="NRM155" s="43"/>
      <c r="NRN155" s="3"/>
      <c r="NRO155" s="43"/>
      <c r="NRP155" s="3"/>
      <c r="NRQ155" s="43"/>
      <c r="NRR155" s="3"/>
      <c r="NRS155" s="43"/>
      <c r="NRT155" s="3"/>
      <c r="NRU155" s="43"/>
      <c r="NRV155" s="3"/>
      <c r="NRW155" s="43"/>
      <c r="NRX155" s="3"/>
      <c r="NRY155" s="43"/>
      <c r="NRZ155" s="3"/>
      <c r="NSA155" s="43"/>
      <c r="NSB155" s="3"/>
      <c r="NSC155" s="43"/>
      <c r="NSD155" s="3"/>
      <c r="NSE155" s="43"/>
      <c r="NSF155" s="3"/>
      <c r="NSG155" s="43"/>
      <c r="NSH155" s="3"/>
      <c r="NSI155" s="43"/>
      <c r="NSJ155" s="3"/>
      <c r="NSK155" s="43"/>
      <c r="NSL155" s="3"/>
      <c r="NSM155" s="43"/>
      <c r="NSN155" s="3"/>
      <c r="NSO155" s="43"/>
      <c r="NSP155" s="3"/>
      <c r="NSQ155" s="43"/>
      <c r="NSR155" s="3"/>
      <c r="NSS155" s="43"/>
      <c r="NST155" s="3"/>
      <c r="NSU155" s="43"/>
      <c r="NSV155" s="3"/>
      <c r="NSW155" s="43"/>
      <c r="NSX155" s="3"/>
      <c r="NSY155" s="43"/>
      <c r="NSZ155" s="3"/>
      <c r="NTA155" s="43"/>
      <c r="NTB155" s="3"/>
      <c r="NTC155" s="43"/>
      <c r="NTD155" s="3"/>
      <c r="NTE155" s="43"/>
      <c r="NTF155" s="3"/>
      <c r="NTG155" s="43"/>
      <c r="NTH155" s="3"/>
      <c r="NTI155" s="43"/>
      <c r="NTJ155" s="3"/>
      <c r="NTK155" s="43"/>
      <c r="NTL155" s="3"/>
      <c r="NTM155" s="43"/>
      <c r="NTN155" s="3"/>
      <c r="NTO155" s="43"/>
      <c r="NTP155" s="3"/>
      <c r="NTQ155" s="43"/>
      <c r="NTR155" s="3"/>
      <c r="NTS155" s="43"/>
      <c r="NTT155" s="3"/>
      <c r="NTU155" s="43"/>
      <c r="NTV155" s="3"/>
      <c r="NTW155" s="43"/>
      <c r="NTX155" s="3"/>
      <c r="NTY155" s="43"/>
      <c r="NTZ155" s="3"/>
      <c r="NUA155" s="43"/>
      <c r="NUB155" s="3"/>
      <c r="NUC155" s="43"/>
      <c r="NUD155" s="3"/>
      <c r="NUE155" s="43"/>
      <c r="NUF155" s="3"/>
      <c r="NUG155" s="43"/>
      <c r="NUH155" s="3"/>
      <c r="NUI155" s="43"/>
      <c r="NUJ155" s="3"/>
      <c r="NUK155" s="43"/>
      <c r="NUL155" s="3"/>
      <c r="NUM155" s="43"/>
      <c r="NUN155" s="3"/>
      <c r="NUO155" s="43"/>
      <c r="NUP155" s="3"/>
      <c r="NUQ155" s="43"/>
      <c r="NUR155" s="3"/>
      <c r="NUS155" s="43"/>
      <c r="NUT155" s="3"/>
      <c r="NUU155" s="43"/>
      <c r="NUV155" s="3"/>
      <c r="NUW155" s="43"/>
      <c r="NUX155" s="3"/>
      <c r="NUY155" s="43"/>
      <c r="NUZ155" s="3"/>
      <c r="NVA155" s="43"/>
      <c r="NVB155" s="3"/>
      <c r="NVC155" s="43"/>
      <c r="NVD155" s="3"/>
      <c r="NVE155" s="43"/>
      <c r="NVF155" s="3"/>
      <c r="NVG155" s="43"/>
      <c r="NVH155" s="3"/>
      <c r="NVI155" s="43"/>
      <c r="NVJ155" s="3"/>
      <c r="NVK155" s="43"/>
      <c r="NVL155" s="3"/>
      <c r="NVM155" s="43"/>
      <c r="NVN155" s="3"/>
      <c r="NVO155" s="43"/>
      <c r="NVP155" s="3"/>
      <c r="NVQ155" s="43"/>
      <c r="NVR155" s="3"/>
      <c r="NVS155" s="43"/>
      <c r="NVT155" s="3"/>
      <c r="NVU155" s="43"/>
      <c r="NVV155" s="3"/>
      <c r="NVW155" s="43"/>
      <c r="NVX155" s="3"/>
      <c r="NVY155" s="43"/>
      <c r="NVZ155" s="3"/>
      <c r="NWA155" s="43"/>
      <c r="NWB155" s="3"/>
      <c r="NWC155" s="43"/>
      <c r="NWD155" s="3"/>
      <c r="NWE155" s="43"/>
      <c r="NWF155" s="3"/>
      <c r="NWG155" s="43"/>
      <c r="NWH155" s="3"/>
      <c r="NWI155" s="43"/>
      <c r="NWJ155" s="3"/>
      <c r="NWK155" s="43"/>
      <c r="NWL155" s="3"/>
      <c r="NWM155" s="43"/>
      <c r="NWN155" s="3"/>
      <c r="NWO155" s="43"/>
      <c r="NWP155" s="3"/>
      <c r="NWQ155" s="43"/>
      <c r="NWR155" s="3"/>
      <c r="NWS155" s="43"/>
      <c r="NWT155" s="3"/>
      <c r="NWU155" s="43"/>
      <c r="NWV155" s="3"/>
      <c r="NWW155" s="43"/>
      <c r="NWX155" s="3"/>
      <c r="NWY155" s="43"/>
      <c r="NWZ155" s="3"/>
      <c r="NXA155" s="43"/>
      <c r="NXB155" s="3"/>
      <c r="NXC155" s="43"/>
      <c r="NXD155" s="3"/>
      <c r="NXE155" s="43"/>
      <c r="NXF155" s="3"/>
      <c r="NXG155" s="43"/>
      <c r="NXH155" s="3"/>
      <c r="NXI155" s="43"/>
      <c r="NXJ155" s="3"/>
      <c r="NXK155" s="43"/>
      <c r="NXL155" s="3"/>
      <c r="NXM155" s="43"/>
      <c r="NXN155" s="3"/>
      <c r="NXO155" s="43"/>
      <c r="NXP155" s="3"/>
      <c r="NXQ155" s="43"/>
      <c r="NXR155" s="3"/>
      <c r="NXS155" s="43"/>
      <c r="NXT155" s="3"/>
      <c r="NXU155" s="43"/>
      <c r="NXV155" s="3"/>
      <c r="NXW155" s="43"/>
      <c r="NXX155" s="3"/>
      <c r="NXY155" s="43"/>
      <c r="NXZ155" s="3"/>
      <c r="NYA155" s="43"/>
      <c r="NYB155" s="3"/>
      <c r="NYC155" s="43"/>
      <c r="NYD155" s="3"/>
      <c r="NYE155" s="43"/>
      <c r="NYF155" s="3"/>
      <c r="NYG155" s="43"/>
      <c r="NYH155" s="3"/>
      <c r="NYI155" s="43"/>
      <c r="NYJ155" s="3"/>
      <c r="NYK155" s="43"/>
      <c r="NYL155" s="3"/>
      <c r="NYM155" s="43"/>
      <c r="NYN155" s="3"/>
      <c r="NYO155" s="43"/>
      <c r="NYP155" s="3"/>
      <c r="NYQ155" s="43"/>
      <c r="NYR155" s="3"/>
      <c r="NYS155" s="43"/>
      <c r="NYT155" s="3"/>
      <c r="NYU155" s="43"/>
      <c r="NYV155" s="3"/>
      <c r="NYW155" s="43"/>
      <c r="NYX155" s="3"/>
      <c r="NYY155" s="43"/>
      <c r="NYZ155" s="3"/>
      <c r="NZA155" s="43"/>
      <c r="NZB155" s="3"/>
      <c r="NZC155" s="43"/>
      <c r="NZD155" s="3"/>
      <c r="NZE155" s="43"/>
      <c r="NZF155" s="3"/>
      <c r="NZG155" s="43"/>
      <c r="NZH155" s="3"/>
      <c r="NZI155" s="43"/>
      <c r="NZJ155" s="3"/>
      <c r="NZK155" s="43"/>
      <c r="NZL155" s="3"/>
      <c r="NZM155" s="43"/>
      <c r="NZN155" s="3"/>
      <c r="NZO155" s="43"/>
      <c r="NZP155" s="3"/>
      <c r="NZQ155" s="43"/>
      <c r="NZR155" s="3"/>
      <c r="NZS155" s="43"/>
      <c r="NZT155" s="3"/>
      <c r="NZU155" s="43"/>
      <c r="NZV155" s="3"/>
      <c r="NZW155" s="43"/>
      <c r="NZX155" s="3"/>
      <c r="NZY155" s="43"/>
      <c r="NZZ155" s="3"/>
      <c r="OAA155" s="43"/>
      <c r="OAB155" s="3"/>
      <c r="OAC155" s="43"/>
      <c r="OAD155" s="3"/>
      <c r="OAE155" s="43"/>
      <c r="OAF155" s="3"/>
      <c r="OAG155" s="43"/>
      <c r="OAH155" s="3"/>
      <c r="OAI155" s="43"/>
      <c r="OAJ155" s="3"/>
      <c r="OAK155" s="43"/>
      <c r="OAL155" s="3"/>
      <c r="OAM155" s="43"/>
      <c r="OAN155" s="3"/>
      <c r="OAO155" s="43"/>
      <c r="OAP155" s="3"/>
      <c r="OAQ155" s="43"/>
      <c r="OAR155" s="3"/>
      <c r="OAS155" s="43"/>
      <c r="OAT155" s="3"/>
      <c r="OAU155" s="43"/>
      <c r="OAV155" s="3"/>
      <c r="OAW155" s="43"/>
      <c r="OAX155" s="3"/>
      <c r="OAY155" s="43"/>
      <c r="OAZ155" s="3"/>
      <c r="OBA155" s="43"/>
      <c r="OBB155" s="3"/>
      <c r="OBC155" s="43"/>
      <c r="OBD155" s="3"/>
      <c r="OBE155" s="43"/>
      <c r="OBF155" s="3"/>
      <c r="OBG155" s="43"/>
      <c r="OBH155" s="3"/>
      <c r="OBI155" s="43"/>
      <c r="OBJ155" s="3"/>
      <c r="OBK155" s="43"/>
      <c r="OBL155" s="3"/>
      <c r="OBM155" s="43"/>
      <c r="OBN155" s="3"/>
      <c r="OBO155" s="43"/>
      <c r="OBP155" s="3"/>
      <c r="OBQ155" s="43"/>
      <c r="OBR155" s="3"/>
      <c r="OBS155" s="43"/>
      <c r="OBT155" s="3"/>
      <c r="OBU155" s="43"/>
      <c r="OBV155" s="3"/>
      <c r="OBW155" s="43"/>
      <c r="OBX155" s="3"/>
      <c r="OBY155" s="43"/>
      <c r="OBZ155" s="3"/>
      <c r="OCA155" s="43"/>
      <c r="OCB155" s="3"/>
      <c r="OCC155" s="43"/>
      <c r="OCD155" s="3"/>
      <c r="OCE155" s="43"/>
      <c r="OCF155" s="3"/>
      <c r="OCG155" s="43"/>
      <c r="OCH155" s="3"/>
      <c r="OCI155" s="43"/>
      <c r="OCJ155" s="3"/>
      <c r="OCK155" s="43"/>
      <c r="OCL155" s="3"/>
      <c r="OCM155" s="43"/>
      <c r="OCN155" s="3"/>
      <c r="OCO155" s="43"/>
      <c r="OCP155" s="3"/>
      <c r="OCQ155" s="43"/>
      <c r="OCR155" s="3"/>
      <c r="OCS155" s="43"/>
      <c r="OCT155" s="3"/>
      <c r="OCU155" s="43"/>
      <c r="OCV155" s="3"/>
      <c r="OCW155" s="43"/>
      <c r="OCX155" s="3"/>
      <c r="OCY155" s="43"/>
      <c r="OCZ155" s="3"/>
      <c r="ODA155" s="43"/>
      <c r="ODB155" s="3"/>
      <c r="ODC155" s="43"/>
      <c r="ODD155" s="3"/>
      <c r="ODE155" s="43"/>
      <c r="ODF155" s="3"/>
      <c r="ODG155" s="43"/>
      <c r="ODH155" s="3"/>
      <c r="ODI155" s="43"/>
      <c r="ODJ155" s="3"/>
      <c r="ODK155" s="43"/>
      <c r="ODL155" s="3"/>
      <c r="ODM155" s="43"/>
      <c r="ODN155" s="3"/>
      <c r="ODO155" s="43"/>
      <c r="ODP155" s="3"/>
      <c r="ODQ155" s="43"/>
      <c r="ODR155" s="3"/>
      <c r="ODS155" s="43"/>
      <c r="ODT155" s="3"/>
      <c r="ODU155" s="43"/>
      <c r="ODV155" s="3"/>
      <c r="ODW155" s="43"/>
      <c r="ODX155" s="3"/>
      <c r="ODY155" s="43"/>
      <c r="ODZ155" s="3"/>
      <c r="OEA155" s="43"/>
      <c r="OEB155" s="3"/>
      <c r="OEC155" s="43"/>
      <c r="OED155" s="3"/>
      <c r="OEE155" s="43"/>
      <c r="OEF155" s="3"/>
      <c r="OEG155" s="43"/>
      <c r="OEH155" s="3"/>
      <c r="OEI155" s="43"/>
      <c r="OEJ155" s="3"/>
      <c r="OEK155" s="43"/>
      <c r="OEL155" s="3"/>
      <c r="OEM155" s="43"/>
      <c r="OEN155" s="3"/>
      <c r="OEO155" s="43"/>
      <c r="OEP155" s="3"/>
      <c r="OEQ155" s="43"/>
      <c r="OER155" s="3"/>
      <c r="OES155" s="43"/>
      <c r="OET155" s="3"/>
      <c r="OEU155" s="43"/>
      <c r="OEV155" s="3"/>
      <c r="OEW155" s="43"/>
      <c r="OEX155" s="3"/>
      <c r="OEY155" s="43"/>
      <c r="OEZ155" s="3"/>
      <c r="OFA155" s="43"/>
      <c r="OFB155" s="3"/>
      <c r="OFC155" s="43"/>
      <c r="OFD155" s="3"/>
      <c r="OFE155" s="43"/>
      <c r="OFF155" s="3"/>
      <c r="OFG155" s="43"/>
      <c r="OFH155" s="3"/>
      <c r="OFI155" s="43"/>
      <c r="OFJ155" s="3"/>
      <c r="OFK155" s="43"/>
      <c r="OFL155" s="3"/>
      <c r="OFM155" s="43"/>
      <c r="OFN155" s="3"/>
      <c r="OFO155" s="43"/>
      <c r="OFP155" s="3"/>
      <c r="OFQ155" s="43"/>
      <c r="OFR155" s="3"/>
      <c r="OFS155" s="43"/>
      <c r="OFT155" s="3"/>
      <c r="OFU155" s="43"/>
      <c r="OFV155" s="3"/>
      <c r="OFW155" s="43"/>
      <c r="OFX155" s="3"/>
      <c r="OFY155" s="43"/>
      <c r="OFZ155" s="3"/>
      <c r="OGA155" s="43"/>
      <c r="OGB155" s="3"/>
      <c r="OGC155" s="43"/>
      <c r="OGD155" s="3"/>
      <c r="OGE155" s="43"/>
      <c r="OGF155" s="3"/>
      <c r="OGG155" s="43"/>
      <c r="OGH155" s="3"/>
      <c r="OGI155" s="43"/>
      <c r="OGJ155" s="3"/>
      <c r="OGK155" s="43"/>
      <c r="OGL155" s="3"/>
      <c r="OGM155" s="43"/>
      <c r="OGN155" s="3"/>
      <c r="OGO155" s="43"/>
      <c r="OGP155" s="3"/>
      <c r="OGQ155" s="43"/>
      <c r="OGR155" s="3"/>
      <c r="OGS155" s="43"/>
      <c r="OGT155" s="3"/>
      <c r="OGU155" s="43"/>
      <c r="OGV155" s="3"/>
      <c r="OGW155" s="43"/>
      <c r="OGX155" s="3"/>
      <c r="OGY155" s="43"/>
      <c r="OGZ155" s="3"/>
      <c r="OHA155" s="43"/>
      <c r="OHB155" s="3"/>
      <c r="OHC155" s="43"/>
      <c r="OHD155" s="3"/>
      <c r="OHE155" s="43"/>
      <c r="OHF155" s="3"/>
      <c r="OHG155" s="43"/>
      <c r="OHH155" s="3"/>
      <c r="OHI155" s="43"/>
      <c r="OHJ155" s="3"/>
      <c r="OHK155" s="43"/>
      <c r="OHL155" s="3"/>
      <c r="OHM155" s="43"/>
      <c r="OHN155" s="3"/>
      <c r="OHO155" s="43"/>
      <c r="OHP155" s="3"/>
      <c r="OHQ155" s="43"/>
      <c r="OHR155" s="3"/>
      <c r="OHS155" s="43"/>
      <c r="OHT155" s="3"/>
      <c r="OHU155" s="43"/>
      <c r="OHV155" s="3"/>
      <c r="OHW155" s="43"/>
      <c r="OHX155" s="3"/>
      <c r="OHY155" s="43"/>
      <c r="OHZ155" s="3"/>
      <c r="OIA155" s="43"/>
      <c r="OIB155" s="3"/>
      <c r="OIC155" s="43"/>
      <c r="OID155" s="3"/>
      <c r="OIE155" s="43"/>
      <c r="OIF155" s="3"/>
      <c r="OIG155" s="43"/>
      <c r="OIH155" s="3"/>
      <c r="OII155" s="43"/>
      <c r="OIJ155" s="3"/>
      <c r="OIK155" s="43"/>
      <c r="OIL155" s="3"/>
      <c r="OIM155" s="43"/>
      <c r="OIN155" s="3"/>
      <c r="OIO155" s="43"/>
      <c r="OIP155" s="3"/>
      <c r="OIQ155" s="43"/>
      <c r="OIR155" s="3"/>
      <c r="OIS155" s="43"/>
      <c r="OIT155" s="3"/>
      <c r="OIU155" s="43"/>
      <c r="OIV155" s="3"/>
      <c r="OIW155" s="43"/>
      <c r="OIX155" s="3"/>
      <c r="OIY155" s="43"/>
      <c r="OIZ155" s="3"/>
      <c r="OJA155" s="43"/>
      <c r="OJB155" s="3"/>
      <c r="OJC155" s="43"/>
      <c r="OJD155" s="3"/>
      <c r="OJE155" s="43"/>
      <c r="OJF155" s="3"/>
      <c r="OJG155" s="43"/>
      <c r="OJH155" s="3"/>
      <c r="OJI155" s="43"/>
      <c r="OJJ155" s="3"/>
      <c r="OJK155" s="43"/>
      <c r="OJL155" s="3"/>
      <c r="OJM155" s="43"/>
      <c r="OJN155" s="3"/>
      <c r="OJO155" s="43"/>
      <c r="OJP155" s="3"/>
      <c r="OJQ155" s="43"/>
      <c r="OJR155" s="3"/>
      <c r="OJS155" s="43"/>
      <c r="OJT155" s="3"/>
      <c r="OJU155" s="43"/>
      <c r="OJV155" s="3"/>
      <c r="OJW155" s="43"/>
      <c r="OJX155" s="3"/>
      <c r="OJY155" s="43"/>
      <c r="OJZ155" s="3"/>
      <c r="OKA155" s="43"/>
      <c r="OKB155" s="3"/>
      <c r="OKC155" s="43"/>
      <c r="OKD155" s="3"/>
      <c r="OKE155" s="43"/>
      <c r="OKF155" s="3"/>
      <c r="OKG155" s="43"/>
      <c r="OKH155" s="3"/>
      <c r="OKI155" s="43"/>
      <c r="OKJ155" s="3"/>
      <c r="OKK155" s="43"/>
      <c r="OKL155" s="3"/>
      <c r="OKM155" s="43"/>
      <c r="OKN155" s="3"/>
      <c r="OKO155" s="43"/>
      <c r="OKP155" s="3"/>
      <c r="OKQ155" s="43"/>
      <c r="OKR155" s="3"/>
      <c r="OKS155" s="43"/>
      <c r="OKT155" s="3"/>
      <c r="OKU155" s="43"/>
      <c r="OKV155" s="3"/>
      <c r="OKW155" s="43"/>
      <c r="OKX155" s="3"/>
      <c r="OKY155" s="43"/>
      <c r="OKZ155" s="3"/>
      <c r="OLA155" s="43"/>
      <c r="OLB155" s="3"/>
      <c r="OLC155" s="43"/>
      <c r="OLD155" s="3"/>
      <c r="OLE155" s="43"/>
      <c r="OLF155" s="3"/>
      <c r="OLG155" s="43"/>
      <c r="OLH155" s="3"/>
      <c r="OLI155" s="43"/>
      <c r="OLJ155" s="3"/>
      <c r="OLK155" s="43"/>
      <c r="OLL155" s="3"/>
      <c r="OLM155" s="43"/>
      <c r="OLN155" s="3"/>
      <c r="OLO155" s="43"/>
      <c r="OLP155" s="3"/>
      <c r="OLQ155" s="43"/>
      <c r="OLR155" s="3"/>
      <c r="OLS155" s="43"/>
      <c r="OLT155" s="3"/>
      <c r="OLU155" s="43"/>
      <c r="OLV155" s="3"/>
      <c r="OLW155" s="43"/>
      <c r="OLX155" s="3"/>
      <c r="OLY155" s="43"/>
      <c r="OLZ155" s="3"/>
      <c r="OMA155" s="43"/>
      <c r="OMB155" s="3"/>
      <c r="OMC155" s="43"/>
      <c r="OMD155" s="3"/>
      <c r="OME155" s="43"/>
      <c r="OMF155" s="3"/>
      <c r="OMG155" s="43"/>
      <c r="OMH155" s="3"/>
      <c r="OMI155" s="43"/>
      <c r="OMJ155" s="3"/>
      <c r="OMK155" s="43"/>
      <c r="OML155" s="3"/>
      <c r="OMM155" s="43"/>
      <c r="OMN155" s="3"/>
      <c r="OMO155" s="43"/>
      <c r="OMP155" s="3"/>
      <c r="OMQ155" s="43"/>
      <c r="OMR155" s="3"/>
      <c r="OMS155" s="43"/>
      <c r="OMT155" s="3"/>
      <c r="OMU155" s="43"/>
      <c r="OMV155" s="3"/>
      <c r="OMW155" s="43"/>
      <c r="OMX155" s="3"/>
      <c r="OMY155" s="43"/>
      <c r="OMZ155" s="3"/>
      <c r="ONA155" s="43"/>
      <c r="ONB155" s="3"/>
      <c r="ONC155" s="43"/>
      <c r="OND155" s="3"/>
      <c r="ONE155" s="43"/>
      <c r="ONF155" s="3"/>
      <c r="ONG155" s="43"/>
      <c r="ONH155" s="3"/>
      <c r="ONI155" s="43"/>
      <c r="ONJ155" s="3"/>
      <c r="ONK155" s="43"/>
      <c r="ONL155" s="3"/>
      <c r="ONM155" s="43"/>
      <c r="ONN155" s="3"/>
      <c r="ONO155" s="43"/>
      <c r="ONP155" s="3"/>
      <c r="ONQ155" s="43"/>
      <c r="ONR155" s="3"/>
      <c r="ONS155" s="43"/>
      <c r="ONT155" s="3"/>
      <c r="ONU155" s="43"/>
      <c r="ONV155" s="3"/>
      <c r="ONW155" s="43"/>
      <c r="ONX155" s="3"/>
      <c r="ONY155" s="43"/>
      <c r="ONZ155" s="3"/>
      <c r="OOA155" s="43"/>
      <c r="OOB155" s="3"/>
      <c r="OOC155" s="43"/>
      <c r="OOD155" s="3"/>
      <c r="OOE155" s="43"/>
      <c r="OOF155" s="3"/>
      <c r="OOG155" s="43"/>
      <c r="OOH155" s="3"/>
      <c r="OOI155" s="43"/>
      <c r="OOJ155" s="3"/>
      <c r="OOK155" s="43"/>
      <c r="OOL155" s="3"/>
      <c r="OOM155" s="43"/>
      <c r="OON155" s="3"/>
      <c r="OOO155" s="43"/>
      <c r="OOP155" s="3"/>
      <c r="OOQ155" s="43"/>
      <c r="OOR155" s="3"/>
      <c r="OOS155" s="43"/>
      <c r="OOT155" s="3"/>
      <c r="OOU155" s="43"/>
      <c r="OOV155" s="3"/>
      <c r="OOW155" s="43"/>
      <c r="OOX155" s="3"/>
      <c r="OOY155" s="43"/>
      <c r="OOZ155" s="3"/>
      <c r="OPA155" s="43"/>
      <c r="OPB155" s="3"/>
      <c r="OPC155" s="43"/>
      <c r="OPD155" s="3"/>
      <c r="OPE155" s="43"/>
      <c r="OPF155" s="3"/>
      <c r="OPG155" s="43"/>
      <c r="OPH155" s="3"/>
      <c r="OPI155" s="43"/>
      <c r="OPJ155" s="3"/>
      <c r="OPK155" s="43"/>
      <c r="OPL155" s="3"/>
      <c r="OPM155" s="43"/>
      <c r="OPN155" s="3"/>
      <c r="OPO155" s="43"/>
      <c r="OPP155" s="3"/>
      <c r="OPQ155" s="43"/>
      <c r="OPR155" s="3"/>
      <c r="OPS155" s="43"/>
      <c r="OPT155" s="3"/>
      <c r="OPU155" s="43"/>
      <c r="OPV155" s="3"/>
      <c r="OPW155" s="43"/>
      <c r="OPX155" s="3"/>
      <c r="OPY155" s="43"/>
      <c r="OPZ155" s="3"/>
      <c r="OQA155" s="43"/>
      <c r="OQB155" s="3"/>
      <c r="OQC155" s="43"/>
      <c r="OQD155" s="3"/>
      <c r="OQE155" s="43"/>
      <c r="OQF155" s="3"/>
      <c r="OQG155" s="43"/>
      <c r="OQH155" s="3"/>
      <c r="OQI155" s="43"/>
      <c r="OQJ155" s="3"/>
      <c r="OQK155" s="43"/>
      <c r="OQL155" s="3"/>
      <c r="OQM155" s="43"/>
      <c r="OQN155" s="3"/>
      <c r="OQO155" s="43"/>
      <c r="OQP155" s="3"/>
      <c r="OQQ155" s="43"/>
      <c r="OQR155" s="3"/>
      <c r="OQS155" s="43"/>
      <c r="OQT155" s="3"/>
      <c r="OQU155" s="43"/>
      <c r="OQV155" s="3"/>
      <c r="OQW155" s="43"/>
      <c r="OQX155" s="3"/>
      <c r="OQY155" s="43"/>
      <c r="OQZ155" s="3"/>
      <c r="ORA155" s="43"/>
      <c r="ORB155" s="3"/>
      <c r="ORC155" s="43"/>
      <c r="ORD155" s="3"/>
      <c r="ORE155" s="43"/>
      <c r="ORF155" s="3"/>
      <c r="ORG155" s="43"/>
      <c r="ORH155" s="3"/>
      <c r="ORI155" s="43"/>
      <c r="ORJ155" s="3"/>
      <c r="ORK155" s="43"/>
      <c r="ORL155" s="3"/>
      <c r="ORM155" s="43"/>
      <c r="ORN155" s="3"/>
      <c r="ORO155" s="43"/>
      <c r="ORP155" s="3"/>
      <c r="ORQ155" s="43"/>
      <c r="ORR155" s="3"/>
      <c r="ORS155" s="43"/>
      <c r="ORT155" s="3"/>
      <c r="ORU155" s="43"/>
      <c r="ORV155" s="3"/>
      <c r="ORW155" s="43"/>
      <c r="ORX155" s="3"/>
      <c r="ORY155" s="43"/>
      <c r="ORZ155" s="3"/>
      <c r="OSA155" s="43"/>
      <c r="OSB155" s="3"/>
      <c r="OSC155" s="43"/>
      <c r="OSD155" s="3"/>
      <c r="OSE155" s="43"/>
      <c r="OSF155" s="3"/>
      <c r="OSG155" s="43"/>
      <c r="OSH155" s="3"/>
      <c r="OSI155" s="43"/>
      <c r="OSJ155" s="3"/>
      <c r="OSK155" s="43"/>
      <c r="OSL155" s="3"/>
      <c r="OSM155" s="43"/>
      <c r="OSN155" s="3"/>
      <c r="OSO155" s="43"/>
      <c r="OSP155" s="3"/>
      <c r="OSQ155" s="43"/>
      <c r="OSR155" s="3"/>
      <c r="OSS155" s="43"/>
      <c r="OST155" s="3"/>
      <c r="OSU155" s="43"/>
      <c r="OSV155" s="3"/>
      <c r="OSW155" s="43"/>
      <c r="OSX155" s="3"/>
      <c r="OSY155" s="43"/>
      <c r="OSZ155" s="3"/>
      <c r="OTA155" s="43"/>
      <c r="OTB155" s="3"/>
      <c r="OTC155" s="43"/>
      <c r="OTD155" s="3"/>
      <c r="OTE155" s="43"/>
      <c r="OTF155" s="3"/>
      <c r="OTG155" s="43"/>
      <c r="OTH155" s="3"/>
      <c r="OTI155" s="43"/>
      <c r="OTJ155" s="3"/>
      <c r="OTK155" s="43"/>
      <c r="OTL155" s="3"/>
      <c r="OTM155" s="43"/>
      <c r="OTN155" s="3"/>
      <c r="OTO155" s="43"/>
      <c r="OTP155" s="3"/>
      <c r="OTQ155" s="43"/>
      <c r="OTR155" s="3"/>
      <c r="OTS155" s="43"/>
      <c r="OTT155" s="3"/>
      <c r="OTU155" s="43"/>
      <c r="OTV155" s="3"/>
      <c r="OTW155" s="43"/>
      <c r="OTX155" s="3"/>
      <c r="OTY155" s="43"/>
      <c r="OTZ155" s="3"/>
      <c r="OUA155" s="43"/>
      <c r="OUB155" s="3"/>
      <c r="OUC155" s="43"/>
      <c r="OUD155" s="3"/>
      <c r="OUE155" s="43"/>
      <c r="OUF155" s="3"/>
      <c r="OUG155" s="43"/>
      <c r="OUH155" s="3"/>
      <c r="OUI155" s="43"/>
      <c r="OUJ155" s="3"/>
      <c r="OUK155" s="43"/>
      <c r="OUL155" s="3"/>
      <c r="OUM155" s="43"/>
      <c r="OUN155" s="3"/>
      <c r="OUO155" s="43"/>
      <c r="OUP155" s="3"/>
      <c r="OUQ155" s="43"/>
      <c r="OUR155" s="3"/>
      <c r="OUS155" s="43"/>
      <c r="OUT155" s="3"/>
      <c r="OUU155" s="43"/>
      <c r="OUV155" s="3"/>
      <c r="OUW155" s="43"/>
      <c r="OUX155" s="3"/>
      <c r="OUY155" s="43"/>
      <c r="OUZ155" s="3"/>
      <c r="OVA155" s="43"/>
      <c r="OVB155" s="3"/>
      <c r="OVC155" s="43"/>
      <c r="OVD155" s="3"/>
      <c r="OVE155" s="43"/>
      <c r="OVF155" s="3"/>
      <c r="OVG155" s="43"/>
      <c r="OVH155" s="3"/>
      <c r="OVI155" s="43"/>
      <c r="OVJ155" s="3"/>
      <c r="OVK155" s="43"/>
      <c r="OVL155" s="3"/>
      <c r="OVM155" s="43"/>
      <c r="OVN155" s="3"/>
      <c r="OVO155" s="43"/>
      <c r="OVP155" s="3"/>
      <c r="OVQ155" s="43"/>
      <c r="OVR155" s="3"/>
      <c r="OVS155" s="43"/>
      <c r="OVT155" s="3"/>
      <c r="OVU155" s="43"/>
      <c r="OVV155" s="3"/>
      <c r="OVW155" s="43"/>
      <c r="OVX155" s="3"/>
      <c r="OVY155" s="43"/>
      <c r="OVZ155" s="3"/>
      <c r="OWA155" s="43"/>
      <c r="OWB155" s="3"/>
      <c r="OWC155" s="43"/>
      <c r="OWD155" s="3"/>
      <c r="OWE155" s="43"/>
      <c r="OWF155" s="3"/>
      <c r="OWG155" s="43"/>
      <c r="OWH155" s="3"/>
      <c r="OWI155" s="43"/>
      <c r="OWJ155" s="3"/>
      <c r="OWK155" s="43"/>
      <c r="OWL155" s="3"/>
      <c r="OWM155" s="43"/>
      <c r="OWN155" s="3"/>
      <c r="OWO155" s="43"/>
      <c r="OWP155" s="3"/>
      <c r="OWQ155" s="43"/>
      <c r="OWR155" s="3"/>
      <c r="OWS155" s="43"/>
      <c r="OWT155" s="3"/>
      <c r="OWU155" s="43"/>
      <c r="OWV155" s="3"/>
      <c r="OWW155" s="43"/>
      <c r="OWX155" s="3"/>
      <c r="OWY155" s="43"/>
      <c r="OWZ155" s="3"/>
      <c r="OXA155" s="43"/>
      <c r="OXB155" s="3"/>
      <c r="OXC155" s="43"/>
      <c r="OXD155" s="3"/>
      <c r="OXE155" s="43"/>
      <c r="OXF155" s="3"/>
      <c r="OXG155" s="43"/>
      <c r="OXH155" s="3"/>
      <c r="OXI155" s="43"/>
      <c r="OXJ155" s="3"/>
      <c r="OXK155" s="43"/>
      <c r="OXL155" s="3"/>
      <c r="OXM155" s="43"/>
      <c r="OXN155" s="3"/>
      <c r="OXO155" s="43"/>
      <c r="OXP155" s="3"/>
      <c r="OXQ155" s="43"/>
      <c r="OXR155" s="3"/>
      <c r="OXS155" s="43"/>
      <c r="OXT155" s="3"/>
      <c r="OXU155" s="43"/>
      <c r="OXV155" s="3"/>
      <c r="OXW155" s="43"/>
      <c r="OXX155" s="3"/>
      <c r="OXY155" s="43"/>
      <c r="OXZ155" s="3"/>
      <c r="OYA155" s="43"/>
      <c r="OYB155" s="3"/>
      <c r="OYC155" s="43"/>
      <c r="OYD155" s="3"/>
      <c r="OYE155" s="43"/>
      <c r="OYF155" s="3"/>
      <c r="OYG155" s="43"/>
      <c r="OYH155" s="3"/>
      <c r="OYI155" s="43"/>
      <c r="OYJ155" s="3"/>
      <c r="OYK155" s="43"/>
      <c r="OYL155" s="3"/>
      <c r="OYM155" s="43"/>
      <c r="OYN155" s="3"/>
      <c r="OYO155" s="43"/>
      <c r="OYP155" s="3"/>
      <c r="OYQ155" s="43"/>
      <c r="OYR155" s="3"/>
      <c r="OYS155" s="43"/>
      <c r="OYT155" s="3"/>
      <c r="OYU155" s="43"/>
      <c r="OYV155" s="3"/>
      <c r="OYW155" s="43"/>
      <c r="OYX155" s="3"/>
      <c r="OYY155" s="43"/>
      <c r="OYZ155" s="3"/>
      <c r="OZA155" s="43"/>
      <c r="OZB155" s="3"/>
      <c r="OZC155" s="43"/>
      <c r="OZD155" s="3"/>
      <c r="OZE155" s="43"/>
      <c r="OZF155" s="3"/>
      <c r="OZG155" s="43"/>
      <c r="OZH155" s="3"/>
      <c r="OZI155" s="43"/>
      <c r="OZJ155" s="3"/>
      <c r="OZK155" s="43"/>
      <c r="OZL155" s="3"/>
      <c r="OZM155" s="43"/>
      <c r="OZN155" s="3"/>
      <c r="OZO155" s="43"/>
      <c r="OZP155" s="3"/>
      <c r="OZQ155" s="43"/>
      <c r="OZR155" s="3"/>
      <c r="OZS155" s="43"/>
      <c r="OZT155" s="3"/>
      <c r="OZU155" s="43"/>
      <c r="OZV155" s="3"/>
      <c r="OZW155" s="43"/>
      <c r="OZX155" s="3"/>
      <c r="OZY155" s="43"/>
      <c r="OZZ155" s="3"/>
      <c r="PAA155" s="43"/>
      <c r="PAB155" s="3"/>
      <c r="PAC155" s="43"/>
      <c r="PAD155" s="3"/>
      <c r="PAE155" s="43"/>
      <c r="PAF155" s="3"/>
      <c r="PAG155" s="43"/>
      <c r="PAH155" s="3"/>
      <c r="PAI155" s="43"/>
      <c r="PAJ155" s="3"/>
      <c r="PAK155" s="43"/>
      <c r="PAL155" s="3"/>
      <c r="PAM155" s="43"/>
      <c r="PAN155" s="3"/>
      <c r="PAO155" s="43"/>
      <c r="PAP155" s="3"/>
      <c r="PAQ155" s="43"/>
      <c r="PAR155" s="3"/>
      <c r="PAS155" s="43"/>
      <c r="PAT155" s="3"/>
      <c r="PAU155" s="43"/>
      <c r="PAV155" s="3"/>
      <c r="PAW155" s="43"/>
      <c r="PAX155" s="3"/>
      <c r="PAY155" s="43"/>
      <c r="PAZ155" s="3"/>
      <c r="PBA155" s="43"/>
      <c r="PBB155" s="3"/>
      <c r="PBC155" s="43"/>
      <c r="PBD155" s="3"/>
      <c r="PBE155" s="43"/>
      <c r="PBF155" s="3"/>
      <c r="PBG155" s="43"/>
      <c r="PBH155" s="3"/>
      <c r="PBI155" s="43"/>
      <c r="PBJ155" s="3"/>
      <c r="PBK155" s="43"/>
      <c r="PBL155" s="3"/>
      <c r="PBM155" s="43"/>
      <c r="PBN155" s="3"/>
      <c r="PBO155" s="43"/>
      <c r="PBP155" s="3"/>
      <c r="PBQ155" s="43"/>
      <c r="PBR155" s="3"/>
      <c r="PBS155" s="43"/>
      <c r="PBT155" s="3"/>
      <c r="PBU155" s="43"/>
      <c r="PBV155" s="3"/>
      <c r="PBW155" s="43"/>
      <c r="PBX155" s="3"/>
      <c r="PBY155" s="43"/>
      <c r="PBZ155" s="3"/>
      <c r="PCA155" s="43"/>
      <c r="PCB155" s="3"/>
      <c r="PCC155" s="43"/>
      <c r="PCD155" s="3"/>
      <c r="PCE155" s="43"/>
      <c r="PCF155" s="3"/>
      <c r="PCG155" s="43"/>
      <c r="PCH155" s="3"/>
      <c r="PCI155" s="43"/>
      <c r="PCJ155" s="3"/>
      <c r="PCK155" s="43"/>
      <c r="PCL155" s="3"/>
      <c r="PCM155" s="43"/>
      <c r="PCN155" s="3"/>
      <c r="PCO155" s="43"/>
      <c r="PCP155" s="3"/>
      <c r="PCQ155" s="43"/>
      <c r="PCR155" s="3"/>
      <c r="PCS155" s="43"/>
      <c r="PCT155" s="3"/>
      <c r="PCU155" s="43"/>
      <c r="PCV155" s="3"/>
      <c r="PCW155" s="43"/>
      <c r="PCX155" s="3"/>
      <c r="PCY155" s="43"/>
      <c r="PCZ155" s="3"/>
      <c r="PDA155" s="43"/>
      <c r="PDB155" s="3"/>
      <c r="PDC155" s="43"/>
      <c r="PDD155" s="3"/>
      <c r="PDE155" s="43"/>
      <c r="PDF155" s="3"/>
      <c r="PDG155" s="43"/>
      <c r="PDH155" s="3"/>
      <c r="PDI155" s="43"/>
      <c r="PDJ155" s="3"/>
      <c r="PDK155" s="43"/>
      <c r="PDL155" s="3"/>
      <c r="PDM155" s="43"/>
      <c r="PDN155" s="3"/>
      <c r="PDO155" s="43"/>
      <c r="PDP155" s="3"/>
      <c r="PDQ155" s="43"/>
      <c r="PDR155" s="3"/>
      <c r="PDS155" s="43"/>
      <c r="PDT155" s="3"/>
      <c r="PDU155" s="43"/>
      <c r="PDV155" s="3"/>
      <c r="PDW155" s="43"/>
      <c r="PDX155" s="3"/>
      <c r="PDY155" s="43"/>
      <c r="PDZ155" s="3"/>
      <c r="PEA155" s="43"/>
      <c r="PEB155" s="3"/>
      <c r="PEC155" s="43"/>
      <c r="PED155" s="3"/>
      <c r="PEE155" s="43"/>
      <c r="PEF155" s="3"/>
      <c r="PEG155" s="43"/>
      <c r="PEH155" s="3"/>
      <c r="PEI155" s="43"/>
      <c r="PEJ155" s="3"/>
      <c r="PEK155" s="43"/>
      <c r="PEL155" s="3"/>
      <c r="PEM155" s="43"/>
      <c r="PEN155" s="3"/>
      <c r="PEO155" s="43"/>
      <c r="PEP155" s="3"/>
      <c r="PEQ155" s="43"/>
      <c r="PER155" s="3"/>
      <c r="PES155" s="43"/>
      <c r="PET155" s="3"/>
      <c r="PEU155" s="43"/>
      <c r="PEV155" s="3"/>
      <c r="PEW155" s="43"/>
      <c r="PEX155" s="3"/>
      <c r="PEY155" s="43"/>
      <c r="PEZ155" s="3"/>
      <c r="PFA155" s="43"/>
      <c r="PFB155" s="3"/>
      <c r="PFC155" s="43"/>
      <c r="PFD155" s="3"/>
      <c r="PFE155" s="43"/>
      <c r="PFF155" s="3"/>
      <c r="PFG155" s="43"/>
      <c r="PFH155" s="3"/>
      <c r="PFI155" s="43"/>
      <c r="PFJ155" s="3"/>
      <c r="PFK155" s="43"/>
      <c r="PFL155" s="3"/>
      <c r="PFM155" s="43"/>
      <c r="PFN155" s="3"/>
      <c r="PFO155" s="43"/>
      <c r="PFP155" s="3"/>
      <c r="PFQ155" s="43"/>
      <c r="PFR155" s="3"/>
      <c r="PFS155" s="43"/>
      <c r="PFT155" s="3"/>
      <c r="PFU155" s="43"/>
      <c r="PFV155" s="3"/>
      <c r="PFW155" s="43"/>
      <c r="PFX155" s="3"/>
      <c r="PFY155" s="43"/>
      <c r="PFZ155" s="3"/>
      <c r="PGA155" s="43"/>
      <c r="PGB155" s="3"/>
      <c r="PGC155" s="43"/>
      <c r="PGD155" s="3"/>
      <c r="PGE155" s="43"/>
      <c r="PGF155" s="3"/>
      <c r="PGG155" s="43"/>
      <c r="PGH155" s="3"/>
      <c r="PGI155" s="43"/>
      <c r="PGJ155" s="3"/>
      <c r="PGK155" s="43"/>
      <c r="PGL155" s="3"/>
      <c r="PGM155" s="43"/>
      <c r="PGN155" s="3"/>
      <c r="PGO155" s="43"/>
      <c r="PGP155" s="3"/>
      <c r="PGQ155" s="43"/>
      <c r="PGR155" s="3"/>
      <c r="PGS155" s="43"/>
      <c r="PGT155" s="3"/>
      <c r="PGU155" s="43"/>
      <c r="PGV155" s="3"/>
      <c r="PGW155" s="43"/>
      <c r="PGX155" s="3"/>
      <c r="PGY155" s="43"/>
      <c r="PGZ155" s="3"/>
      <c r="PHA155" s="43"/>
      <c r="PHB155" s="3"/>
      <c r="PHC155" s="43"/>
      <c r="PHD155" s="3"/>
      <c r="PHE155" s="43"/>
      <c r="PHF155" s="3"/>
      <c r="PHG155" s="43"/>
      <c r="PHH155" s="3"/>
      <c r="PHI155" s="43"/>
      <c r="PHJ155" s="3"/>
      <c r="PHK155" s="43"/>
      <c r="PHL155" s="3"/>
      <c r="PHM155" s="43"/>
      <c r="PHN155" s="3"/>
      <c r="PHO155" s="43"/>
      <c r="PHP155" s="3"/>
      <c r="PHQ155" s="43"/>
      <c r="PHR155" s="3"/>
      <c r="PHS155" s="43"/>
      <c r="PHT155" s="3"/>
      <c r="PHU155" s="43"/>
      <c r="PHV155" s="3"/>
      <c r="PHW155" s="43"/>
      <c r="PHX155" s="3"/>
      <c r="PHY155" s="43"/>
      <c r="PHZ155" s="3"/>
      <c r="PIA155" s="43"/>
      <c r="PIB155" s="3"/>
      <c r="PIC155" s="43"/>
      <c r="PID155" s="3"/>
      <c r="PIE155" s="43"/>
      <c r="PIF155" s="3"/>
      <c r="PIG155" s="43"/>
      <c r="PIH155" s="3"/>
      <c r="PII155" s="43"/>
      <c r="PIJ155" s="3"/>
      <c r="PIK155" s="43"/>
      <c r="PIL155" s="3"/>
      <c r="PIM155" s="43"/>
      <c r="PIN155" s="3"/>
      <c r="PIO155" s="43"/>
      <c r="PIP155" s="3"/>
      <c r="PIQ155" s="43"/>
      <c r="PIR155" s="3"/>
      <c r="PIS155" s="43"/>
      <c r="PIT155" s="3"/>
      <c r="PIU155" s="43"/>
      <c r="PIV155" s="3"/>
      <c r="PIW155" s="43"/>
      <c r="PIX155" s="3"/>
      <c r="PIY155" s="43"/>
      <c r="PIZ155" s="3"/>
      <c r="PJA155" s="43"/>
      <c r="PJB155" s="3"/>
      <c r="PJC155" s="43"/>
      <c r="PJD155" s="3"/>
      <c r="PJE155" s="43"/>
      <c r="PJF155" s="3"/>
      <c r="PJG155" s="43"/>
      <c r="PJH155" s="3"/>
      <c r="PJI155" s="43"/>
      <c r="PJJ155" s="3"/>
      <c r="PJK155" s="43"/>
      <c r="PJL155" s="3"/>
      <c r="PJM155" s="43"/>
      <c r="PJN155" s="3"/>
      <c r="PJO155" s="43"/>
      <c r="PJP155" s="3"/>
      <c r="PJQ155" s="43"/>
      <c r="PJR155" s="3"/>
      <c r="PJS155" s="43"/>
      <c r="PJT155" s="3"/>
      <c r="PJU155" s="43"/>
      <c r="PJV155" s="3"/>
      <c r="PJW155" s="43"/>
      <c r="PJX155" s="3"/>
      <c r="PJY155" s="43"/>
      <c r="PJZ155" s="3"/>
      <c r="PKA155" s="43"/>
      <c r="PKB155" s="3"/>
      <c r="PKC155" s="43"/>
      <c r="PKD155" s="3"/>
      <c r="PKE155" s="43"/>
      <c r="PKF155" s="3"/>
      <c r="PKG155" s="43"/>
      <c r="PKH155" s="3"/>
      <c r="PKI155" s="43"/>
      <c r="PKJ155" s="3"/>
      <c r="PKK155" s="43"/>
      <c r="PKL155" s="3"/>
      <c r="PKM155" s="43"/>
      <c r="PKN155" s="3"/>
      <c r="PKO155" s="43"/>
      <c r="PKP155" s="3"/>
      <c r="PKQ155" s="43"/>
      <c r="PKR155" s="3"/>
      <c r="PKS155" s="43"/>
      <c r="PKT155" s="3"/>
      <c r="PKU155" s="43"/>
      <c r="PKV155" s="3"/>
      <c r="PKW155" s="43"/>
      <c r="PKX155" s="3"/>
      <c r="PKY155" s="43"/>
      <c r="PKZ155" s="3"/>
      <c r="PLA155" s="43"/>
      <c r="PLB155" s="3"/>
      <c r="PLC155" s="43"/>
      <c r="PLD155" s="3"/>
      <c r="PLE155" s="43"/>
      <c r="PLF155" s="3"/>
      <c r="PLG155" s="43"/>
      <c r="PLH155" s="3"/>
      <c r="PLI155" s="43"/>
      <c r="PLJ155" s="3"/>
      <c r="PLK155" s="43"/>
      <c r="PLL155" s="3"/>
      <c r="PLM155" s="43"/>
      <c r="PLN155" s="3"/>
      <c r="PLO155" s="43"/>
      <c r="PLP155" s="3"/>
      <c r="PLQ155" s="43"/>
      <c r="PLR155" s="3"/>
      <c r="PLS155" s="43"/>
      <c r="PLT155" s="3"/>
      <c r="PLU155" s="43"/>
      <c r="PLV155" s="3"/>
      <c r="PLW155" s="43"/>
      <c r="PLX155" s="3"/>
      <c r="PLY155" s="43"/>
      <c r="PLZ155" s="3"/>
      <c r="PMA155" s="43"/>
      <c r="PMB155" s="3"/>
      <c r="PMC155" s="43"/>
      <c r="PMD155" s="3"/>
      <c r="PME155" s="43"/>
      <c r="PMF155" s="3"/>
      <c r="PMG155" s="43"/>
      <c r="PMH155" s="3"/>
      <c r="PMI155" s="43"/>
      <c r="PMJ155" s="3"/>
      <c r="PMK155" s="43"/>
      <c r="PML155" s="3"/>
      <c r="PMM155" s="43"/>
      <c r="PMN155" s="3"/>
      <c r="PMO155" s="43"/>
      <c r="PMP155" s="3"/>
      <c r="PMQ155" s="43"/>
      <c r="PMR155" s="3"/>
      <c r="PMS155" s="43"/>
      <c r="PMT155" s="3"/>
      <c r="PMU155" s="43"/>
      <c r="PMV155" s="3"/>
      <c r="PMW155" s="43"/>
      <c r="PMX155" s="3"/>
      <c r="PMY155" s="43"/>
      <c r="PMZ155" s="3"/>
      <c r="PNA155" s="43"/>
      <c r="PNB155" s="3"/>
      <c r="PNC155" s="43"/>
      <c r="PND155" s="3"/>
      <c r="PNE155" s="43"/>
      <c r="PNF155" s="3"/>
      <c r="PNG155" s="43"/>
      <c r="PNH155" s="3"/>
      <c r="PNI155" s="43"/>
      <c r="PNJ155" s="3"/>
      <c r="PNK155" s="43"/>
      <c r="PNL155" s="3"/>
      <c r="PNM155" s="43"/>
      <c r="PNN155" s="3"/>
      <c r="PNO155" s="43"/>
      <c r="PNP155" s="3"/>
      <c r="PNQ155" s="43"/>
      <c r="PNR155" s="3"/>
      <c r="PNS155" s="43"/>
      <c r="PNT155" s="3"/>
      <c r="PNU155" s="43"/>
      <c r="PNV155" s="3"/>
      <c r="PNW155" s="43"/>
      <c r="PNX155" s="3"/>
      <c r="PNY155" s="43"/>
      <c r="PNZ155" s="3"/>
      <c r="POA155" s="43"/>
      <c r="POB155" s="3"/>
      <c r="POC155" s="43"/>
      <c r="POD155" s="3"/>
      <c r="POE155" s="43"/>
      <c r="POF155" s="3"/>
      <c r="POG155" s="43"/>
      <c r="POH155" s="3"/>
      <c r="POI155" s="43"/>
      <c r="POJ155" s="3"/>
      <c r="POK155" s="43"/>
      <c r="POL155" s="3"/>
      <c r="POM155" s="43"/>
      <c r="PON155" s="3"/>
      <c r="POO155" s="43"/>
      <c r="POP155" s="3"/>
      <c r="POQ155" s="43"/>
      <c r="POR155" s="3"/>
      <c r="POS155" s="43"/>
      <c r="POT155" s="3"/>
      <c r="POU155" s="43"/>
      <c r="POV155" s="3"/>
      <c r="POW155" s="43"/>
      <c r="POX155" s="3"/>
      <c r="POY155" s="43"/>
      <c r="POZ155" s="3"/>
      <c r="PPA155" s="43"/>
      <c r="PPB155" s="3"/>
      <c r="PPC155" s="43"/>
      <c r="PPD155" s="3"/>
      <c r="PPE155" s="43"/>
      <c r="PPF155" s="3"/>
      <c r="PPG155" s="43"/>
      <c r="PPH155" s="3"/>
      <c r="PPI155" s="43"/>
      <c r="PPJ155" s="3"/>
      <c r="PPK155" s="43"/>
      <c r="PPL155" s="3"/>
      <c r="PPM155" s="43"/>
      <c r="PPN155" s="3"/>
      <c r="PPO155" s="43"/>
      <c r="PPP155" s="3"/>
      <c r="PPQ155" s="43"/>
      <c r="PPR155" s="3"/>
      <c r="PPS155" s="43"/>
      <c r="PPT155" s="3"/>
      <c r="PPU155" s="43"/>
      <c r="PPV155" s="3"/>
      <c r="PPW155" s="43"/>
      <c r="PPX155" s="3"/>
      <c r="PPY155" s="43"/>
      <c r="PPZ155" s="3"/>
      <c r="PQA155" s="43"/>
      <c r="PQB155" s="3"/>
      <c r="PQC155" s="43"/>
      <c r="PQD155" s="3"/>
      <c r="PQE155" s="43"/>
      <c r="PQF155" s="3"/>
      <c r="PQG155" s="43"/>
      <c r="PQH155" s="3"/>
      <c r="PQI155" s="43"/>
      <c r="PQJ155" s="3"/>
      <c r="PQK155" s="43"/>
      <c r="PQL155" s="3"/>
      <c r="PQM155" s="43"/>
      <c r="PQN155" s="3"/>
      <c r="PQO155" s="43"/>
      <c r="PQP155" s="3"/>
      <c r="PQQ155" s="43"/>
      <c r="PQR155" s="3"/>
      <c r="PQS155" s="43"/>
      <c r="PQT155" s="3"/>
      <c r="PQU155" s="43"/>
      <c r="PQV155" s="3"/>
      <c r="PQW155" s="43"/>
      <c r="PQX155" s="3"/>
      <c r="PQY155" s="43"/>
      <c r="PQZ155" s="3"/>
      <c r="PRA155" s="43"/>
      <c r="PRB155" s="3"/>
      <c r="PRC155" s="43"/>
      <c r="PRD155" s="3"/>
      <c r="PRE155" s="43"/>
      <c r="PRF155" s="3"/>
      <c r="PRG155" s="43"/>
      <c r="PRH155" s="3"/>
      <c r="PRI155" s="43"/>
      <c r="PRJ155" s="3"/>
      <c r="PRK155" s="43"/>
      <c r="PRL155" s="3"/>
      <c r="PRM155" s="43"/>
      <c r="PRN155" s="3"/>
      <c r="PRO155" s="43"/>
      <c r="PRP155" s="3"/>
      <c r="PRQ155" s="43"/>
      <c r="PRR155" s="3"/>
      <c r="PRS155" s="43"/>
      <c r="PRT155" s="3"/>
      <c r="PRU155" s="43"/>
      <c r="PRV155" s="3"/>
      <c r="PRW155" s="43"/>
      <c r="PRX155" s="3"/>
      <c r="PRY155" s="43"/>
      <c r="PRZ155" s="3"/>
      <c r="PSA155" s="43"/>
      <c r="PSB155" s="3"/>
      <c r="PSC155" s="43"/>
      <c r="PSD155" s="3"/>
      <c r="PSE155" s="43"/>
      <c r="PSF155" s="3"/>
      <c r="PSG155" s="43"/>
      <c r="PSH155" s="3"/>
      <c r="PSI155" s="43"/>
      <c r="PSJ155" s="3"/>
      <c r="PSK155" s="43"/>
      <c r="PSL155" s="3"/>
      <c r="PSM155" s="43"/>
      <c r="PSN155" s="3"/>
      <c r="PSO155" s="43"/>
      <c r="PSP155" s="3"/>
      <c r="PSQ155" s="43"/>
      <c r="PSR155" s="3"/>
      <c r="PSS155" s="43"/>
      <c r="PST155" s="3"/>
      <c r="PSU155" s="43"/>
      <c r="PSV155" s="3"/>
      <c r="PSW155" s="43"/>
      <c r="PSX155" s="3"/>
      <c r="PSY155" s="43"/>
      <c r="PSZ155" s="3"/>
      <c r="PTA155" s="43"/>
      <c r="PTB155" s="3"/>
      <c r="PTC155" s="43"/>
      <c r="PTD155" s="3"/>
      <c r="PTE155" s="43"/>
      <c r="PTF155" s="3"/>
      <c r="PTG155" s="43"/>
      <c r="PTH155" s="3"/>
      <c r="PTI155" s="43"/>
      <c r="PTJ155" s="3"/>
      <c r="PTK155" s="43"/>
      <c r="PTL155" s="3"/>
      <c r="PTM155" s="43"/>
      <c r="PTN155" s="3"/>
      <c r="PTO155" s="43"/>
      <c r="PTP155" s="3"/>
      <c r="PTQ155" s="43"/>
      <c r="PTR155" s="3"/>
      <c r="PTS155" s="43"/>
      <c r="PTT155" s="3"/>
      <c r="PTU155" s="43"/>
      <c r="PTV155" s="3"/>
      <c r="PTW155" s="43"/>
      <c r="PTX155" s="3"/>
      <c r="PTY155" s="43"/>
      <c r="PTZ155" s="3"/>
      <c r="PUA155" s="43"/>
      <c r="PUB155" s="3"/>
      <c r="PUC155" s="43"/>
      <c r="PUD155" s="3"/>
      <c r="PUE155" s="43"/>
      <c r="PUF155" s="3"/>
      <c r="PUG155" s="43"/>
      <c r="PUH155" s="3"/>
      <c r="PUI155" s="43"/>
      <c r="PUJ155" s="3"/>
      <c r="PUK155" s="43"/>
      <c r="PUL155" s="3"/>
      <c r="PUM155" s="43"/>
      <c r="PUN155" s="3"/>
      <c r="PUO155" s="43"/>
      <c r="PUP155" s="3"/>
      <c r="PUQ155" s="43"/>
      <c r="PUR155" s="3"/>
      <c r="PUS155" s="43"/>
      <c r="PUT155" s="3"/>
      <c r="PUU155" s="43"/>
      <c r="PUV155" s="3"/>
      <c r="PUW155" s="43"/>
      <c r="PUX155" s="3"/>
      <c r="PUY155" s="43"/>
      <c r="PUZ155" s="3"/>
      <c r="PVA155" s="43"/>
      <c r="PVB155" s="3"/>
      <c r="PVC155" s="43"/>
      <c r="PVD155" s="3"/>
      <c r="PVE155" s="43"/>
      <c r="PVF155" s="3"/>
      <c r="PVG155" s="43"/>
      <c r="PVH155" s="3"/>
      <c r="PVI155" s="43"/>
      <c r="PVJ155" s="3"/>
      <c r="PVK155" s="43"/>
      <c r="PVL155" s="3"/>
      <c r="PVM155" s="43"/>
      <c r="PVN155" s="3"/>
      <c r="PVO155" s="43"/>
      <c r="PVP155" s="3"/>
      <c r="PVQ155" s="43"/>
      <c r="PVR155" s="3"/>
      <c r="PVS155" s="43"/>
      <c r="PVT155" s="3"/>
      <c r="PVU155" s="43"/>
      <c r="PVV155" s="3"/>
      <c r="PVW155" s="43"/>
      <c r="PVX155" s="3"/>
      <c r="PVY155" s="43"/>
      <c r="PVZ155" s="3"/>
      <c r="PWA155" s="43"/>
      <c r="PWB155" s="3"/>
      <c r="PWC155" s="43"/>
      <c r="PWD155" s="3"/>
      <c r="PWE155" s="43"/>
      <c r="PWF155" s="3"/>
      <c r="PWG155" s="43"/>
      <c r="PWH155" s="3"/>
      <c r="PWI155" s="43"/>
      <c r="PWJ155" s="3"/>
      <c r="PWK155" s="43"/>
      <c r="PWL155" s="3"/>
      <c r="PWM155" s="43"/>
      <c r="PWN155" s="3"/>
      <c r="PWO155" s="43"/>
      <c r="PWP155" s="3"/>
      <c r="PWQ155" s="43"/>
      <c r="PWR155" s="3"/>
      <c r="PWS155" s="43"/>
      <c r="PWT155" s="3"/>
      <c r="PWU155" s="43"/>
      <c r="PWV155" s="3"/>
      <c r="PWW155" s="43"/>
      <c r="PWX155" s="3"/>
      <c r="PWY155" s="43"/>
      <c r="PWZ155" s="3"/>
      <c r="PXA155" s="43"/>
      <c r="PXB155" s="3"/>
      <c r="PXC155" s="43"/>
      <c r="PXD155" s="3"/>
      <c r="PXE155" s="43"/>
      <c r="PXF155" s="3"/>
      <c r="PXG155" s="43"/>
      <c r="PXH155" s="3"/>
      <c r="PXI155" s="43"/>
      <c r="PXJ155" s="3"/>
      <c r="PXK155" s="43"/>
      <c r="PXL155" s="3"/>
      <c r="PXM155" s="43"/>
      <c r="PXN155" s="3"/>
      <c r="PXO155" s="43"/>
      <c r="PXP155" s="3"/>
      <c r="PXQ155" s="43"/>
      <c r="PXR155" s="3"/>
      <c r="PXS155" s="43"/>
      <c r="PXT155" s="3"/>
      <c r="PXU155" s="43"/>
      <c r="PXV155" s="3"/>
      <c r="PXW155" s="43"/>
      <c r="PXX155" s="3"/>
      <c r="PXY155" s="43"/>
      <c r="PXZ155" s="3"/>
      <c r="PYA155" s="43"/>
      <c r="PYB155" s="3"/>
      <c r="PYC155" s="43"/>
      <c r="PYD155" s="3"/>
      <c r="PYE155" s="43"/>
      <c r="PYF155" s="3"/>
      <c r="PYG155" s="43"/>
      <c r="PYH155" s="3"/>
      <c r="PYI155" s="43"/>
      <c r="PYJ155" s="3"/>
      <c r="PYK155" s="43"/>
      <c r="PYL155" s="3"/>
      <c r="PYM155" s="43"/>
      <c r="PYN155" s="3"/>
      <c r="PYO155" s="43"/>
      <c r="PYP155" s="3"/>
      <c r="PYQ155" s="43"/>
      <c r="PYR155" s="3"/>
      <c r="PYS155" s="43"/>
      <c r="PYT155" s="3"/>
      <c r="PYU155" s="43"/>
      <c r="PYV155" s="3"/>
      <c r="PYW155" s="43"/>
      <c r="PYX155" s="3"/>
      <c r="PYY155" s="43"/>
      <c r="PYZ155" s="3"/>
      <c r="PZA155" s="43"/>
      <c r="PZB155" s="3"/>
      <c r="PZC155" s="43"/>
      <c r="PZD155" s="3"/>
      <c r="PZE155" s="43"/>
      <c r="PZF155" s="3"/>
      <c r="PZG155" s="43"/>
      <c r="PZH155" s="3"/>
      <c r="PZI155" s="43"/>
      <c r="PZJ155" s="3"/>
      <c r="PZK155" s="43"/>
      <c r="PZL155" s="3"/>
      <c r="PZM155" s="43"/>
      <c r="PZN155" s="3"/>
      <c r="PZO155" s="43"/>
      <c r="PZP155" s="3"/>
      <c r="PZQ155" s="43"/>
      <c r="PZR155" s="3"/>
      <c r="PZS155" s="43"/>
      <c r="PZT155" s="3"/>
      <c r="PZU155" s="43"/>
      <c r="PZV155" s="3"/>
      <c r="PZW155" s="43"/>
      <c r="PZX155" s="3"/>
      <c r="PZY155" s="43"/>
      <c r="PZZ155" s="3"/>
      <c r="QAA155" s="43"/>
      <c r="QAB155" s="3"/>
      <c r="QAC155" s="43"/>
      <c r="QAD155" s="3"/>
      <c r="QAE155" s="43"/>
      <c r="QAF155" s="3"/>
      <c r="QAG155" s="43"/>
      <c r="QAH155" s="3"/>
      <c r="QAI155" s="43"/>
      <c r="QAJ155" s="3"/>
      <c r="QAK155" s="43"/>
      <c r="QAL155" s="3"/>
      <c r="QAM155" s="43"/>
      <c r="QAN155" s="3"/>
      <c r="QAO155" s="43"/>
      <c r="QAP155" s="3"/>
      <c r="QAQ155" s="43"/>
      <c r="QAR155" s="3"/>
      <c r="QAS155" s="43"/>
      <c r="QAT155" s="3"/>
      <c r="QAU155" s="43"/>
      <c r="QAV155" s="3"/>
      <c r="QAW155" s="43"/>
      <c r="QAX155" s="3"/>
      <c r="QAY155" s="43"/>
      <c r="QAZ155" s="3"/>
      <c r="QBA155" s="43"/>
      <c r="QBB155" s="3"/>
      <c r="QBC155" s="43"/>
      <c r="QBD155" s="3"/>
      <c r="QBE155" s="43"/>
      <c r="QBF155" s="3"/>
      <c r="QBG155" s="43"/>
      <c r="QBH155" s="3"/>
      <c r="QBI155" s="43"/>
      <c r="QBJ155" s="3"/>
      <c r="QBK155" s="43"/>
      <c r="QBL155" s="3"/>
      <c r="QBM155" s="43"/>
      <c r="QBN155" s="3"/>
      <c r="QBO155" s="43"/>
      <c r="QBP155" s="3"/>
      <c r="QBQ155" s="43"/>
      <c r="QBR155" s="3"/>
      <c r="QBS155" s="43"/>
      <c r="QBT155" s="3"/>
      <c r="QBU155" s="43"/>
      <c r="QBV155" s="3"/>
      <c r="QBW155" s="43"/>
      <c r="QBX155" s="3"/>
      <c r="QBY155" s="43"/>
      <c r="QBZ155" s="3"/>
      <c r="QCA155" s="43"/>
      <c r="QCB155" s="3"/>
      <c r="QCC155" s="43"/>
      <c r="QCD155" s="3"/>
      <c r="QCE155" s="43"/>
      <c r="QCF155" s="3"/>
      <c r="QCG155" s="43"/>
      <c r="QCH155" s="3"/>
      <c r="QCI155" s="43"/>
      <c r="QCJ155" s="3"/>
      <c r="QCK155" s="43"/>
      <c r="QCL155" s="3"/>
      <c r="QCM155" s="43"/>
      <c r="QCN155" s="3"/>
      <c r="QCO155" s="43"/>
      <c r="QCP155" s="3"/>
      <c r="QCQ155" s="43"/>
      <c r="QCR155" s="3"/>
      <c r="QCS155" s="43"/>
      <c r="QCT155" s="3"/>
      <c r="QCU155" s="43"/>
      <c r="QCV155" s="3"/>
      <c r="QCW155" s="43"/>
      <c r="QCX155" s="3"/>
      <c r="QCY155" s="43"/>
      <c r="QCZ155" s="3"/>
      <c r="QDA155" s="43"/>
      <c r="QDB155" s="3"/>
      <c r="QDC155" s="43"/>
      <c r="QDD155" s="3"/>
      <c r="QDE155" s="43"/>
      <c r="QDF155" s="3"/>
      <c r="QDG155" s="43"/>
      <c r="QDH155" s="3"/>
      <c r="QDI155" s="43"/>
      <c r="QDJ155" s="3"/>
      <c r="QDK155" s="43"/>
      <c r="QDL155" s="3"/>
      <c r="QDM155" s="43"/>
      <c r="QDN155" s="3"/>
      <c r="QDO155" s="43"/>
      <c r="QDP155" s="3"/>
      <c r="QDQ155" s="43"/>
      <c r="QDR155" s="3"/>
      <c r="QDS155" s="43"/>
      <c r="QDT155" s="3"/>
      <c r="QDU155" s="43"/>
      <c r="QDV155" s="3"/>
      <c r="QDW155" s="43"/>
      <c r="QDX155" s="3"/>
      <c r="QDY155" s="43"/>
      <c r="QDZ155" s="3"/>
      <c r="QEA155" s="43"/>
      <c r="QEB155" s="3"/>
      <c r="QEC155" s="43"/>
      <c r="QED155" s="3"/>
      <c r="QEE155" s="43"/>
      <c r="QEF155" s="3"/>
      <c r="QEG155" s="43"/>
      <c r="QEH155" s="3"/>
      <c r="QEI155" s="43"/>
      <c r="QEJ155" s="3"/>
      <c r="QEK155" s="43"/>
      <c r="QEL155" s="3"/>
      <c r="QEM155" s="43"/>
      <c r="QEN155" s="3"/>
      <c r="QEO155" s="43"/>
      <c r="QEP155" s="3"/>
      <c r="QEQ155" s="43"/>
      <c r="QER155" s="3"/>
      <c r="QES155" s="43"/>
      <c r="QET155" s="3"/>
      <c r="QEU155" s="43"/>
      <c r="QEV155" s="3"/>
      <c r="QEW155" s="43"/>
      <c r="QEX155" s="3"/>
      <c r="QEY155" s="43"/>
      <c r="QEZ155" s="3"/>
      <c r="QFA155" s="43"/>
      <c r="QFB155" s="3"/>
      <c r="QFC155" s="43"/>
      <c r="QFD155" s="3"/>
      <c r="QFE155" s="43"/>
      <c r="QFF155" s="3"/>
      <c r="QFG155" s="43"/>
      <c r="QFH155" s="3"/>
      <c r="QFI155" s="43"/>
      <c r="QFJ155" s="3"/>
      <c r="QFK155" s="43"/>
      <c r="QFL155" s="3"/>
      <c r="QFM155" s="43"/>
      <c r="QFN155" s="3"/>
      <c r="QFO155" s="43"/>
      <c r="QFP155" s="3"/>
      <c r="QFQ155" s="43"/>
      <c r="QFR155" s="3"/>
      <c r="QFS155" s="43"/>
      <c r="QFT155" s="3"/>
      <c r="QFU155" s="43"/>
      <c r="QFV155" s="3"/>
      <c r="QFW155" s="43"/>
      <c r="QFX155" s="3"/>
      <c r="QFY155" s="43"/>
      <c r="QFZ155" s="3"/>
      <c r="QGA155" s="43"/>
      <c r="QGB155" s="3"/>
      <c r="QGC155" s="43"/>
      <c r="QGD155" s="3"/>
      <c r="QGE155" s="43"/>
      <c r="QGF155" s="3"/>
      <c r="QGG155" s="43"/>
      <c r="QGH155" s="3"/>
      <c r="QGI155" s="43"/>
      <c r="QGJ155" s="3"/>
      <c r="QGK155" s="43"/>
      <c r="QGL155" s="3"/>
      <c r="QGM155" s="43"/>
      <c r="QGN155" s="3"/>
      <c r="QGO155" s="43"/>
      <c r="QGP155" s="3"/>
      <c r="QGQ155" s="43"/>
      <c r="QGR155" s="3"/>
      <c r="QGS155" s="43"/>
      <c r="QGT155" s="3"/>
      <c r="QGU155" s="43"/>
      <c r="QGV155" s="3"/>
      <c r="QGW155" s="43"/>
      <c r="QGX155" s="3"/>
      <c r="QGY155" s="43"/>
      <c r="QGZ155" s="3"/>
      <c r="QHA155" s="43"/>
      <c r="QHB155" s="3"/>
      <c r="QHC155" s="43"/>
      <c r="QHD155" s="3"/>
      <c r="QHE155" s="43"/>
      <c r="QHF155" s="3"/>
      <c r="QHG155" s="43"/>
      <c r="QHH155" s="3"/>
      <c r="QHI155" s="43"/>
      <c r="QHJ155" s="3"/>
      <c r="QHK155" s="43"/>
      <c r="QHL155" s="3"/>
      <c r="QHM155" s="43"/>
      <c r="QHN155" s="3"/>
      <c r="QHO155" s="43"/>
      <c r="QHP155" s="3"/>
      <c r="QHQ155" s="43"/>
      <c r="QHR155" s="3"/>
      <c r="QHS155" s="43"/>
      <c r="QHT155" s="3"/>
      <c r="QHU155" s="43"/>
      <c r="QHV155" s="3"/>
      <c r="QHW155" s="43"/>
      <c r="QHX155" s="3"/>
      <c r="QHY155" s="43"/>
      <c r="QHZ155" s="3"/>
      <c r="QIA155" s="43"/>
      <c r="QIB155" s="3"/>
      <c r="QIC155" s="43"/>
      <c r="QID155" s="3"/>
      <c r="QIE155" s="43"/>
      <c r="QIF155" s="3"/>
      <c r="QIG155" s="43"/>
      <c r="QIH155" s="3"/>
      <c r="QII155" s="43"/>
      <c r="QIJ155" s="3"/>
      <c r="QIK155" s="43"/>
      <c r="QIL155" s="3"/>
      <c r="QIM155" s="43"/>
      <c r="QIN155" s="3"/>
      <c r="QIO155" s="43"/>
      <c r="QIP155" s="3"/>
      <c r="QIQ155" s="43"/>
      <c r="QIR155" s="3"/>
      <c r="QIS155" s="43"/>
      <c r="QIT155" s="3"/>
      <c r="QIU155" s="43"/>
      <c r="QIV155" s="3"/>
      <c r="QIW155" s="43"/>
      <c r="QIX155" s="3"/>
      <c r="QIY155" s="43"/>
      <c r="QIZ155" s="3"/>
      <c r="QJA155" s="43"/>
      <c r="QJB155" s="3"/>
      <c r="QJC155" s="43"/>
      <c r="QJD155" s="3"/>
      <c r="QJE155" s="43"/>
      <c r="QJF155" s="3"/>
      <c r="QJG155" s="43"/>
      <c r="QJH155" s="3"/>
      <c r="QJI155" s="43"/>
      <c r="QJJ155" s="3"/>
      <c r="QJK155" s="43"/>
      <c r="QJL155" s="3"/>
      <c r="QJM155" s="43"/>
      <c r="QJN155" s="3"/>
      <c r="QJO155" s="43"/>
      <c r="QJP155" s="3"/>
      <c r="QJQ155" s="43"/>
      <c r="QJR155" s="3"/>
      <c r="QJS155" s="43"/>
      <c r="QJT155" s="3"/>
      <c r="QJU155" s="43"/>
      <c r="QJV155" s="3"/>
      <c r="QJW155" s="43"/>
      <c r="QJX155" s="3"/>
      <c r="QJY155" s="43"/>
      <c r="QJZ155" s="3"/>
      <c r="QKA155" s="43"/>
      <c r="QKB155" s="3"/>
      <c r="QKC155" s="43"/>
      <c r="QKD155" s="3"/>
      <c r="QKE155" s="43"/>
      <c r="QKF155" s="3"/>
      <c r="QKG155" s="43"/>
      <c r="QKH155" s="3"/>
      <c r="QKI155" s="43"/>
      <c r="QKJ155" s="3"/>
      <c r="QKK155" s="43"/>
      <c r="QKL155" s="3"/>
      <c r="QKM155" s="43"/>
      <c r="QKN155" s="3"/>
      <c r="QKO155" s="43"/>
      <c r="QKP155" s="3"/>
      <c r="QKQ155" s="43"/>
      <c r="QKR155" s="3"/>
      <c r="QKS155" s="43"/>
      <c r="QKT155" s="3"/>
      <c r="QKU155" s="43"/>
      <c r="QKV155" s="3"/>
      <c r="QKW155" s="43"/>
      <c r="QKX155" s="3"/>
      <c r="QKY155" s="43"/>
      <c r="QKZ155" s="3"/>
      <c r="QLA155" s="43"/>
      <c r="QLB155" s="3"/>
      <c r="QLC155" s="43"/>
      <c r="QLD155" s="3"/>
      <c r="QLE155" s="43"/>
      <c r="QLF155" s="3"/>
      <c r="QLG155" s="43"/>
      <c r="QLH155" s="3"/>
      <c r="QLI155" s="43"/>
      <c r="QLJ155" s="3"/>
      <c r="QLK155" s="43"/>
      <c r="QLL155" s="3"/>
      <c r="QLM155" s="43"/>
      <c r="QLN155" s="3"/>
      <c r="QLO155" s="43"/>
      <c r="QLP155" s="3"/>
      <c r="QLQ155" s="43"/>
      <c r="QLR155" s="3"/>
      <c r="QLS155" s="43"/>
      <c r="QLT155" s="3"/>
      <c r="QLU155" s="43"/>
      <c r="QLV155" s="3"/>
      <c r="QLW155" s="43"/>
      <c r="QLX155" s="3"/>
      <c r="QLY155" s="43"/>
      <c r="QLZ155" s="3"/>
      <c r="QMA155" s="43"/>
      <c r="QMB155" s="3"/>
      <c r="QMC155" s="43"/>
      <c r="QMD155" s="3"/>
      <c r="QME155" s="43"/>
      <c r="QMF155" s="3"/>
      <c r="QMG155" s="43"/>
      <c r="QMH155" s="3"/>
      <c r="QMI155" s="43"/>
      <c r="QMJ155" s="3"/>
      <c r="QMK155" s="43"/>
      <c r="QML155" s="3"/>
      <c r="QMM155" s="43"/>
      <c r="QMN155" s="3"/>
      <c r="QMO155" s="43"/>
      <c r="QMP155" s="3"/>
      <c r="QMQ155" s="43"/>
      <c r="QMR155" s="3"/>
      <c r="QMS155" s="43"/>
      <c r="QMT155" s="3"/>
      <c r="QMU155" s="43"/>
      <c r="QMV155" s="3"/>
      <c r="QMW155" s="43"/>
      <c r="QMX155" s="3"/>
      <c r="QMY155" s="43"/>
      <c r="QMZ155" s="3"/>
      <c r="QNA155" s="43"/>
      <c r="QNB155" s="3"/>
      <c r="QNC155" s="43"/>
      <c r="QND155" s="3"/>
      <c r="QNE155" s="43"/>
      <c r="QNF155" s="3"/>
      <c r="QNG155" s="43"/>
      <c r="QNH155" s="3"/>
      <c r="QNI155" s="43"/>
      <c r="QNJ155" s="3"/>
      <c r="QNK155" s="43"/>
      <c r="QNL155" s="3"/>
      <c r="QNM155" s="43"/>
      <c r="QNN155" s="3"/>
      <c r="QNO155" s="43"/>
      <c r="QNP155" s="3"/>
      <c r="QNQ155" s="43"/>
      <c r="QNR155" s="3"/>
      <c r="QNS155" s="43"/>
      <c r="QNT155" s="3"/>
      <c r="QNU155" s="43"/>
      <c r="QNV155" s="3"/>
      <c r="QNW155" s="43"/>
      <c r="QNX155" s="3"/>
      <c r="QNY155" s="43"/>
      <c r="QNZ155" s="3"/>
      <c r="QOA155" s="43"/>
      <c r="QOB155" s="3"/>
      <c r="QOC155" s="43"/>
      <c r="QOD155" s="3"/>
      <c r="QOE155" s="43"/>
      <c r="QOF155" s="3"/>
      <c r="QOG155" s="43"/>
      <c r="QOH155" s="3"/>
      <c r="QOI155" s="43"/>
      <c r="QOJ155" s="3"/>
      <c r="QOK155" s="43"/>
      <c r="QOL155" s="3"/>
      <c r="QOM155" s="43"/>
      <c r="QON155" s="3"/>
      <c r="QOO155" s="43"/>
      <c r="QOP155" s="3"/>
      <c r="QOQ155" s="43"/>
      <c r="QOR155" s="3"/>
      <c r="QOS155" s="43"/>
      <c r="QOT155" s="3"/>
      <c r="QOU155" s="43"/>
      <c r="QOV155" s="3"/>
      <c r="QOW155" s="43"/>
      <c r="QOX155" s="3"/>
      <c r="QOY155" s="43"/>
      <c r="QOZ155" s="3"/>
      <c r="QPA155" s="43"/>
      <c r="QPB155" s="3"/>
      <c r="QPC155" s="43"/>
      <c r="QPD155" s="3"/>
      <c r="QPE155" s="43"/>
      <c r="QPF155" s="3"/>
      <c r="QPG155" s="43"/>
      <c r="QPH155" s="3"/>
      <c r="QPI155" s="43"/>
      <c r="QPJ155" s="3"/>
      <c r="QPK155" s="43"/>
      <c r="QPL155" s="3"/>
      <c r="QPM155" s="43"/>
      <c r="QPN155" s="3"/>
      <c r="QPO155" s="43"/>
      <c r="QPP155" s="3"/>
      <c r="QPQ155" s="43"/>
      <c r="QPR155" s="3"/>
      <c r="QPS155" s="43"/>
      <c r="QPT155" s="3"/>
      <c r="QPU155" s="43"/>
      <c r="QPV155" s="3"/>
      <c r="QPW155" s="43"/>
      <c r="QPX155" s="3"/>
      <c r="QPY155" s="43"/>
      <c r="QPZ155" s="3"/>
      <c r="QQA155" s="43"/>
      <c r="QQB155" s="3"/>
      <c r="QQC155" s="43"/>
      <c r="QQD155" s="3"/>
      <c r="QQE155" s="43"/>
      <c r="QQF155" s="3"/>
      <c r="QQG155" s="43"/>
      <c r="QQH155" s="3"/>
      <c r="QQI155" s="43"/>
      <c r="QQJ155" s="3"/>
      <c r="QQK155" s="43"/>
      <c r="QQL155" s="3"/>
      <c r="QQM155" s="43"/>
      <c r="QQN155" s="3"/>
      <c r="QQO155" s="43"/>
      <c r="QQP155" s="3"/>
      <c r="QQQ155" s="43"/>
      <c r="QQR155" s="3"/>
      <c r="QQS155" s="43"/>
      <c r="QQT155" s="3"/>
      <c r="QQU155" s="43"/>
      <c r="QQV155" s="3"/>
      <c r="QQW155" s="43"/>
      <c r="QQX155" s="3"/>
      <c r="QQY155" s="43"/>
      <c r="QQZ155" s="3"/>
      <c r="QRA155" s="43"/>
      <c r="QRB155" s="3"/>
      <c r="QRC155" s="43"/>
      <c r="QRD155" s="3"/>
      <c r="QRE155" s="43"/>
      <c r="QRF155" s="3"/>
      <c r="QRG155" s="43"/>
      <c r="QRH155" s="3"/>
      <c r="QRI155" s="43"/>
      <c r="QRJ155" s="3"/>
      <c r="QRK155" s="43"/>
      <c r="QRL155" s="3"/>
      <c r="QRM155" s="43"/>
      <c r="QRN155" s="3"/>
      <c r="QRO155" s="43"/>
      <c r="QRP155" s="3"/>
      <c r="QRQ155" s="43"/>
      <c r="QRR155" s="3"/>
      <c r="QRS155" s="43"/>
      <c r="QRT155" s="3"/>
      <c r="QRU155" s="43"/>
      <c r="QRV155" s="3"/>
      <c r="QRW155" s="43"/>
      <c r="QRX155" s="3"/>
      <c r="QRY155" s="43"/>
      <c r="QRZ155" s="3"/>
      <c r="QSA155" s="43"/>
      <c r="QSB155" s="3"/>
      <c r="QSC155" s="43"/>
      <c r="QSD155" s="3"/>
      <c r="QSE155" s="43"/>
      <c r="QSF155" s="3"/>
      <c r="QSG155" s="43"/>
      <c r="QSH155" s="3"/>
      <c r="QSI155" s="43"/>
      <c r="QSJ155" s="3"/>
      <c r="QSK155" s="43"/>
      <c r="QSL155" s="3"/>
      <c r="QSM155" s="43"/>
      <c r="QSN155" s="3"/>
      <c r="QSO155" s="43"/>
      <c r="QSP155" s="3"/>
      <c r="QSQ155" s="43"/>
      <c r="QSR155" s="3"/>
      <c r="QSS155" s="43"/>
      <c r="QST155" s="3"/>
      <c r="QSU155" s="43"/>
      <c r="QSV155" s="3"/>
      <c r="QSW155" s="43"/>
      <c r="QSX155" s="3"/>
      <c r="QSY155" s="43"/>
      <c r="QSZ155" s="3"/>
      <c r="QTA155" s="43"/>
      <c r="QTB155" s="3"/>
      <c r="QTC155" s="43"/>
      <c r="QTD155" s="3"/>
      <c r="QTE155" s="43"/>
      <c r="QTF155" s="3"/>
      <c r="QTG155" s="43"/>
      <c r="QTH155" s="3"/>
      <c r="QTI155" s="43"/>
      <c r="QTJ155" s="3"/>
      <c r="QTK155" s="43"/>
      <c r="QTL155" s="3"/>
      <c r="QTM155" s="43"/>
      <c r="QTN155" s="3"/>
      <c r="QTO155" s="43"/>
      <c r="QTP155" s="3"/>
      <c r="QTQ155" s="43"/>
      <c r="QTR155" s="3"/>
      <c r="QTS155" s="43"/>
      <c r="QTT155" s="3"/>
      <c r="QTU155" s="43"/>
      <c r="QTV155" s="3"/>
      <c r="QTW155" s="43"/>
      <c r="QTX155" s="3"/>
      <c r="QTY155" s="43"/>
      <c r="QTZ155" s="3"/>
      <c r="QUA155" s="43"/>
      <c r="QUB155" s="3"/>
      <c r="QUC155" s="43"/>
      <c r="QUD155" s="3"/>
      <c r="QUE155" s="43"/>
      <c r="QUF155" s="3"/>
      <c r="QUG155" s="43"/>
      <c r="QUH155" s="3"/>
      <c r="QUI155" s="43"/>
      <c r="QUJ155" s="3"/>
      <c r="QUK155" s="43"/>
      <c r="QUL155" s="3"/>
      <c r="QUM155" s="43"/>
      <c r="QUN155" s="3"/>
      <c r="QUO155" s="43"/>
      <c r="QUP155" s="3"/>
      <c r="QUQ155" s="43"/>
      <c r="QUR155" s="3"/>
      <c r="QUS155" s="43"/>
      <c r="QUT155" s="3"/>
      <c r="QUU155" s="43"/>
      <c r="QUV155" s="3"/>
      <c r="QUW155" s="43"/>
      <c r="QUX155" s="3"/>
      <c r="QUY155" s="43"/>
      <c r="QUZ155" s="3"/>
      <c r="QVA155" s="43"/>
      <c r="QVB155" s="3"/>
      <c r="QVC155" s="43"/>
      <c r="QVD155" s="3"/>
      <c r="QVE155" s="43"/>
      <c r="QVF155" s="3"/>
      <c r="QVG155" s="43"/>
      <c r="QVH155" s="3"/>
      <c r="QVI155" s="43"/>
      <c r="QVJ155" s="3"/>
      <c r="QVK155" s="43"/>
      <c r="QVL155" s="3"/>
      <c r="QVM155" s="43"/>
      <c r="QVN155" s="3"/>
      <c r="QVO155" s="43"/>
      <c r="QVP155" s="3"/>
      <c r="QVQ155" s="43"/>
      <c r="QVR155" s="3"/>
      <c r="QVS155" s="43"/>
      <c r="QVT155" s="3"/>
      <c r="QVU155" s="43"/>
      <c r="QVV155" s="3"/>
      <c r="QVW155" s="43"/>
      <c r="QVX155" s="3"/>
      <c r="QVY155" s="43"/>
      <c r="QVZ155" s="3"/>
      <c r="QWA155" s="43"/>
      <c r="QWB155" s="3"/>
      <c r="QWC155" s="43"/>
      <c r="QWD155" s="3"/>
      <c r="QWE155" s="43"/>
      <c r="QWF155" s="3"/>
      <c r="QWG155" s="43"/>
      <c r="QWH155" s="3"/>
      <c r="QWI155" s="43"/>
      <c r="QWJ155" s="3"/>
      <c r="QWK155" s="43"/>
      <c r="QWL155" s="3"/>
      <c r="QWM155" s="43"/>
      <c r="QWN155" s="3"/>
      <c r="QWO155" s="43"/>
      <c r="QWP155" s="3"/>
      <c r="QWQ155" s="43"/>
      <c r="QWR155" s="3"/>
      <c r="QWS155" s="43"/>
      <c r="QWT155" s="3"/>
      <c r="QWU155" s="43"/>
      <c r="QWV155" s="3"/>
      <c r="QWW155" s="43"/>
      <c r="QWX155" s="3"/>
      <c r="QWY155" s="43"/>
      <c r="QWZ155" s="3"/>
      <c r="QXA155" s="43"/>
      <c r="QXB155" s="3"/>
      <c r="QXC155" s="43"/>
      <c r="QXD155" s="3"/>
      <c r="QXE155" s="43"/>
      <c r="QXF155" s="3"/>
      <c r="QXG155" s="43"/>
      <c r="QXH155" s="3"/>
      <c r="QXI155" s="43"/>
      <c r="QXJ155" s="3"/>
      <c r="QXK155" s="43"/>
      <c r="QXL155" s="3"/>
      <c r="QXM155" s="43"/>
      <c r="QXN155" s="3"/>
      <c r="QXO155" s="43"/>
      <c r="QXP155" s="3"/>
      <c r="QXQ155" s="43"/>
      <c r="QXR155" s="3"/>
      <c r="QXS155" s="43"/>
      <c r="QXT155" s="3"/>
      <c r="QXU155" s="43"/>
      <c r="QXV155" s="3"/>
      <c r="QXW155" s="43"/>
      <c r="QXX155" s="3"/>
      <c r="QXY155" s="43"/>
      <c r="QXZ155" s="3"/>
      <c r="QYA155" s="43"/>
      <c r="QYB155" s="3"/>
      <c r="QYC155" s="43"/>
      <c r="QYD155" s="3"/>
      <c r="QYE155" s="43"/>
      <c r="QYF155" s="3"/>
      <c r="QYG155" s="43"/>
      <c r="QYH155" s="3"/>
      <c r="QYI155" s="43"/>
      <c r="QYJ155" s="3"/>
      <c r="QYK155" s="43"/>
      <c r="QYL155" s="3"/>
      <c r="QYM155" s="43"/>
      <c r="QYN155" s="3"/>
      <c r="QYO155" s="43"/>
      <c r="QYP155" s="3"/>
      <c r="QYQ155" s="43"/>
      <c r="QYR155" s="3"/>
      <c r="QYS155" s="43"/>
      <c r="QYT155" s="3"/>
      <c r="QYU155" s="43"/>
      <c r="QYV155" s="3"/>
      <c r="QYW155" s="43"/>
      <c r="QYX155" s="3"/>
      <c r="QYY155" s="43"/>
      <c r="QYZ155" s="3"/>
      <c r="QZA155" s="43"/>
      <c r="QZB155" s="3"/>
      <c r="QZC155" s="43"/>
      <c r="QZD155" s="3"/>
      <c r="QZE155" s="43"/>
      <c r="QZF155" s="3"/>
      <c r="QZG155" s="43"/>
      <c r="QZH155" s="3"/>
      <c r="QZI155" s="43"/>
      <c r="QZJ155" s="3"/>
      <c r="QZK155" s="43"/>
      <c r="QZL155" s="3"/>
      <c r="QZM155" s="43"/>
      <c r="QZN155" s="3"/>
      <c r="QZO155" s="43"/>
      <c r="QZP155" s="3"/>
      <c r="QZQ155" s="43"/>
      <c r="QZR155" s="3"/>
      <c r="QZS155" s="43"/>
      <c r="QZT155" s="3"/>
      <c r="QZU155" s="43"/>
      <c r="QZV155" s="3"/>
      <c r="QZW155" s="43"/>
      <c r="QZX155" s="3"/>
      <c r="QZY155" s="43"/>
      <c r="QZZ155" s="3"/>
      <c r="RAA155" s="43"/>
      <c r="RAB155" s="3"/>
      <c r="RAC155" s="43"/>
      <c r="RAD155" s="3"/>
      <c r="RAE155" s="43"/>
      <c r="RAF155" s="3"/>
      <c r="RAG155" s="43"/>
      <c r="RAH155" s="3"/>
      <c r="RAI155" s="43"/>
      <c r="RAJ155" s="3"/>
      <c r="RAK155" s="43"/>
      <c r="RAL155" s="3"/>
      <c r="RAM155" s="43"/>
      <c r="RAN155" s="3"/>
      <c r="RAO155" s="43"/>
      <c r="RAP155" s="3"/>
      <c r="RAQ155" s="43"/>
      <c r="RAR155" s="3"/>
      <c r="RAS155" s="43"/>
      <c r="RAT155" s="3"/>
      <c r="RAU155" s="43"/>
      <c r="RAV155" s="3"/>
      <c r="RAW155" s="43"/>
      <c r="RAX155" s="3"/>
      <c r="RAY155" s="43"/>
      <c r="RAZ155" s="3"/>
      <c r="RBA155" s="43"/>
      <c r="RBB155" s="3"/>
      <c r="RBC155" s="43"/>
      <c r="RBD155" s="3"/>
      <c r="RBE155" s="43"/>
      <c r="RBF155" s="3"/>
      <c r="RBG155" s="43"/>
      <c r="RBH155" s="3"/>
      <c r="RBI155" s="43"/>
      <c r="RBJ155" s="3"/>
      <c r="RBK155" s="43"/>
      <c r="RBL155" s="3"/>
      <c r="RBM155" s="43"/>
      <c r="RBN155" s="3"/>
      <c r="RBO155" s="43"/>
      <c r="RBP155" s="3"/>
      <c r="RBQ155" s="43"/>
      <c r="RBR155" s="3"/>
      <c r="RBS155" s="43"/>
      <c r="RBT155" s="3"/>
      <c r="RBU155" s="43"/>
      <c r="RBV155" s="3"/>
      <c r="RBW155" s="43"/>
      <c r="RBX155" s="3"/>
      <c r="RBY155" s="43"/>
      <c r="RBZ155" s="3"/>
      <c r="RCA155" s="43"/>
      <c r="RCB155" s="3"/>
      <c r="RCC155" s="43"/>
      <c r="RCD155" s="3"/>
      <c r="RCE155" s="43"/>
      <c r="RCF155" s="3"/>
      <c r="RCG155" s="43"/>
      <c r="RCH155" s="3"/>
      <c r="RCI155" s="43"/>
      <c r="RCJ155" s="3"/>
      <c r="RCK155" s="43"/>
      <c r="RCL155" s="3"/>
      <c r="RCM155" s="43"/>
      <c r="RCN155" s="3"/>
      <c r="RCO155" s="43"/>
      <c r="RCP155" s="3"/>
      <c r="RCQ155" s="43"/>
      <c r="RCR155" s="3"/>
      <c r="RCS155" s="43"/>
      <c r="RCT155" s="3"/>
      <c r="RCU155" s="43"/>
      <c r="RCV155" s="3"/>
      <c r="RCW155" s="43"/>
      <c r="RCX155" s="3"/>
      <c r="RCY155" s="43"/>
      <c r="RCZ155" s="3"/>
      <c r="RDA155" s="43"/>
      <c r="RDB155" s="3"/>
      <c r="RDC155" s="43"/>
      <c r="RDD155" s="3"/>
      <c r="RDE155" s="43"/>
      <c r="RDF155" s="3"/>
      <c r="RDG155" s="43"/>
      <c r="RDH155" s="3"/>
      <c r="RDI155" s="43"/>
      <c r="RDJ155" s="3"/>
      <c r="RDK155" s="43"/>
      <c r="RDL155" s="3"/>
      <c r="RDM155" s="43"/>
      <c r="RDN155" s="3"/>
      <c r="RDO155" s="43"/>
      <c r="RDP155" s="3"/>
      <c r="RDQ155" s="43"/>
      <c r="RDR155" s="3"/>
      <c r="RDS155" s="43"/>
      <c r="RDT155" s="3"/>
      <c r="RDU155" s="43"/>
      <c r="RDV155" s="3"/>
      <c r="RDW155" s="43"/>
      <c r="RDX155" s="3"/>
      <c r="RDY155" s="43"/>
      <c r="RDZ155" s="3"/>
      <c r="REA155" s="43"/>
      <c r="REB155" s="3"/>
      <c r="REC155" s="43"/>
      <c r="RED155" s="3"/>
      <c r="REE155" s="43"/>
      <c r="REF155" s="3"/>
      <c r="REG155" s="43"/>
      <c r="REH155" s="3"/>
      <c r="REI155" s="43"/>
      <c r="REJ155" s="3"/>
      <c r="REK155" s="43"/>
      <c r="REL155" s="3"/>
      <c r="REM155" s="43"/>
      <c r="REN155" s="3"/>
      <c r="REO155" s="43"/>
      <c r="REP155" s="3"/>
      <c r="REQ155" s="43"/>
      <c r="RER155" s="3"/>
      <c r="RES155" s="43"/>
      <c r="RET155" s="3"/>
      <c r="REU155" s="43"/>
      <c r="REV155" s="3"/>
      <c r="REW155" s="43"/>
      <c r="REX155" s="3"/>
      <c r="REY155" s="43"/>
      <c r="REZ155" s="3"/>
      <c r="RFA155" s="43"/>
      <c r="RFB155" s="3"/>
      <c r="RFC155" s="43"/>
      <c r="RFD155" s="3"/>
      <c r="RFE155" s="43"/>
      <c r="RFF155" s="3"/>
      <c r="RFG155" s="43"/>
      <c r="RFH155" s="3"/>
      <c r="RFI155" s="43"/>
      <c r="RFJ155" s="3"/>
      <c r="RFK155" s="43"/>
      <c r="RFL155" s="3"/>
      <c r="RFM155" s="43"/>
      <c r="RFN155" s="3"/>
      <c r="RFO155" s="43"/>
      <c r="RFP155" s="3"/>
      <c r="RFQ155" s="43"/>
      <c r="RFR155" s="3"/>
      <c r="RFS155" s="43"/>
      <c r="RFT155" s="3"/>
      <c r="RFU155" s="43"/>
      <c r="RFV155" s="3"/>
      <c r="RFW155" s="43"/>
      <c r="RFX155" s="3"/>
      <c r="RFY155" s="43"/>
      <c r="RFZ155" s="3"/>
      <c r="RGA155" s="43"/>
      <c r="RGB155" s="3"/>
      <c r="RGC155" s="43"/>
      <c r="RGD155" s="3"/>
      <c r="RGE155" s="43"/>
      <c r="RGF155" s="3"/>
      <c r="RGG155" s="43"/>
      <c r="RGH155" s="3"/>
      <c r="RGI155" s="43"/>
      <c r="RGJ155" s="3"/>
      <c r="RGK155" s="43"/>
      <c r="RGL155" s="3"/>
      <c r="RGM155" s="43"/>
      <c r="RGN155" s="3"/>
      <c r="RGO155" s="43"/>
      <c r="RGP155" s="3"/>
      <c r="RGQ155" s="43"/>
      <c r="RGR155" s="3"/>
      <c r="RGS155" s="43"/>
      <c r="RGT155" s="3"/>
      <c r="RGU155" s="43"/>
      <c r="RGV155" s="3"/>
      <c r="RGW155" s="43"/>
      <c r="RGX155" s="3"/>
      <c r="RGY155" s="43"/>
      <c r="RGZ155" s="3"/>
      <c r="RHA155" s="43"/>
      <c r="RHB155" s="3"/>
      <c r="RHC155" s="43"/>
      <c r="RHD155" s="3"/>
      <c r="RHE155" s="43"/>
      <c r="RHF155" s="3"/>
      <c r="RHG155" s="43"/>
      <c r="RHH155" s="3"/>
      <c r="RHI155" s="43"/>
      <c r="RHJ155" s="3"/>
      <c r="RHK155" s="43"/>
      <c r="RHL155" s="3"/>
      <c r="RHM155" s="43"/>
      <c r="RHN155" s="3"/>
      <c r="RHO155" s="43"/>
      <c r="RHP155" s="3"/>
      <c r="RHQ155" s="43"/>
      <c r="RHR155" s="3"/>
      <c r="RHS155" s="43"/>
      <c r="RHT155" s="3"/>
      <c r="RHU155" s="43"/>
      <c r="RHV155" s="3"/>
      <c r="RHW155" s="43"/>
      <c r="RHX155" s="3"/>
      <c r="RHY155" s="43"/>
      <c r="RHZ155" s="3"/>
      <c r="RIA155" s="43"/>
      <c r="RIB155" s="3"/>
      <c r="RIC155" s="43"/>
      <c r="RID155" s="3"/>
      <c r="RIE155" s="43"/>
      <c r="RIF155" s="3"/>
      <c r="RIG155" s="43"/>
      <c r="RIH155" s="3"/>
      <c r="RII155" s="43"/>
      <c r="RIJ155" s="3"/>
      <c r="RIK155" s="43"/>
      <c r="RIL155" s="3"/>
      <c r="RIM155" s="43"/>
      <c r="RIN155" s="3"/>
      <c r="RIO155" s="43"/>
      <c r="RIP155" s="3"/>
      <c r="RIQ155" s="43"/>
      <c r="RIR155" s="3"/>
      <c r="RIS155" s="43"/>
      <c r="RIT155" s="3"/>
      <c r="RIU155" s="43"/>
      <c r="RIV155" s="3"/>
      <c r="RIW155" s="43"/>
      <c r="RIX155" s="3"/>
      <c r="RIY155" s="43"/>
      <c r="RIZ155" s="3"/>
      <c r="RJA155" s="43"/>
      <c r="RJB155" s="3"/>
      <c r="RJC155" s="43"/>
      <c r="RJD155" s="3"/>
      <c r="RJE155" s="43"/>
      <c r="RJF155" s="3"/>
      <c r="RJG155" s="43"/>
      <c r="RJH155" s="3"/>
      <c r="RJI155" s="43"/>
      <c r="RJJ155" s="3"/>
      <c r="RJK155" s="43"/>
      <c r="RJL155" s="3"/>
      <c r="RJM155" s="43"/>
      <c r="RJN155" s="3"/>
      <c r="RJO155" s="43"/>
      <c r="RJP155" s="3"/>
      <c r="RJQ155" s="43"/>
      <c r="RJR155" s="3"/>
      <c r="RJS155" s="43"/>
      <c r="RJT155" s="3"/>
      <c r="RJU155" s="43"/>
      <c r="RJV155" s="3"/>
      <c r="RJW155" s="43"/>
      <c r="RJX155" s="3"/>
      <c r="RJY155" s="43"/>
      <c r="RJZ155" s="3"/>
      <c r="RKA155" s="43"/>
      <c r="RKB155" s="3"/>
      <c r="RKC155" s="43"/>
      <c r="RKD155" s="3"/>
      <c r="RKE155" s="43"/>
      <c r="RKF155" s="3"/>
      <c r="RKG155" s="43"/>
      <c r="RKH155" s="3"/>
      <c r="RKI155" s="43"/>
      <c r="RKJ155" s="3"/>
      <c r="RKK155" s="43"/>
      <c r="RKL155" s="3"/>
      <c r="RKM155" s="43"/>
      <c r="RKN155" s="3"/>
      <c r="RKO155" s="43"/>
      <c r="RKP155" s="3"/>
      <c r="RKQ155" s="43"/>
      <c r="RKR155" s="3"/>
      <c r="RKS155" s="43"/>
      <c r="RKT155" s="3"/>
      <c r="RKU155" s="43"/>
      <c r="RKV155" s="3"/>
      <c r="RKW155" s="43"/>
      <c r="RKX155" s="3"/>
      <c r="RKY155" s="43"/>
      <c r="RKZ155" s="3"/>
      <c r="RLA155" s="43"/>
      <c r="RLB155" s="3"/>
      <c r="RLC155" s="43"/>
      <c r="RLD155" s="3"/>
      <c r="RLE155" s="43"/>
      <c r="RLF155" s="3"/>
      <c r="RLG155" s="43"/>
      <c r="RLH155" s="3"/>
      <c r="RLI155" s="43"/>
      <c r="RLJ155" s="3"/>
      <c r="RLK155" s="43"/>
      <c r="RLL155" s="3"/>
      <c r="RLM155" s="43"/>
      <c r="RLN155" s="3"/>
      <c r="RLO155" s="43"/>
      <c r="RLP155" s="3"/>
      <c r="RLQ155" s="43"/>
      <c r="RLR155" s="3"/>
      <c r="RLS155" s="43"/>
      <c r="RLT155" s="3"/>
      <c r="RLU155" s="43"/>
      <c r="RLV155" s="3"/>
      <c r="RLW155" s="43"/>
      <c r="RLX155" s="3"/>
      <c r="RLY155" s="43"/>
      <c r="RLZ155" s="3"/>
      <c r="RMA155" s="43"/>
      <c r="RMB155" s="3"/>
      <c r="RMC155" s="43"/>
      <c r="RMD155" s="3"/>
      <c r="RME155" s="43"/>
      <c r="RMF155" s="3"/>
      <c r="RMG155" s="43"/>
      <c r="RMH155" s="3"/>
      <c r="RMI155" s="43"/>
      <c r="RMJ155" s="3"/>
      <c r="RMK155" s="43"/>
      <c r="RML155" s="3"/>
      <c r="RMM155" s="43"/>
      <c r="RMN155" s="3"/>
      <c r="RMO155" s="43"/>
      <c r="RMP155" s="3"/>
      <c r="RMQ155" s="43"/>
      <c r="RMR155" s="3"/>
      <c r="RMS155" s="43"/>
      <c r="RMT155" s="3"/>
      <c r="RMU155" s="43"/>
      <c r="RMV155" s="3"/>
      <c r="RMW155" s="43"/>
      <c r="RMX155" s="3"/>
      <c r="RMY155" s="43"/>
      <c r="RMZ155" s="3"/>
      <c r="RNA155" s="43"/>
      <c r="RNB155" s="3"/>
      <c r="RNC155" s="43"/>
      <c r="RND155" s="3"/>
      <c r="RNE155" s="43"/>
      <c r="RNF155" s="3"/>
      <c r="RNG155" s="43"/>
      <c r="RNH155" s="3"/>
      <c r="RNI155" s="43"/>
      <c r="RNJ155" s="3"/>
      <c r="RNK155" s="43"/>
      <c r="RNL155" s="3"/>
      <c r="RNM155" s="43"/>
      <c r="RNN155" s="3"/>
      <c r="RNO155" s="43"/>
      <c r="RNP155" s="3"/>
      <c r="RNQ155" s="43"/>
      <c r="RNR155" s="3"/>
      <c r="RNS155" s="43"/>
      <c r="RNT155" s="3"/>
      <c r="RNU155" s="43"/>
      <c r="RNV155" s="3"/>
      <c r="RNW155" s="43"/>
      <c r="RNX155" s="3"/>
      <c r="RNY155" s="43"/>
      <c r="RNZ155" s="3"/>
      <c r="ROA155" s="43"/>
      <c r="ROB155" s="3"/>
      <c r="ROC155" s="43"/>
      <c r="ROD155" s="3"/>
      <c r="ROE155" s="43"/>
      <c r="ROF155" s="3"/>
      <c r="ROG155" s="43"/>
      <c r="ROH155" s="3"/>
      <c r="ROI155" s="43"/>
      <c r="ROJ155" s="3"/>
      <c r="ROK155" s="43"/>
      <c r="ROL155" s="3"/>
      <c r="ROM155" s="43"/>
      <c r="RON155" s="3"/>
      <c r="ROO155" s="43"/>
      <c r="ROP155" s="3"/>
      <c r="ROQ155" s="43"/>
      <c r="ROR155" s="3"/>
      <c r="ROS155" s="43"/>
      <c r="ROT155" s="3"/>
      <c r="ROU155" s="43"/>
      <c r="ROV155" s="3"/>
      <c r="ROW155" s="43"/>
      <c r="ROX155" s="3"/>
      <c r="ROY155" s="43"/>
      <c r="ROZ155" s="3"/>
      <c r="RPA155" s="43"/>
      <c r="RPB155" s="3"/>
      <c r="RPC155" s="43"/>
      <c r="RPD155" s="3"/>
      <c r="RPE155" s="43"/>
      <c r="RPF155" s="3"/>
      <c r="RPG155" s="43"/>
      <c r="RPH155" s="3"/>
      <c r="RPI155" s="43"/>
      <c r="RPJ155" s="3"/>
      <c r="RPK155" s="43"/>
      <c r="RPL155" s="3"/>
      <c r="RPM155" s="43"/>
      <c r="RPN155" s="3"/>
      <c r="RPO155" s="43"/>
      <c r="RPP155" s="3"/>
      <c r="RPQ155" s="43"/>
      <c r="RPR155" s="3"/>
      <c r="RPS155" s="43"/>
      <c r="RPT155" s="3"/>
      <c r="RPU155" s="43"/>
      <c r="RPV155" s="3"/>
      <c r="RPW155" s="43"/>
      <c r="RPX155" s="3"/>
      <c r="RPY155" s="43"/>
      <c r="RPZ155" s="3"/>
      <c r="RQA155" s="43"/>
      <c r="RQB155" s="3"/>
      <c r="RQC155" s="43"/>
      <c r="RQD155" s="3"/>
      <c r="RQE155" s="43"/>
      <c r="RQF155" s="3"/>
      <c r="RQG155" s="43"/>
      <c r="RQH155" s="3"/>
      <c r="RQI155" s="43"/>
      <c r="RQJ155" s="3"/>
      <c r="RQK155" s="43"/>
      <c r="RQL155" s="3"/>
      <c r="RQM155" s="43"/>
      <c r="RQN155" s="3"/>
      <c r="RQO155" s="43"/>
      <c r="RQP155" s="3"/>
      <c r="RQQ155" s="43"/>
      <c r="RQR155" s="3"/>
      <c r="RQS155" s="43"/>
      <c r="RQT155" s="3"/>
      <c r="RQU155" s="43"/>
      <c r="RQV155" s="3"/>
      <c r="RQW155" s="43"/>
      <c r="RQX155" s="3"/>
      <c r="RQY155" s="43"/>
      <c r="RQZ155" s="3"/>
      <c r="RRA155" s="43"/>
      <c r="RRB155" s="3"/>
      <c r="RRC155" s="43"/>
      <c r="RRD155" s="3"/>
      <c r="RRE155" s="43"/>
      <c r="RRF155" s="3"/>
      <c r="RRG155" s="43"/>
      <c r="RRH155" s="3"/>
      <c r="RRI155" s="43"/>
      <c r="RRJ155" s="3"/>
      <c r="RRK155" s="43"/>
      <c r="RRL155" s="3"/>
      <c r="RRM155" s="43"/>
      <c r="RRN155" s="3"/>
      <c r="RRO155" s="43"/>
      <c r="RRP155" s="3"/>
      <c r="RRQ155" s="43"/>
      <c r="RRR155" s="3"/>
      <c r="RRS155" s="43"/>
      <c r="RRT155" s="3"/>
      <c r="RRU155" s="43"/>
      <c r="RRV155" s="3"/>
      <c r="RRW155" s="43"/>
      <c r="RRX155" s="3"/>
      <c r="RRY155" s="43"/>
      <c r="RRZ155" s="3"/>
      <c r="RSA155" s="43"/>
      <c r="RSB155" s="3"/>
      <c r="RSC155" s="43"/>
      <c r="RSD155" s="3"/>
      <c r="RSE155" s="43"/>
      <c r="RSF155" s="3"/>
      <c r="RSG155" s="43"/>
      <c r="RSH155" s="3"/>
      <c r="RSI155" s="43"/>
      <c r="RSJ155" s="3"/>
      <c r="RSK155" s="43"/>
      <c r="RSL155" s="3"/>
      <c r="RSM155" s="43"/>
      <c r="RSN155" s="3"/>
      <c r="RSO155" s="43"/>
      <c r="RSP155" s="3"/>
      <c r="RSQ155" s="43"/>
      <c r="RSR155" s="3"/>
      <c r="RSS155" s="43"/>
      <c r="RST155" s="3"/>
      <c r="RSU155" s="43"/>
      <c r="RSV155" s="3"/>
      <c r="RSW155" s="43"/>
      <c r="RSX155" s="3"/>
      <c r="RSY155" s="43"/>
      <c r="RSZ155" s="3"/>
      <c r="RTA155" s="43"/>
      <c r="RTB155" s="3"/>
      <c r="RTC155" s="43"/>
      <c r="RTD155" s="3"/>
      <c r="RTE155" s="43"/>
      <c r="RTF155" s="3"/>
      <c r="RTG155" s="43"/>
      <c r="RTH155" s="3"/>
      <c r="RTI155" s="43"/>
      <c r="RTJ155" s="3"/>
      <c r="RTK155" s="43"/>
      <c r="RTL155" s="3"/>
      <c r="RTM155" s="43"/>
      <c r="RTN155" s="3"/>
      <c r="RTO155" s="43"/>
      <c r="RTP155" s="3"/>
      <c r="RTQ155" s="43"/>
      <c r="RTR155" s="3"/>
      <c r="RTS155" s="43"/>
      <c r="RTT155" s="3"/>
      <c r="RTU155" s="43"/>
      <c r="RTV155" s="3"/>
      <c r="RTW155" s="43"/>
      <c r="RTX155" s="3"/>
      <c r="RTY155" s="43"/>
      <c r="RTZ155" s="3"/>
      <c r="RUA155" s="43"/>
      <c r="RUB155" s="3"/>
      <c r="RUC155" s="43"/>
      <c r="RUD155" s="3"/>
      <c r="RUE155" s="43"/>
      <c r="RUF155" s="3"/>
      <c r="RUG155" s="43"/>
      <c r="RUH155" s="3"/>
      <c r="RUI155" s="43"/>
      <c r="RUJ155" s="3"/>
      <c r="RUK155" s="43"/>
      <c r="RUL155" s="3"/>
      <c r="RUM155" s="43"/>
      <c r="RUN155" s="3"/>
      <c r="RUO155" s="43"/>
      <c r="RUP155" s="3"/>
      <c r="RUQ155" s="43"/>
      <c r="RUR155" s="3"/>
      <c r="RUS155" s="43"/>
      <c r="RUT155" s="3"/>
      <c r="RUU155" s="43"/>
      <c r="RUV155" s="3"/>
      <c r="RUW155" s="43"/>
      <c r="RUX155" s="3"/>
      <c r="RUY155" s="43"/>
      <c r="RUZ155" s="3"/>
      <c r="RVA155" s="43"/>
      <c r="RVB155" s="3"/>
      <c r="RVC155" s="43"/>
      <c r="RVD155" s="3"/>
      <c r="RVE155" s="43"/>
      <c r="RVF155" s="3"/>
      <c r="RVG155" s="43"/>
      <c r="RVH155" s="3"/>
      <c r="RVI155" s="43"/>
      <c r="RVJ155" s="3"/>
      <c r="RVK155" s="43"/>
      <c r="RVL155" s="3"/>
      <c r="RVM155" s="43"/>
      <c r="RVN155" s="3"/>
      <c r="RVO155" s="43"/>
      <c r="RVP155" s="3"/>
      <c r="RVQ155" s="43"/>
      <c r="RVR155" s="3"/>
      <c r="RVS155" s="43"/>
      <c r="RVT155" s="3"/>
      <c r="RVU155" s="43"/>
      <c r="RVV155" s="3"/>
      <c r="RVW155" s="43"/>
      <c r="RVX155" s="3"/>
      <c r="RVY155" s="43"/>
      <c r="RVZ155" s="3"/>
      <c r="RWA155" s="43"/>
      <c r="RWB155" s="3"/>
      <c r="RWC155" s="43"/>
      <c r="RWD155" s="3"/>
      <c r="RWE155" s="43"/>
      <c r="RWF155" s="3"/>
      <c r="RWG155" s="43"/>
      <c r="RWH155" s="3"/>
      <c r="RWI155" s="43"/>
      <c r="RWJ155" s="3"/>
      <c r="RWK155" s="43"/>
      <c r="RWL155" s="3"/>
      <c r="RWM155" s="43"/>
      <c r="RWN155" s="3"/>
      <c r="RWO155" s="43"/>
      <c r="RWP155" s="3"/>
      <c r="RWQ155" s="43"/>
      <c r="RWR155" s="3"/>
      <c r="RWS155" s="43"/>
      <c r="RWT155" s="3"/>
      <c r="RWU155" s="43"/>
      <c r="RWV155" s="3"/>
      <c r="RWW155" s="43"/>
      <c r="RWX155" s="3"/>
      <c r="RWY155" s="43"/>
      <c r="RWZ155" s="3"/>
      <c r="RXA155" s="43"/>
      <c r="RXB155" s="3"/>
      <c r="RXC155" s="43"/>
      <c r="RXD155" s="3"/>
      <c r="RXE155" s="43"/>
      <c r="RXF155" s="3"/>
      <c r="RXG155" s="43"/>
      <c r="RXH155" s="3"/>
      <c r="RXI155" s="43"/>
      <c r="RXJ155" s="3"/>
      <c r="RXK155" s="43"/>
      <c r="RXL155" s="3"/>
      <c r="RXM155" s="43"/>
      <c r="RXN155" s="3"/>
      <c r="RXO155" s="43"/>
      <c r="RXP155" s="3"/>
      <c r="RXQ155" s="43"/>
      <c r="RXR155" s="3"/>
      <c r="RXS155" s="43"/>
      <c r="RXT155" s="3"/>
      <c r="RXU155" s="43"/>
      <c r="RXV155" s="3"/>
      <c r="RXW155" s="43"/>
      <c r="RXX155" s="3"/>
      <c r="RXY155" s="43"/>
      <c r="RXZ155" s="3"/>
      <c r="RYA155" s="43"/>
      <c r="RYB155" s="3"/>
      <c r="RYC155" s="43"/>
      <c r="RYD155" s="3"/>
      <c r="RYE155" s="43"/>
      <c r="RYF155" s="3"/>
      <c r="RYG155" s="43"/>
      <c r="RYH155" s="3"/>
      <c r="RYI155" s="43"/>
      <c r="RYJ155" s="3"/>
      <c r="RYK155" s="43"/>
      <c r="RYL155" s="3"/>
      <c r="RYM155" s="43"/>
      <c r="RYN155" s="3"/>
      <c r="RYO155" s="43"/>
      <c r="RYP155" s="3"/>
      <c r="RYQ155" s="43"/>
      <c r="RYR155" s="3"/>
      <c r="RYS155" s="43"/>
      <c r="RYT155" s="3"/>
      <c r="RYU155" s="43"/>
      <c r="RYV155" s="3"/>
      <c r="RYW155" s="43"/>
      <c r="RYX155" s="3"/>
      <c r="RYY155" s="43"/>
      <c r="RYZ155" s="3"/>
      <c r="RZA155" s="43"/>
      <c r="RZB155" s="3"/>
      <c r="RZC155" s="43"/>
      <c r="RZD155" s="3"/>
      <c r="RZE155" s="43"/>
      <c r="RZF155" s="3"/>
      <c r="RZG155" s="43"/>
      <c r="RZH155" s="3"/>
      <c r="RZI155" s="43"/>
      <c r="RZJ155" s="3"/>
      <c r="RZK155" s="43"/>
      <c r="RZL155" s="3"/>
      <c r="RZM155" s="43"/>
      <c r="RZN155" s="3"/>
      <c r="RZO155" s="43"/>
      <c r="RZP155" s="3"/>
      <c r="RZQ155" s="43"/>
      <c r="RZR155" s="3"/>
      <c r="RZS155" s="43"/>
      <c r="RZT155" s="3"/>
      <c r="RZU155" s="43"/>
      <c r="RZV155" s="3"/>
      <c r="RZW155" s="43"/>
      <c r="RZX155" s="3"/>
      <c r="RZY155" s="43"/>
      <c r="RZZ155" s="3"/>
      <c r="SAA155" s="43"/>
      <c r="SAB155" s="3"/>
      <c r="SAC155" s="43"/>
      <c r="SAD155" s="3"/>
      <c r="SAE155" s="43"/>
      <c r="SAF155" s="3"/>
      <c r="SAG155" s="43"/>
      <c r="SAH155" s="3"/>
      <c r="SAI155" s="43"/>
      <c r="SAJ155" s="3"/>
      <c r="SAK155" s="43"/>
      <c r="SAL155" s="3"/>
      <c r="SAM155" s="43"/>
      <c r="SAN155" s="3"/>
      <c r="SAO155" s="43"/>
      <c r="SAP155" s="3"/>
      <c r="SAQ155" s="43"/>
      <c r="SAR155" s="3"/>
      <c r="SAS155" s="43"/>
      <c r="SAT155" s="3"/>
      <c r="SAU155" s="43"/>
      <c r="SAV155" s="3"/>
      <c r="SAW155" s="43"/>
      <c r="SAX155" s="3"/>
      <c r="SAY155" s="43"/>
      <c r="SAZ155" s="3"/>
      <c r="SBA155" s="43"/>
      <c r="SBB155" s="3"/>
      <c r="SBC155" s="43"/>
      <c r="SBD155" s="3"/>
      <c r="SBE155" s="43"/>
      <c r="SBF155" s="3"/>
      <c r="SBG155" s="43"/>
      <c r="SBH155" s="3"/>
      <c r="SBI155" s="43"/>
      <c r="SBJ155" s="3"/>
      <c r="SBK155" s="43"/>
      <c r="SBL155" s="3"/>
      <c r="SBM155" s="43"/>
      <c r="SBN155" s="3"/>
      <c r="SBO155" s="43"/>
      <c r="SBP155" s="3"/>
      <c r="SBQ155" s="43"/>
      <c r="SBR155" s="3"/>
      <c r="SBS155" s="43"/>
      <c r="SBT155" s="3"/>
      <c r="SBU155" s="43"/>
      <c r="SBV155" s="3"/>
      <c r="SBW155" s="43"/>
      <c r="SBX155" s="3"/>
      <c r="SBY155" s="43"/>
      <c r="SBZ155" s="3"/>
      <c r="SCA155" s="43"/>
      <c r="SCB155" s="3"/>
      <c r="SCC155" s="43"/>
      <c r="SCD155" s="3"/>
      <c r="SCE155" s="43"/>
      <c r="SCF155" s="3"/>
      <c r="SCG155" s="43"/>
      <c r="SCH155" s="3"/>
      <c r="SCI155" s="43"/>
      <c r="SCJ155" s="3"/>
      <c r="SCK155" s="43"/>
      <c r="SCL155" s="3"/>
      <c r="SCM155" s="43"/>
      <c r="SCN155" s="3"/>
      <c r="SCO155" s="43"/>
      <c r="SCP155" s="3"/>
      <c r="SCQ155" s="43"/>
      <c r="SCR155" s="3"/>
      <c r="SCS155" s="43"/>
      <c r="SCT155" s="3"/>
      <c r="SCU155" s="43"/>
      <c r="SCV155" s="3"/>
      <c r="SCW155" s="43"/>
      <c r="SCX155" s="3"/>
      <c r="SCY155" s="43"/>
      <c r="SCZ155" s="3"/>
      <c r="SDA155" s="43"/>
      <c r="SDB155" s="3"/>
      <c r="SDC155" s="43"/>
      <c r="SDD155" s="3"/>
      <c r="SDE155" s="43"/>
      <c r="SDF155" s="3"/>
      <c r="SDG155" s="43"/>
      <c r="SDH155" s="3"/>
      <c r="SDI155" s="43"/>
      <c r="SDJ155" s="3"/>
      <c r="SDK155" s="43"/>
      <c r="SDL155" s="3"/>
      <c r="SDM155" s="43"/>
      <c r="SDN155" s="3"/>
      <c r="SDO155" s="43"/>
      <c r="SDP155" s="3"/>
      <c r="SDQ155" s="43"/>
      <c r="SDR155" s="3"/>
      <c r="SDS155" s="43"/>
      <c r="SDT155" s="3"/>
      <c r="SDU155" s="43"/>
      <c r="SDV155" s="3"/>
      <c r="SDW155" s="43"/>
      <c r="SDX155" s="3"/>
      <c r="SDY155" s="43"/>
      <c r="SDZ155" s="3"/>
      <c r="SEA155" s="43"/>
      <c r="SEB155" s="3"/>
      <c r="SEC155" s="43"/>
      <c r="SED155" s="3"/>
      <c r="SEE155" s="43"/>
      <c r="SEF155" s="3"/>
      <c r="SEG155" s="43"/>
      <c r="SEH155" s="3"/>
      <c r="SEI155" s="43"/>
      <c r="SEJ155" s="3"/>
      <c r="SEK155" s="43"/>
      <c r="SEL155" s="3"/>
      <c r="SEM155" s="43"/>
      <c r="SEN155" s="3"/>
      <c r="SEO155" s="43"/>
      <c r="SEP155" s="3"/>
      <c r="SEQ155" s="43"/>
      <c r="SER155" s="3"/>
      <c r="SES155" s="43"/>
      <c r="SET155" s="3"/>
      <c r="SEU155" s="43"/>
      <c r="SEV155" s="3"/>
      <c r="SEW155" s="43"/>
      <c r="SEX155" s="3"/>
      <c r="SEY155" s="43"/>
      <c r="SEZ155" s="3"/>
      <c r="SFA155" s="43"/>
      <c r="SFB155" s="3"/>
      <c r="SFC155" s="43"/>
      <c r="SFD155" s="3"/>
      <c r="SFE155" s="43"/>
      <c r="SFF155" s="3"/>
      <c r="SFG155" s="43"/>
      <c r="SFH155" s="3"/>
      <c r="SFI155" s="43"/>
      <c r="SFJ155" s="3"/>
      <c r="SFK155" s="43"/>
      <c r="SFL155" s="3"/>
      <c r="SFM155" s="43"/>
      <c r="SFN155" s="3"/>
      <c r="SFO155" s="43"/>
      <c r="SFP155" s="3"/>
      <c r="SFQ155" s="43"/>
      <c r="SFR155" s="3"/>
      <c r="SFS155" s="43"/>
      <c r="SFT155" s="3"/>
      <c r="SFU155" s="43"/>
      <c r="SFV155" s="3"/>
      <c r="SFW155" s="43"/>
      <c r="SFX155" s="3"/>
      <c r="SFY155" s="43"/>
      <c r="SFZ155" s="3"/>
      <c r="SGA155" s="43"/>
      <c r="SGB155" s="3"/>
      <c r="SGC155" s="43"/>
      <c r="SGD155" s="3"/>
      <c r="SGE155" s="43"/>
      <c r="SGF155" s="3"/>
      <c r="SGG155" s="43"/>
      <c r="SGH155" s="3"/>
      <c r="SGI155" s="43"/>
      <c r="SGJ155" s="3"/>
      <c r="SGK155" s="43"/>
      <c r="SGL155" s="3"/>
      <c r="SGM155" s="43"/>
      <c r="SGN155" s="3"/>
      <c r="SGO155" s="43"/>
      <c r="SGP155" s="3"/>
      <c r="SGQ155" s="43"/>
      <c r="SGR155" s="3"/>
      <c r="SGS155" s="43"/>
      <c r="SGT155" s="3"/>
      <c r="SGU155" s="43"/>
      <c r="SGV155" s="3"/>
      <c r="SGW155" s="43"/>
      <c r="SGX155" s="3"/>
      <c r="SGY155" s="43"/>
      <c r="SGZ155" s="3"/>
      <c r="SHA155" s="43"/>
      <c r="SHB155" s="3"/>
      <c r="SHC155" s="43"/>
      <c r="SHD155" s="3"/>
      <c r="SHE155" s="43"/>
      <c r="SHF155" s="3"/>
      <c r="SHG155" s="43"/>
      <c r="SHH155" s="3"/>
      <c r="SHI155" s="43"/>
      <c r="SHJ155" s="3"/>
      <c r="SHK155" s="43"/>
      <c r="SHL155" s="3"/>
      <c r="SHM155" s="43"/>
      <c r="SHN155" s="3"/>
      <c r="SHO155" s="43"/>
      <c r="SHP155" s="3"/>
      <c r="SHQ155" s="43"/>
      <c r="SHR155" s="3"/>
      <c r="SHS155" s="43"/>
      <c r="SHT155" s="3"/>
      <c r="SHU155" s="43"/>
      <c r="SHV155" s="3"/>
      <c r="SHW155" s="43"/>
      <c r="SHX155" s="3"/>
      <c r="SHY155" s="43"/>
      <c r="SHZ155" s="3"/>
      <c r="SIA155" s="43"/>
      <c r="SIB155" s="3"/>
      <c r="SIC155" s="43"/>
      <c r="SID155" s="3"/>
      <c r="SIE155" s="43"/>
      <c r="SIF155" s="3"/>
      <c r="SIG155" s="43"/>
      <c r="SIH155" s="3"/>
      <c r="SII155" s="43"/>
      <c r="SIJ155" s="3"/>
      <c r="SIK155" s="43"/>
      <c r="SIL155" s="3"/>
      <c r="SIM155" s="43"/>
      <c r="SIN155" s="3"/>
      <c r="SIO155" s="43"/>
      <c r="SIP155" s="3"/>
      <c r="SIQ155" s="43"/>
      <c r="SIR155" s="3"/>
      <c r="SIS155" s="43"/>
      <c r="SIT155" s="3"/>
      <c r="SIU155" s="43"/>
      <c r="SIV155" s="3"/>
      <c r="SIW155" s="43"/>
      <c r="SIX155" s="3"/>
      <c r="SIY155" s="43"/>
      <c r="SIZ155" s="3"/>
      <c r="SJA155" s="43"/>
      <c r="SJB155" s="3"/>
      <c r="SJC155" s="43"/>
      <c r="SJD155" s="3"/>
      <c r="SJE155" s="43"/>
      <c r="SJF155" s="3"/>
      <c r="SJG155" s="43"/>
      <c r="SJH155" s="3"/>
      <c r="SJI155" s="43"/>
      <c r="SJJ155" s="3"/>
      <c r="SJK155" s="43"/>
      <c r="SJL155" s="3"/>
      <c r="SJM155" s="43"/>
      <c r="SJN155" s="3"/>
      <c r="SJO155" s="43"/>
      <c r="SJP155" s="3"/>
      <c r="SJQ155" s="43"/>
      <c r="SJR155" s="3"/>
      <c r="SJS155" s="43"/>
      <c r="SJT155" s="3"/>
      <c r="SJU155" s="43"/>
      <c r="SJV155" s="3"/>
      <c r="SJW155" s="43"/>
      <c r="SJX155" s="3"/>
      <c r="SJY155" s="43"/>
      <c r="SJZ155" s="3"/>
      <c r="SKA155" s="43"/>
      <c r="SKB155" s="3"/>
      <c r="SKC155" s="43"/>
      <c r="SKD155" s="3"/>
      <c r="SKE155" s="43"/>
      <c r="SKF155" s="3"/>
      <c r="SKG155" s="43"/>
      <c r="SKH155" s="3"/>
      <c r="SKI155" s="43"/>
      <c r="SKJ155" s="3"/>
      <c r="SKK155" s="43"/>
      <c r="SKL155" s="3"/>
      <c r="SKM155" s="43"/>
      <c r="SKN155" s="3"/>
      <c r="SKO155" s="43"/>
      <c r="SKP155" s="3"/>
      <c r="SKQ155" s="43"/>
      <c r="SKR155" s="3"/>
      <c r="SKS155" s="43"/>
      <c r="SKT155" s="3"/>
      <c r="SKU155" s="43"/>
      <c r="SKV155" s="3"/>
      <c r="SKW155" s="43"/>
      <c r="SKX155" s="3"/>
      <c r="SKY155" s="43"/>
      <c r="SKZ155" s="3"/>
      <c r="SLA155" s="43"/>
      <c r="SLB155" s="3"/>
      <c r="SLC155" s="43"/>
      <c r="SLD155" s="3"/>
      <c r="SLE155" s="43"/>
      <c r="SLF155" s="3"/>
      <c r="SLG155" s="43"/>
      <c r="SLH155" s="3"/>
      <c r="SLI155" s="43"/>
      <c r="SLJ155" s="3"/>
      <c r="SLK155" s="43"/>
      <c r="SLL155" s="3"/>
      <c r="SLM155" s="43"/>
      <c r="SLN155" s="3"/>
      <c r="SLO155" s="43"/>
      <c r="SLP155" s="3"/>
      <c r="SLQ155" s="43"/>
      <c r="SLR155" s="3"/>
      <c r="SLS155" s="43"/>
      <c r="SLT155" s="3"/>
      <c r="SLU155" s="43"/>
      <c r="SLV155" s="3"/>
      <c r="SLW155" s="43"/>
      <c r="SLX155" s="3"/>
      <c r="SLY155" s="43"/>
      <c r="SLZ155" s="3"/>
      <c r="SMA155" s="43"/>
      <c r="SMB155" s="3"/>
      <c r="SMC155" s="43"/>
      <c r="SMD155" s="3"/>
      <c r="SME155" s="43"/>
      <c r="SMF155" s="3"/>
      <c r="SMG155" s="43"/>
      <c r="SMH155" s="3"/>
      <c r="SMI155" s="43"/>
      <c r="SMJ155" s="3"/>
      <c r="SMK155" s="43"/>
      <c r="SML155" s="3"/>
      <c r="SMM155" s="43"/>
      <c r="SMN155" s="3"/>
      <c r="SMO155" s="43"/>
      <c r="SMP155" s="3"/>
      <c r="SMQ155" s="43"/>
      <c r="SMR155" s="3"/>
      <c r="SMS155" s="43"/>
      <c r="SMT155" s="3"/>
      <c r="SMU155" s="43"/>
      <c r="SMV155" s="3"/>
      <c r="SMW155" s="43"/>
      <c r="SMX155" s="3"/>
      <c r="SMY155" s="43"/>
      <c r="SMZ155" s="3"/>
      <c r="SNA155" s="43"/>
      <c r="SNB155" s="3"/>
      <c r="SNC155" s="43"/>
      <c r="SND155" s="3"/>
      <c r="SNE155" s="43"/>
      <c r="SNF155" s="3"/>
      <c r="SNG155" s="43"/>
      <c r="SNH155" s="3"/>
      <c r="SNI155" s="43"/>
      <c r="SNJ155" s="3"/>
      <c r="SNK155" s="43"/>
      <c r="SNL155" s="3"/>
      <c r="SNM155" s="43"/>
      <c r="SNN155" s="3"/>
      <c r="SNO155" s="43"/>
      <c r="SNP155" s="3"/>
      <c r="SNQ155" s="43"/>
      <c r="SNR155" s="3"/>
      <c r="SNS155" s="43"/>
      <c r="SNT155" s="3"/>
      <c r="SNU155" s="43"/>
      <c r="SNV155" s="3"/>
      <c r="SNW155" s="43"/>
      <c r="SNX155" s="3"/>
      <c r="SNY155" s="43"/>
      <c r="SNZ155" s="3"/>
      <c r="SOA155" s="43"/>
      <c r="SOB155" s="3"/>
      <c r="SOC155" s="43"/>
      <c r="SOD155" s="3"/>
      <c r="SOE155" s="43"/>
      <c r="SOF155" s="3"/>
      <c r="SOG155" s="43"/>
      <c r="SOH155" s="3"/>
      <c r="SOI155" s="43"/>
      <c r="SOJ155" s="3"/>
      <c r="SOK155" s="43"/>
      <c r="SOL155" s="3"/>
      <c r="SOM155" s="43"/>
      <c r="SON155" s="3"/>
      <c r="SOO155" s="43"/>
      <c r="SOP155" s="3"/>
      <c r="SOQ155" s="43"/>
      <c r="SOR155" s="3"/>
      <c r="SOS155" s="43"/>
      <c r="SOT155" s="3"/>
      <c r="SOU155" s="43"/>
      <c r="SOV155" s="3"/>
      <c r="SOW155" s="43"/>
      <c r="SOX155" s="3"/>
      <c r="SOY155" s="43"/>
      <c r="SOZ155" s="3"/>
      <c r="SPA155" s="43"/>
      <c r="SPB155" s="3"/>
      <c r="SPC155" s="43"/>
      <c r="SPD155" s="3"/>
      <c r="SPE155" s="43"/>
      <c r="SPF155" s="3"/>
      <c r="SPG155" s="43"/>
      <c r="SPH155" s="3"/>
      <c r="SPI155" s="43"/>
      <c r="SPJ155" s="3"/>
      <c r="SPK155" s="43"/>
      <c r="SPL155" s="3"/>
      <c r="SPM155" s="43"/>
      <c r="SPN155" s="3"/>
      <c r="SPO155" s="43"/>
      <c r="SPP155" s="3"/>
      <c r="SPQ155" s="43"/>
      <c r="SPR155" s="3"/>
      <c r="SPS155" s="43"/>
      <c r="SPT155" s="3"/>
      <c r="SPU155" s="43"/>
      <c r="SPV155" s="3"/>
      <c r="SPW155" s="43"/>
      <c r="SPX155" s="3"/>
      <c r="SPY155" s="43"/>
      <c r="SPZ155" s="3"/>
      <c r="SQA155" s="43"/>
      <c r="SQB155" s="3"/>
      <c r="SQC155" s="43"/>
      <c r="SQD155" s="3"/>
      <c r="SQE155" s="43"/>
      <c r="SQF155" s="3"/>
      <c r="SQG155" s="43"/>
      <c r="SQH155" s="3"/>
      <c r="SQI155" s="43"/>
      <c r="SQJ155" s="3"/>
      <c r="SQK155" s="43"/>
      <c r="SQL155" s="3"/>
      <c r="SQM155" s="43"/>
      <c r="SQN155" s="3"/>
      <c r="SQO155" s="43"/>
      <c r="SQP155" s="3"/>
      <c r="SQQ155" s="43"/>
      <c r="SQR155" s="3"/>
      <c r="SQS155" s="43"/>
      <c r="SQT155" s="3"/>
      <c r="SQU155" s="43"/>
      <c r="SQV155" s="3"/>
      <c r="SQW155" s="43"/>
      <c r="SQX155" s="3"/>
      <c r="SQY155" s="43"/>
      <c r="SQZ155" s="3"/>
      <c r="SRA155" s="43"/>
      <c r="SRB155" s="3"/>
      <c r="SRC155" s="43"/>
      <c r="SRD155" s="3"/>
      <c r="SRE155" s="43"/>
      <c r="SRF155" s="3"/>
      <c r="SRG155" s="43"/>
      <c r="SRH155" s="3"/>
      <c r="SRI155" s="43"/>
      <c r="SRJ155" s="3"/>
      <c r="SRK155" s="43"/>
      <c r="SRL155" s="3"/>
      <c r="SRM155" s="43"/>
      <c r="SRN155" s="3"/>
      <c r="SRO155" s="43"/>
      <c r="SRP155" s="3"/>
      <c r="SRQ155" s="43"/>
      <c r="SRR155" s="3"/>
      <c r="SRS155" s="43"/>
      <c r="SRT155" s="3"/>
      <c r="SRU155" s="43"/>
      <c r="SRV155" s="3"/>
      <c r="SRW155" s="43"/>
      <c r="SRX155" s="3"/>
      <c r="SRY155" s="43"/>
      <c r="SRZ155" s="3"/>
      <c r="SSA155" s="43"/>
      <c r="SSB155" s="3"/>
      <c r="SSC155" s="43"/>
      <c r="SSD155" s="3"/>
      <c r="SSE155" s="43"/>
      <c r="SSF155" s="3"/>
      <c r="SSG155" s="43"/>
      <c r="SSH155" s="3"/>
      <c r="SSI155" s="43"/>
      <c r="SSJ155" s="3"/>
      <c r="SSK155" s="43"/>
      <c r="SSL155" s="3"/>
      <c r="SSM155" s="43"/>
      <c r="SSN155" s="3"/>
      <c r="SSO155" s="43"/>
      <c r="SSP155" s="3"/>
      <c r="SSQ155" s="43"/>
      <c r="SSR155" s="3"/>
      <c r="SSS155" s="43"/>
      <c r="SST155" s="3"/>
      <c r="SSU155" s="43"/>
      <c r="SSV155" s="3"/>
      <c r="SSW155" s="43"/>
      <c r="SSX155" s="3"/>
      <c r="SSY155" s="43"/>
      <c r="SSZ155" s="3"/>
      <c r="STA155" s="43"/>
      <c r="STB155" s="3"/>
      <c r="STC155" s="43"/>
      <c r="STD155" s="3"/>
      <c r="STE155" s="43"/>
      <c r="STF155" s="3"/>
      <c r="STG155" s="43"/>
      <c r="STH155" s="3"/>
      <c r="STI155" s="43"/>
      <c r="STJ155" s="3"/>
      <c r="STK155" s="43"/>
      <c r="STL155" s="3"/>
      <c r="STM155" s="43"/>
      <c r="STN155" s="3"/>
      <c r="STO155" s="43"/>
      <c r="STP155" s="3"/>
      <c r="STQ155" s="43"/>
      <c r="STR155" s="3"/>
      <c r="STS155" s="43"/>
      <c r="STT155" s="3"/>
      <c r="STU155" s="43"/>
      <c r="STV155" s="3"/>
      <c r="STW155" s="43"/>
      <c r="STX155" s="3"/>
      <c r="STY155" s="43"/>
      <c r="STZ155" s="3"/>
      <c r="SUA155" s="43"/>
      <c r="SUB155" s="3"/>
      <c r="SUC155" s="43"/>
      <c r="SUD155" s="3"/>
      <c r="SUE155" s="43"/>
      <c r="SUF155" s="3"/>
      <c r="SUG155" s="43"/>
      <c r="SUH155" s="3"/>
      <c r="SUI155" s="43"/>
      <c r="SUJ155" s="3"/>
      <c r="SUK155" s="43"/>
      <c r="SUL155" s="3"/>
      <c r="SUM155" s="43"/>
      <c r="SUN155" s="3"/>
      <c r="SUO155" s="43"/>
      <c r="SUP155" s="3"/>
      <c r="SUQ155" s="43"/>
      <c r="SUR155" s="3"/>
      <c r="SUS155" s="43"/>
      <c r="SUT155" s="3"/>
      <c r="SUU155" s="43"/>
      <c r="SUV155" s="3"/>
      <c r="SUW155" s="43"/>
      <c r="SUX155" s="3"/>
      <c r="SUY155" s="43"/>
      <c r="SUZ155" s="3"/>
      <c r="SVA155" s="43"/>
      <c r="SVB155" s="3"/>
      <c r="SVC155" s="43"/>
      <c r="SVD155" s="3"/>
      <c r="SVE155" s="43"/>
      <c r="SVF155" s="3"/>
      <c r="SVG155" s="43"/>
      <c r="SVH155" s="3"/>
      <c r="SVI155" s="43"/>
      <c r="SVJ155" s="3"/>
      <c r="SVK155" s="43"/>
      <c r="SVL155" s="3"/>
      <c r="SVM155" s="43"/>
      <c r="SVN155" s="3"/>
      <c r="SVO155" s="43"/>
      <c r="SVP155" s="3"/>
      <c r="SVQ155" s="43"/>
      <c r="SVR155" s="3"/>
      <c r="SVS155" s="43"/>
      <c r="SVT155" s="3"/>
      <c r="SVU155" s="43"/>
      <c r="SVV155" s="3"/>
      <c r="SVW155" s="43"/>
      <c r="SVX155" s="3"/>
      <c r="SVY155" s="43"/>
      <c r="SVZ155" s="3"/>
      <c r="SWA155" s="43"/>
      <c r="SWB155" s="3"/>
      <c r="SWC155" s="43"/>
      <c r="SWD155" s="3"/>
      <c r="SWE155" s="43"/>
      <c r="SWF155" s="3"/>
      <c r="SWG155" s="43"/>
      <c r="SWH155" s="3"/>
      <c r="SWI155" s="43"/>
      <c r="SWJ155" s="3"/>
      <c r="SWK155" s="43"/>
      <c r="SWL155" s="3"/>
      <c r="SWM155" s="43"/>
      <c r="SWN155" s="3"/>
      <c r="SWO155" s="43"/>
      <c r="SWP155" s="3"/>
      <c r="SWQ155" s="43"/>
      <c r="SWR155" s="3"/>
      <c r="SWS155" s="43"/>
      <c r="SWT155" s="3"/>
      <c r="SWU155" s="43"/>
      <c r="SWV155" s="3"/>
      <c r="SWW155" s="43"/>
      <c r="SWX155" s="3"/>
      <c r="SWY155" s="43"/>
      <c r="SWZ155" s="3"/>
      <c r="SXA155" s="43"/>
      <c r="SXB155" s="3"/>
      <c r="SXC155" s="43"/>
      <c r="SXD155" s="3"/>
      <c r="SXE155" s="43"/>
      <c r="SXF155" s="3"/>
      <c r="SXG155" s="43"/>
      <c r="SXH155" s="3"/>
      <c r="SXI155" s="43"/>
      <c r="SXJ155" s="3"/>
      <c r="SXK155" s="43"/>
      <c r="SXL155" s="3"/>
      <c r="SXM155" s="43"/>
      <c r="SXN155" s="3"/>
      <c r="SXO155" s="43"/>
      <c r="SXP155" s="3"/>
      <c r="SXQ155" s="43"/>
      <c r="SXR155" s="3"/>
      <c r="SXS155" s="43"/>
      <c r="SXT155" s="3"/>
      <c r="SXU155" s="43"/>
      <c r="SXV155" s="3"/>
      <c r="SXW155" s="43"/>
      <c r="SXX155" s="3"/>
      <c r="SXY155" s="43"/>
      <c r="SXZ155" s="3"/>
      <c r="SYA155" s="43"/>
      <c r="SYB155" s="3"/>
      <c r="SYC155" s="43"/>
      <c r="SYD155" s="3"/>
      <c r="SYE155" s="43"/>
      <c r="SYF155" s="3"/>
      <c r="SYG155" s="43"/>
      <c r="SYH155" s="3"/>
      <c r="SYI155" s="43"/>
      <c r="SYJ155" s="3"/>
      <c r="SYK155" s="43"/>
      <c r="SYL155" s="3"/>
      <c r="SYM155" s="43"/>
      <c r="SYN155" s="3"/>
      <c r="SYO155" s="43"/>
      <c r="SYP155" s="3"/>
      <c r="SYQ155" s="43"/>
      <c r="SYR155" s="3"/>
      <c r="SYS155" s="43"/>
      <c r="SYT155" s="3"/>
      <c r="SYU155" s="43"/>
      <c r="SYV155" s="3"/>
      <c r="SYW155" s="43"/>
      <c r="SYX155" s="3"/>
      <c r="SYY155" s="43"/>
      <c r="SYZ155" s="3"/>
      <c r="SZA155" s="43"/>
      <c r="SZB155" s="3"/>
      <c r="SZC155" s="43"/>
      <c r="SZD155" s="3"/>
      <c r="SZE155" s="43"/>
      <c r="SZF155" s="3"/>
      <c r="SZG155" s="43"/>
      <c r="SZH155" s="3"/>
      <c r="SZI155" s="43"/>
      <c r="SZJ155" s="3"/>
      <c r="SZK155" s="43"/>
      <c r="SZL155" s="3"/>
      <c r="SZM155" s="43"/>
      <c r="SZN155" s="3"/>
      <c r="SZO155" s="43"/>
      <c r="SZP155" s="3"/>
      <c r="SZQ155" s="43"/>
      <c r="SZR155" s="3"/>
      <c r="SZS155" s="43"/>
      <c r="SZT155" s="3"/>
      <c r="SZU155" s="43"/>
      <c r="SZV155" s="3"/>
      <c r="SZW155" s="43"/>
      <c r="SZX155" s="3"/>
      <c r="SZY155" s="43"/>
      <c r="SZZ155" s="3"/>
      <c r="TAA155" s="43"/>
      <c r="TAB155" s="3"/>
      <c r="TAC155" s="43"/>
      <c r="TAD155" s="3"/>
      <c r="TAE155" s="43"/>
      <c r="TAF155" s="3"/>
      <c r="TAG155" s="43"/>
      <c r="TAH155" s="3"/>
      <c r="TAI155" s="43"/>
      <c r="TAJ155" s="3"/>
      <c r="TAK155" s="43"/>
      <c r="TAL155" s="3"/>
      <c r="TAM155" s="43"/>
      <c r="TAN155" s="3"/>
      <c r="TAO155" s="43"/>
      <c r="TAP155" s="3"/>
      <c r="TAQ155" s="43"/>
      <c r="TAR155" s="3"/>
      <c r="TAS155" s="43"/>
      <c r="TAT155" s="3"/>
      <c r="TAU155" s="43"/>
      <c r="TAV155" s="3"/>
      <c r="TAW155" s="43"/>
      <c r="TAX155" s="3"/>
      <c r="TAY155" s="43"/>
      <c r="TAZ155" s="3"/>
      <c r="TBA155" s="43"/>
      <c r="TBB155" s="3"/>
      <c r="TBC155" s="43"/>
      <c r="TBD155" s="3"/>
      <c r="TBE155" s="43"/>
      <c r="TBF155" s="3"/>
      <c r="TBG155" s="43"/>
      <c r="TBH155" s="3"/>
      <c r="TBI155" s="43"/>
      <c r="TBJ155" s="3"/>
      <c r="TBK155" s="43"/>
      <c r="TBL155" s="3"/>
      <c r="TBM155" s="43"/>
      <c r="TBN155" s="3"/>
      <c r="TBO155" s="43"/>
      <c r="TBP155" s="3"/>
      <c r="TBQ155" s="43"/>
      <c r="TBR155" s="3"/>
      <c r="TBS155" s="43"/>
      <c r="TBT155" s="3"/>
      <c r="TBU155" s="43"/>
      <c r="TBV155" s="3"/>
      <c r="TBW155" s="43"/>
      <c r="TBX155" s="3"/>
      <c r="TBY155" s="43"/>
      <c r="TBZ155" s="3"/>
      <c r="TCA155" s="43"/>
      <c r="TCB155" s="3"/>
      <c r="TCC155" s="43"/>
      <c r="TCD155" s="3"/>
      <c r="TCE155" s="43"/>
      <c r="TCF155" s="3"/>
      <c r="TCG155" s="43"/>
      <c r="TCH155" s="3"/>
      <c r="TCI155" s="43"/>
      <c r="TCJ155" s="3"/>
      <c r="TCK155" s="43"/>
      <c r="TCL155" s="3"/>
      <c r="TCM155" s="43"/>
      <c r="TCN155" s="3"/>
      <c r="TCO155" s="43"/>
      <c r="TCP155" s="3"/>
      <c r="TCQ155" s="43"/>
      <c r="TCR155" s="3"/>
      <c r="TCS155" s="43"/>
      <c r="TCT155" s="3"/>
      <c r="TCU155" s="43"/>
      <c r="TCV155" s="3"/>
      <c r="TCW155" s="43"/>
      <c r="TCX155" s="3"/>
      <c r="TCY155" s="43"/>
      <c r="TCZ155" s="3"/>
      <c r="TDA155" s="43"/>
      <c r="TDB155" s="3"/>
      <c r="TDC155" s="43"/>
      <c r="TDD155" s="3"/>
      <c r="TDE155" s="43"/>
      <c r="TDF155" s="3"/>
      <c r="TDG155" s="43"/>
      <c r="TDH155" s="3"/>
      <c r="TDI155" s="43"/>
      <c r="TDJ155" s="3"/>
      <c r="TDK155" s="43"/>
      <c r="TDL155" s="3"/>
      <c r="TDM155" s="43"/>
      <c r="TDN155" s="3"/>
      <c r="TDO155" s="43"/>
      <c r="TDP155" s="3"/>
      <c r="TDQ155" s="43"/>
      <c r="TDR155" s="3"/>
      <c r="TDS155" s="43"/>
      <c r="TDT155" s="3"/>
      <c r="TDU155" s="43"/>
      <c r="TDV155" s="3"/>
      <c r="TDW155" s="43"/>
      <c r="TDX155" s="3"/>
      <c r="TDY155" s="43"/>
      <c r="TDZ155" s="3"/>
      <c r="TEA155" s="43"/>
      <c r="TEB155" s="3"/>
      <c r="TEC155" s="43"/>
      <c r="TED155" s="3"/>
      <c r="TEE155" s="43"/>
      <c r="TEF155" s="3"/>
      <c r="TEG155" s="43"/>
      <c r="TEH155" s="3"/>
      <c r="TEI155" s="43"/>
      <c r="TEJ155" s="3"/>
      <c r="TEK155" s="43"/>
      <c r="TEL155" s="3"/>
      <c r="TEM155" s="43"/>
      <c r="TEN155" s="3"/>
      <c r="TEO155" s="43"/>
      <c r="TEP155" s="3"/>
      <c r="TEQ155" s="43"/>
      <c r="TER155" s="3"/>
      <c r="TES155" s="43"/>
      <c r="TET155" s="3"/>
      <c r="TEU155" s="43"/>
      <c r="TEV155" s="3"/>
      <c r="TEW155" s="43"/>
      <c r="TEX155" s="3"/>
      <c r="TEY155" s="43"/>
      <c r="TEZ155" s="3"/>
      <c r="TFA155" s="43"/>
      <c r="TFB155" s="3"/>
      <c r="TFC155" s="43"/>
      <c r="TFD155" s="3"/>
      <c r="TFE155" s="43"/>
      <c r="TFF155" s="3"/>
      <c r="TFG155" s="43"/>
      <c r="TFH155" s="3"/>
      <c r="TFI155" s="43"/>
      <c r="TFJ155" s="3"/>
      <c r="TFK155" s="43"/>
      <c r="TFL155" s="3"/>
      <c r="TFM155" s="43"/>
      <c r="TFN155" s="3"/>
      <c r="TFO155" s="43"/>
      <c r="TFP155" s="3"/>
      <c r="TFQ155" s="43"/>
      <c r="TFR155" s="3"/>
      <c r="TFS155" s="43"/>
      <c r="TFT155" s="3"/>
      <c r="TFU155" s="43"/>
      <c r="TFV155" s="3"/>
      <c r="TFW155" s="43"/>
      <c r="TFX155" s="3"/>
      <c r="TFY155" s="43"/>
      <c r="TFZ155" s="3"/>
      <c r="TGA155" s="43"/>
      <c r="TGB155" s="3"/>
      <c r="TGC155" s="43"/>
      <c r="TGD155" s="3"/>
      <c r="TGE155" s="43"/>
      <c r="TGF155" s="3"/>
      <c r="TGG155" s="43"/>
      <c r="TGH155" s="3"/>
      <c r="TGI155" s="43"/>
      <c r="TGJ155" s="3"/>
      <c r="TGK155" s="43"/>
      <c r="TGL155" s="3"/>
      <c r="TGM155" s="43"/>
      <c r="TGN155" s="3"/>
      <c r="TGO155" s="43"/>
      <c r="TGP155" s="3"/>
      <c r="TGQ155" s="43"/>
      <c r="TGR155" s="3"/>
      <c r="TGS155" s="43"/>
      <c r="TGT155" s="3"/>
      <c r="TGU155" s="43"/>
      <c r="TGV155" s="3"/>
      <c r="TGW155" s="43"/>
      <c r="TGX155" s="3"/>
      <c r="TGY155" s="43"/>
      <c r="TGZ155" s="3"/>
      <c r="THA155" s="43"/>
      <c r="THB155" s="3"/>
      <c r="THC155" s="43"/>
      <c r="THD155" s="3"/>
      <c r="THE155" s="43"/>
      <c r="THF155" s="3"/>
      <c r="THG155" s="43"/>
      <c r="THH155" s="3"/>
      <c r="THI155" s="43"/>
      <c r="THJ155" s="3"/>
      <c r="THK155" s="43"/>
      <c r="THL155" s="3"/>
      <c r="THM155" s="43"/>
      <c r="THN155" s="3"/>
      <c r="THO155" s="43"/>
      <c r="THP155" s="3"/>
      <c r="THQ155" s="43"/>
      <c r="THR155" s="3"/>
      <c r="THS155" s="43"/>
      <c r="THT155" s="3"/>
      <c r="THU155" s="43"/>
      <c r="THV155" s="3"/>
      <c r="THW155" s="43"/>
      <c r="THX155" s="3"/>
      <c r="THY155" s="43"/>
      <c r="THZ155" s="3"/>
      <c r="TIA155" s="43"/>
      <c r="TIB155" s="3"/>
      <c r="TIC155" s="43"/>
      <c r="TID155" s="3"/>
      <c r="TIE155" s="43"/>
      <c r="TIF155" s="3"/>
      <c r="TIG155" s="43"/>
      <c r="TIH155" s="3"/>
      <c r="TII155" s="43"/>
      <c r="TIJ155" s="3"/>
      <c r="TIK155" s="43"/>
      <c r="TIL155" s="3"/>
      <c r="TIM155" s="43"/>
      <c r="TIN155" s="3"/>
      <c r="TIO155" s="43"/>
      <c r="TIP155" s="3"/>
      <c r="TIQ155" s="43"/>
      <c r="TIR155" s="3"/>
      <c r="TIS155" s="43"/>
      <c r="TIT155" s="3"/>
      <c r="TIU155" s="43"/>
      <c r="TIV155" s="3"/>
      <c r="TIW155" s="43"/>
      <c r="TIX155" s="3"/>
      <c r="TIY155" s="43"/>
      <c r="TIZ155" s="3"/>
      <c r="TJA155" s="43"/>
      <c r="TJB155" s="3"/>
      <c r="TJC155" s="43"/>
      <c r="TJD155" s="3"/>
      <c r="TJE155" s="43"/>
      <c r="TJF155" s="3"/>
      <c r="TJG155" s="43"/>
      <c r="TJH155" s="3"/>
      <c r="TJI155" s="43"/>
      <c r="TJJ155" s="3"/>
      <c r="TJK155" s="43"/>
      <c r="TJL155" s="3"/>
      <c r="TJM155" s="43"/>
      <c r="TJN155" s="3"/>
      <c r="TJO155" s="43"/>
      <c r="TJP155" s="3"/>
      <c r="TJQ155" s="43"/>
      <c r="TJR155" s="3"/>
      <c r="TJS155" s="43"/>
      <c r="TJT155" s="3"/>
      <c r="TJU155" s="43"/>
      <c r="TJV155" s="3"/>
      <c r="TJW155" s="43"/>
      <c r="TJX155" s="3"/>
      <c r="TJY155" s="43"/>
      <c r="TJZ155" s="3"/>
      <c r="TKA155" s="43"/>
      <c r="TKB155" s="3"/>
      <c r="TKC155" s="43"/>
      <c r="TKD155" s="3"/>
      <c r="TKE155" s="43"/>
      <c r="TKF155" s="3"/>
      <c r="TKG155" s="43"/>
      <c r="TKH155" s="3"/>
      <c r="TKI155" s="43"/>
      <c r="TKJ155" s="3"/>
      <c r="TKK155" s="43"/>
      <c r="TKL155" s="3"/>
      <c r="TKM155" s="43"/>
      <c r="TKN155" s="3"/>
      <c r="TKO155" s="43"/>
      <c r="TKP155" s="3"/>
      <c r="TKQ155" s="43"/>
      <c r="TKR155" s="3"/>
      <c r="TKS155" s="43"/>
      <c r="TKT155" s="3"/>
      <c r="TKU155" s="43"/>
      <c r="TKV155" s="3"/>
      <c r="TKW155" s="43"/>
      <c r="TKX155" s="3"/>
      <c r="TKY155" s="43"/>
      <c r="TKZ155" s="3"/>
      <c r="TLA155" s="43"/>
      <c r="TLB155" s="3"/>
      <c r="TLC155" s="43"/>
      <c r="TLD155" s="3"/>
      <c r="TLE155" s="43"/>
      <c r="TLF155" s="3"/>
      <c r="TLG155" s="43"/>
      <c r="TLH155" s="3"/>
      <c r="TLI155" s="43"/>
      <c r="TLJ155" s="3"/>
      <c r="TLK155" s="43"/>
      <c r="TLL155" s="3"/>
      <c r="TLM155" s="43"/>
      <c r="TLN155" s="3"/>
      <c r="TLO155" s="43"/>
      <c r="TLP155" s="3"/>
      <c r="TLQ155" s="43"/>
      <c r="TLR155" s="3"/>
      <c r="TLS155" s="43"/>
      <c r="TLT155" s="3"/>
      <c r="TLU155" s="43"/>
      <c r="TLV155" s="3"/>
      <c r="TLW155" s="43"/>
      <c r="TLX155" s="3"/>
      <c r="TLY155" s="43"/>
      <c r="TLZ155" s="3"/>
      <c r="TMA155" s="43"/>
      <c r="TMB155" s="3"/>
      <c r="TMC155" s="43"/>
      <c r="TMD155" s="3"/>
      <c r="TME155" s="43"/>
      <c r="TMF155" s="3"/>
      <c r="TMG155" s="43"/>
      <c r="TMH155" s="3"/>
      <c r="TMI155" s="43"/>
      <c r="TMJ155" s="3"/>
      <c r="TMK155" s="43"/>
      <c r="TML155" s="3"/>
      <c r="TMM155" s="43"/>
      <c r="TMN155" s="3"/>
      <c r="TMO155" s="43"/>
      <c r="TMP155" s="3"/>
      <c r="TMQ155" s="43"/>
      <c r="TMR155" s="3"/>
      <c r="TMS155" s="43"/>
      <c r="TMT155" s="3"/>
      <c r="TMU155" s="43"/>
      <c r="TMV155" s="3"/>
      <c r="TMW155" s="43"/>
      <c r="TMX155" s="3"/>
      <c r="TMY155" s="43"/>
      <c r="TMZ155" s="3"/>
      <c r="TNA155" s="43"/>
      <c r="TNB155" s="3"/>
      <c r="TNC155" s="43"/>
      <c r="TND155" s="3"/>
      <c r="TNE155" s="43"/>
      <c r="TNF155" s="3"/>
      <c r="TNG155" s="43"/>
      <c r="TNH155" s="3"/>
      <c r="TNI155" s="43"/>
      <c r="TNJ155" s="3"/>
      <c r="TNK155" s="43"/>
      <c r="TNL155" s="3"/>
      <c r="TNM155" s="43"/>
      <c r="TNN155" s="3"/>
      <c r="TNO155" s="43"/>
      <c r="TNP155" s="3"/>
      <c r="TNQ155" s="43"/>
      <c r="TNR155" s="3"/>
      <c r="TNS155" s="43"/>
      <c r="TNT155" s="3"/>
      <c r="TNU155" s="43"/>
      <c r="TNV155" s="3"/>
      <c r="TNW155" s="43"/>
      <c r="TNX155" s="3"/>
      <c r="TNY155" s="43"/>
      <c r="TNZ155" s="3"/>
      <c r="TOA155" s="43"/>
      <c r="TOB155" s="3"/>
      <c r="TOC155" s="43"/>
      <c r="TOD155" s="3"/>
      <c r="TOE155" s="43"/>
      <c r="TOF155" s="3"/>
      <c r="TOG155" s="43"/>
      <c r="TOH155" s="3"/>
      <c r="TOI155" s="43"/>
      <c r="TOJ155" s="3"/>
      <c r="TOK155" s="43"/>
      <c r="TOL155" s="3"/>
      <c r="TOM155" s="43"/>
      <c r="TON155" s="3"/>
      <c r="TOO155" s="43"/>
      <c r="TOP155" s="3"/>
      <c r="TOQ155" s="43"/>
      <c r="TOR155" s="3"/>
      <c r="TOS155" s="43"/>
      <c r="TOT155" s="3"/>
      <c r="TOU155" s="43"/>
      <c r="TOV155" s="3"/>
      <c r="TOW155" s="43"/>
      <c r="TOX155" s="3"/>
      <c r="TOY155" s="43"/>
      <c r="TOZ155" s="3"/>
      <c r="TPA155" s="43"/>
      <c r="TPB155" s="3"/>
      <c r="TPC155" s="43"/>
      <c r="TPD155" s="3"/>
      <c r="TPE155" s="43"/>
      <c r="TPF155" s="3"/>
      <c r="TPG155" s="43"/>
      <c r="TPH155" s="3"/>
      <c r="TPI155" s="43"/>
      <c r="TPJ155" s="3"/>
      <c r="TPK155" s="43"/>
      <c r="TPL155" s="3"/>
      <c r="TPM155" s="43"/>
      <c r="TPN155" s="3"/>
      <c r="TPO155" s="43"/>
      <c r="TPP155" s="3"/>
      <c r="TPQ155" s="43"/>
      <c r="TPR155" s="3"/>
      <c r="TPS155" s="43"/>
      <c r="TPT155" s="3"/>
      <c r="TPU155" s="43"/>
      <c r="TPV155" s="3"/>
      <c r="TPW155" s="43"/>
      <c r="TPX155" s="3"/>
      <c r="TPY155" s="43"/>
      <c r="TPZ155" s="3"/>
      <c r="TQA155" s="43"/>
      <c r="TQB155" s="3"/>
      <c r="TQC155" s="43"/>
      <c r="TQD155" s="3"/>
      <c r="TQE155" s="43"/>
      <c r="TQF155" s="3"/>
      <c r="TQG155" s="43"/>
      <c r="TQH155" s="3"/>
      <c r="TQI155" s="43"/>
      <c r="TQJ155" s="3"/>
      <c r="TQK155" s="43"/>
      <c r="TQL155" s="3"/>
      <c r="TQM155" s="43"/>
      <c r="TQN155" s="3"/>
      <c r="TQO155" s="43"/>
      <c r="TQP155" s="3"/>
      <c r="TQQ155" s="43"/>
      <c r="TQR155" s="3"/>
      <c r="TQS155" s="43"/>
      <c r="TQT155" s="3"/>
      <c r="TQU155" s="43"/>
      <c r="TQV155" s="3"/>
      <c r="TQW155" s="43"/>
      <c r="TQX155" s="3"/>
      <c r="TQY155" s="43"/>
      <c r="TQZ155" s="3"/>
      <c r="TRA155" s="43"/>
      <c r="TRB155" s="3"/>
      <c r="TRC155" s="43"/>
      <c r="TRD155" s="3"/>
      <c r="TRE155" s="43"/>
      <c r="TRF155" s="3"/>
      <c r="TRG155" s="43"/>
      <c r="TRH155" s="3"/>
      <c r="TRI155" s="43"/>
      <c r="TRJ155" s="3"/>
      <c r="TRK155" s="43"/>
      <c r="TRL155" s="3"/>
      <c r="TRM155" s="43"/>
      <c r="TRN155" s="3"/>
      <c r="TRO155" s="43"/>
      <c r="TRP155" s="3"/>
      <c r="TRQ155" s="43"/>
      <c r="TRR155" s="3"/>
      <c r="TRS155" s="43"/>
      <c r="TRT155" s="3"/>
      <c r="TRU155" s="43"/>
      <c r="TRV155" s="3"/>
      <c r="TRW155" s="43"/>
      <c r="TRX155" s="3"/>
      <c r="TRY155" s="43"/>
      <c r="TRZ155" s="3"/>
      <c r="TSA155" s="43"/>
      <c r="TSB155" s="3"/>
      <c r="TSC155" s="43"/>
      <c r="TSD155" s="3"/>
      <c r="TSE155" s="43"/>
      <c r="TSF155" s="3"/>
      <c r="TSG155" s="43"/>
      <c r="TSH155" s="3"/>
      <c r="TSI155" s="43"/>
      <c r="TSJ155" s="3"/>
      <c r="TSK155" s="43"/>
      <c r="TSL155" s="3"/>
      <c r="TSM155" s="43"/>
      <c r="TSN155" s="3"/>
      <c r="TSO155" s="43"/>
      <c r="TSP155" s="3"/>
      <c r="TSQ155" s="43"/>
      <c r="TSR155" s="3"/>
      <c r="TSS155" s="43"/>
      <c r="TST155" s="3"/>
      <c r="TSU155" s="43"/>
      <c r="TSV155" s="3"/>
      <c r="TSW155" s="43"/>
      <c r="TSX155" s="3"/>
      <c r="TSY155" s="43"/>
      <c r="TSZ155" s="3"/>
      <c r="TTA155" s="43"/>
      <c r="TTB155" s="3"/>
      <c r="TTC155" s="43"/>
      <c r="TTD155" s="3"/>
      <c r="TTE155" s="43"/>
      <c r="TTF155" s="3"/>
      <c r="TTG155" s="43"/>
      <c r="TTH155" s="3"/>
      <c r="TTI155" s="43"/>
      <c r="TTJ155" s="3"/>
      <c r="TTK155" s="43"/>
      <c r="TTL155" s="3"/>
      <c r="TTM155" s="43"/>
      <c r="TTN155" s="3"/>
      <c r="TTO155" s="43"/>
      <c r="TTP155" s="3"/>
      <c r="TTQ155" s="43"/>
      <c r="TTR155" s="3"/>
      <c r="TTS155" s="43"/>
      <c r="TTT155" s="3"/>
      <c r="TTU155" s="43"/>
      <c r="TTV155" s="3"/>
      <c r="TTW155" s="43"/>
      <c r="TTX155" s="3"/>
      <c r="TTY155" s="43"/>
      <c r="TTZ155" s="3"/>
      <c r="TUA155" s="43"/>
      <c r="TUB155" s="3"/>
      <c r="TUC155" s="43"/>
      <c r="TUD155" s="3"/>
      <c r="TUE155" s="43"/>
      <c r="TUF155" s="3"/>
      <c r="TUG155" s="43"/>
      <c r="TUH155" s="3"/>
      <c r="TUI155" s="43"/>
      <c r="TUJ155" s="3"/>
      <c r="TUK155" s="43"/>
      <c r="TUL155" s="3"/>
      <c r="TUM155" s="43"/>
      <c r="TUN155" s="3"/>
      <c r="TUO155" s="43"/>
      <c r="TUP155" s="3"/>
      <c r="TUQ155" s="43"/>
      <c r="TUR155" s="3"/>
      <c r="TUS155" s="43"/>
      <c r="TUT155" s="3"/>
      <c r="TUU155" s="43"/>
      <c r="TUV155" s="3"/>
      <c r="TUW155" s="43"/>
      <c r="TUX155" s="3"/>
      <c r="TUY155" s="43"/>
      <c r="TUZ155" s="3"/>
      <c r="TVA155" s="43"/>
      <c r="TVB155" s="3"/>
      <c r="TVC155" s="43"/>
      <c r="TVD155" s="3"/>
      <c r="TVE155" s="43"/>
      <c r="TVF155" s="3"/>
      <c r="TVG155" s="43"/>
      <c r="TVH155" s="3"/>
      <c r="TVI155" s="43"/>
      <c r="TVJ155" s="3"/>
      <c r="TVK155" s="43"/>
      <c r="TVL155" s="3"/>
      <c r="TVM155" s="43"/>
      <c r="TVN155" s="3"/>
      <c r="TVO155" s="43"/>
      <c r="TVP155" s="3"/>
      <c r="TVQ155" s="43"/>
      <c r="TVR155" s="3"/>
      <c r="TVS155" s="43"/>
      <c r="TVT155" s="3"/>
      <c r="TVU155" s="43"/>
      <c r="TVV155" s="3"/>
      <c r="TVW155" s="43"/>
      <c r="TVX155" s="3"/>
      <c r="TVY155" s="43"/>
      <c r="TVZ155" s="3"/>
      <c r="TWA155" s="43"/>
      <c r="TWB155" s="3"/>
      <c r="TWC155" s="43"/>
      <c r="TWD155" s="3"/>
      <c r="TWE155" s="43"/>
      <c r="TWF155" s="3"/>
      <c r="TWG155" s="43"/>
      <c r="TWH155" s="3"/>
      <c r="TWI155" s="43"/>
      <c r="TWJ155" s="3"/>
      <c r="TWK155" s="43"/>
      <c r="TWL155" s="3"/>
      <c r="TWM155" s="43"/>
      <c r="TWN155" s="3"/>
      <c r="TWO155" s="43"/>
      <c r="TWP155" s="3"/>
      <c r="TWQ155" s="43"/>
      <c r="TWR155" s="3"/>
      <c r="TWS155" s="43"/>
      <c r="TWT155" s="3"/>
      <c r="TWU155" s="43"/>
      <c r="TWV155" s="3"/>
      <c r="TWW155" s="43"/>
      <c r="TWX155" s="3"/>
      <c r="TWY155" s="43"/>
      <c r="TWZ155" s="3"/>
      <c r="TXA155" s="43"/>
      <c r="TXB155" s="3"/>
      <c r="TXC155" s="43"/>
      <c r="TXD155" s="3"/>
      <c r="TXE155" s="43"/>
      <c r="TXF155" s="3"/>
      <c r="TXG155" s="43"/>
      <c r="TXH155" s="3"/>
      <c r="TXI155" s="43"/>
      <c r="TXJ155" s="3"/>
      <c r="TXK155" s="43"/>
      <c r="TXL155" s="3"/>
      <c r="TXM155" s="43"/>
      <c r="TXN155" s="3"/>
      <c r="TXO155" s="43"/>
      <c r="TXP155" s="3"/>
      <c r="TXQ155" s="43"/>
      <c r="TXR155" s="3"/>
      <c r="TXS155" s="43"/>
      <c r="TXT155" s="3"/>
      <c r="TXU155" s="43"/>
      <c r="TXV155" s="3"/>
      <c r="TXW155" s="43"/>
      <c r="TXX155" s="3"/>
      <c r="TXY155" s="43"/>
      <c r="TXZ155" s="3"/>
      <c r="TYA155" s="43"/>
      <c r="TYB155" s="3"/>
      <c r="TYC155" s="43"/>
      <c r="TYD155" s="3"/>
      <c r="TYE155" s="43"/>
      <c r="TYF155" s="3"/>
      <c r="TYG155" s="43"/>
      <c r="TYH155" s="3"/>
      <c r="TYI155" s="43"/>
      <c r="TYJ155" s="3"/>
      <c r="TYK155" s="43"/>
      <c r="TYL155" s="3"/>
      <c r="TYM155" s="43"/>
      <c r="TYN155" s="3"/>
      <c r="TYO155" s="43"/>
      <c r="TYP155" s="3"/>
      <c r="TYQ155" s="43"/>
      <c r="TYR155" s="3"/>
      <c r="TYS155" s="43"/>
      <c r="TYT155" s="3"/>
      <c r="TYU155" s="43"/>
      <c r="TYV155" s="3"/>
      <c r="TYW155" s="43"/>
      <c r="TYX155" s="3"/>
      <c r="TYY155" s="43"/>
      <c r="TYZ155" s="3"/>
      <c r="TZA155" s="43"/>
      <c r="TZB155" s="3"/>
      <c r="TZC155" s="43"/>
      <c r="TZD155" s="3"/>
      <c r="TZE155" s="43"/>
      <c r="TZF155" s="3"/>
      <c r="TZG155" s="43"/>
      <c r="TZH155" s="3"/>
      <c r="TZI155" s="43"/>
      <c r="TZJ155" s="3"/>
      <c r="TZK155" s="43"/>
      <c r="TZL155" s="3"/>
      <c r="TZM155" s="43"/>
      <c r="TZN155" s="3"/>
      <c r="TZO155" s="43"/>
      <c r="TZP155" s="3"/>
      <c r="TZQ155" s="43"/>
      <c r="TZR155" s="3"/>
      <c r="TZS155" s="43"/>
      <c r="TZT155" s="3"/>
      <c r="TZU155" s="43"/>
      <c r="TZV155" s="3"/>
      <c r="TZW155" s="43"/>
      <c r="TZX155" s="3"/>
      <c r="TZY155" s="43"/>
      <c r="TZZ155" s="3"/>
      <c r="UAA155" s="43"/>
      <c r="UAB155" s="3"/>
      <c r="UAC155" s="43"/>
      <c r="UAD155" s="3"/>
      <c r="UAE155" s="43"/>
      <c r="UAF155" s="3"/>
      <c r="UAG155" s="43"/>
      <c r="UAH155" s="3"/>
      <c r="UAI155" s="43"/>
      <c r="UAJ155" s="3"/>
      <c r="UAK155" s="43"/>
      <c r="UAL155" s="3"/>
      <c r="UAM155" s="43"/>
      <c r="UAN155" s="3"/>
      <c r="UAO155" s="43"/>
      <c r="UAP155" s="3"/>
      <c r="UAQ155" s="43"/>
      <c r="UAR155" s="3"/>
      <c r="UAS155" s="43"/>
      <c r="UAT155" s="3"/>
      <c r="UAU155" s="43"/>
      <c r="UAV155" s="3"/>
      <c r="UAW155" s="43"/>
      <c r="UAX155" s="3"/>
      <c r="UAY155" s="43"/>
      <c r="UAZ155" s="3"/>
      <c r="UBA155" s="43"/>
      <c r="UBB155" s="3"/>
      <c r="UBC155" s="43"/>
      <c r="UBD155" s="3"/>
      <c r="UBE155" s="43"/>
      <c r="UBF155" s="3"/>
      <c r="UBG155" s="43"/>
      <c r="UBH155" s="3"/>
      <c r="UBI155" s="43"/>
      <c r="UBJ155" s="3"/>
      <c r="UBK155" s="43"/>
      <c r="UBL155" s="3"/>
      <c r="UBM155" s="43"/>
      <c r="UBN155" s="3"/>
      <c r="UBO155" s="43"/>
      <c r="UBP155" s="3"/>
      <c r="UBQ155" s="43"/>
      <c r="UBR155" s="3"/>
      <c r="UBS155" s="43"/>
      <c r="UBT155" s="3"/>
      <c r="UBU155" s="43"/>
      <c r="UBV155" s="3"/>
      <c r="UBW155" s="43"/>
      <c r="UBX155" s="3"/>
      <c r="UBY155" s="43"/>
      <c r="UBZ155" s="3"/>
      <c r="UCA155" s="43"/>
      <c r="UCB155" s="3"/>
      <c r="UCC155" s="43"/>
      <c r="UCD155" s="3"/>
      <c r="UCE155" s="43"/>
      <c r="UCF155" s="3"/>
      <c r="UCG155" s="43"/>
      <c r="UCH155" s="3"/>
      <c r="UCI155" s="43"/>
      <c r="UCJ155" s="3"/>
      <c r="UCK155" s="43"/>
      <c r="UCL155" s="3"/>
      <c r="UCM155" s="43"/>
      <c r="UCN155" s="3"/>
      <c r="UCO155" s="43"/>
      <c r="UCP155" s="3"/>
      <c r="UCQ155" s="43"/>
      <c r="UCR155" s="3"/>
      <c r="UCS155" s="43"/>
      <c r="UCT155" s="3"/>
      <c r="UCU155" s="43"/>
      <c r="UCV155" s="3"/>
      <c r="UCW155" s="43"/>
      <c r="UCX155" s="3"/>
      <c r="UCY155" s="43"/>
      <c r="UCZ155" s="3"/>
      <c r="UDA155" s="43"/>
      <c r="UDB155" s="3"/>
      <c r="UDC155" s="43"/>
      <c r="UDD155" s="3"/>
      <c r="UDE155" s="43"/>
      <c r="UDF155" s="3"/>
      <c r="UDG155" s="43"/>
      <c r="UDH155" s="3"/>
      <c r="UDI155" s="43"/>
      <c r="UDJ155" s="3"/>
      <c r="UDK155" s="43"/>
      <c r="UDL155" s="3"/>
      <c r="UDM155" s="43"/>
      <c r="UDN155" s="3"/>
      <c r="UDO155" s="43"/>
      <c r="UDP155" s="3"/>
      <c r="UDQ155" s="43"/>
      <c r="UDR155" s="3"/>
      <c r="UDS155" s="43"/>
      <c r="UDT155" s="3"/>
      <c r="UDU155" s="43"/>
      <c r="UDV155" s="3"/>
      <c r="UDW155" s="43"/>
      <c r="UDX155" s="3"/>
      <c r="UDY155" s="43"/>
      <c r="UDZ155" s="3"/>
      <c r="UEA155" s="43"/>
      <c r="UEB155" s="3"/>
      <c r="UEC155" s="43"/>
      <c r="UED155" s="3"/>
      <c r="UEE155" s="43"/>
      <c r="UEF155" s="3"/>
      <c r="UEG155" s="43"/>
      <c r="UEH155" s="3"/>
      <c r="UEI155" s="43"/>
      <c r="UEJ155" s="3"/>
      <c r="UEK155" s="43"/>
      <c r="UEL155" s="3"/>
      <c r="UEM155" s="43"/>
      <c r="UEN155" s="3"/>
      <c r="UEO155" s="43"/>
      <c r="UEP155" s="3"/>
      <c r="UEQ155" s="43"/>
      <c r="UER155" s="3"/>
      <c r="UES155" s="43"/>
      <c r="UET155" s="3"/>
      <c r="UEU155" s="43"/>
      <c r="UEV155" s="3"/>
      <c r="UEW155" s="43"/>
      <c r="UEX155" s="3"/>
      <c r="UEY155" s="43"/>
      <c r="UEZ155" s="3"/>
      <c r="UFA155" s="43"/>
      <c r="UFB155" s="3"/>
      <c r="UFC155" s="43"/>
      <c r="UFD155" s="3"/>
      <c r="UFE155" s="43"/>
      <c r="UFF155" s="3"/>
      <c r="UFG155" s="43"/>
      <c r="UFH155" s="3"/>
      <c r="UFI155" s="43"/>
      <c r="UFJ155" s="3"/>
      <c r="UFK155" s="43"/>
      <c r="UFL155" s="3"/>
      <c r="UFM155" s="43"/>
      <c r="UFN155" s="3"/>
      <c r="UFO155" s="43"/>
      <c r="UFP155" s="3"/>
      <c r="UFQ155" s="43"/>
      <c r="UFR155" s="3"/>
      <c r="UFS155" s="43"/>
      <c r="UFT155" s="3"/>
      <c r="UFU155" s="43"/>
      <c r="UFV155" s="3"/>
      <c r="UFW155" s="43"/>
      <c r="UFX155" s="3"/>
      <c r="UFY155" s="43"/>
      <c r="UFZ155" s="3"/>
      <c r="UGA155" s="43"/>
      <c r="UGB155" s="3"/>
      <c r="UGC155" s="43"/>
      <c r="UGD155" s="3"/>
      <c r="UGE155" s="43"/>
      <c r="UGF155" s="3"/>
      <c r="UGG155" s="43"/>
      <c r="UGH155" s="3"/>
      <c r="UGI155" s="43"/>
      <c r="UGJ155" s="3"/>
      <c r="UGK155" s="43"/>
      <c r="UGL155" s="3"/>
      <c r="UGM155" s="43"/>
      <c r="UGN155" s="3"/>
      <c r="UGO155" s="43"/>
      <c r="UGP155" s="3"/>
      <c r="UGQ155" s="43"/>
      <c r="UGR155" s="3"/>
      <c r="UGS155" s="43"/>
      <c r="UGT155" s="3"/>
      <c r="UGU155" s="43"/>
      <c r="UGV155" s="3"/>
      <c r="UGW155" s="43"/>
      <c r="UGX155" s="3"/>
      <c r="UGY155" s="43"/>
      <c r="UGZ155" s="3"/>
      <c r="UHA155" s="43"/>
      <c r="UHB155" s="3"/>
      <c r="UHC155" s="43"/>
      <c r="UHD155" s="3"/>
      <c r="UHE155" s="43"/>
      <c r="UHF155" s="3"/>
      <c r="UHG155" s="43"/>
      <c r="UHH155" s="3"/>
      <c r="UHI155" s="43"/>
      <c r="UHJ155" s="3"/>
      <c r="UHK155" s="43"/>
      <c r="UHL155" s="3"/>
      <c r="UHM155" s="43"/>
      <c r="UHN155" s="3"/>
      <c r="UHO155" s="43"/>
      <c r="UHP155" s="3"/>
      <c r="UHQ155" s="43"/>
      <c r="UHR155" s="3"/>
      <c r="UHS155" s="43"/>
      <c r="UHT155" s="3"/>
      <c r="UHU155" s="43"/>
      <c r="UHV155" s="3"/>
      <c r="UHW155" s="43"/>
      <c r="UHX155" s="3"/>
      <c r="UHY155" s="43"/>
      <c r="UHZ155" s="3"/>
      <c r="UIA155" s="43"/>
      <c r="UIB155" s="3"/>
      <c r="UIC155" s="43"/>
      <c r="UID155" s="3"/>
      <c r="UIE155" s="43"/>
      <c r="UIF155" s="3"/>
      <c r="UIG155" s="43"/>
      <c r="UIH155" s="3"/>
      <c r="UII155" s="43"/>
      <c r="UIJ155" s="3"/>
      <c r="UIK155" s="43"/>
      <c r="UIL155" s="3"/>
      <c r="UIM155" s="43"/>
      <c r="UIN155" s="3"/>
      <c r="UIO155" s="43"/>
      <c r="UIP155" s="3"/>
      <c r="UIQ155" s="43"/>
      <c r="UIR155" s="3"/>
      <c r="UIS155" s="43"/>
      <c r="UIT155" s="3"/>
      <c r="UIU155" s="43"/>
      <c r="UIV155" s="3"/>
      <c r="UIW155" s="43"/>
      <c r="UIX155" s="3"/>
      <c r="UIY155" s="43"/>
      <c r="UIZ155" s="3"/>
      <c r="UJA155" s="43"/>
      <c r="UJB155" s="3"/>
      <c r="UJC155" s="43"/>
      <c r="UJD155" s="3"/>
      <c r="UJE155" s="43"/>
      <c r="UJF155" s="3"/>
      <c r="UJG155" s="43"/>
      <c r="UJH155" s="3"/>
      <c r="UJI155" s="43"/>
      <c r="UJJ155" s="3"/>
      <c r="UJK155" s="43"/>
      <c r="UJL155" s="3"/>
      <c r="UJM155" s="43"/>
      <c r="UJN155" s="3"/>
      <c r="UJO155" s="43"/>
      <c r="UJP155" s="3"/>
      <c r="UJQ155" s="43"/>
      <c r="UJR155" s="3"/>
      <c r="UJS155" s="43"/>
      <c r="UJT155" s="3"/>
      <c r="UJU155" s="43"/>
      <c r="UJV155" s="3"/>
      <c r="UJW155" s="43"/>
      <c r="UJX155" s="3"/>
      <c r="UJY155" s="43"/>
      <c r="UJZ155" s="3"/>
      <c r="UKA155" s="43"/>
      <c r="UKB155" s="3"/>
      <c r="UKC155" s="43"/>
      <c r="UKD155" s="3"/>
      <c r="UKE155" s="43"/>
      <c r="UKF155" s="3"/>
      <c r="UKG155" s="43"/>
      <c r="UKH155" s="3"/>
      <c r="UKI155" s="43"/>
      <c r="UKJ155" s="3"/>
      <c r="UKK155" s="43"/>
      <c r="UKL155" s="3"/>
      <c r="UKM155" s="43"/>
      <c r="UKN155" s="3"/>
      <c r="UKO155" s="43"/>
      <c r="UKP155" s="3"/>
      <c r="UKQ155" s="43"/>
      <c r="UKR155" s="3"/>
      <c r="UKS155" s="43"/>
      <c r="UKT155" s="3"/>
      <c r="UKU155" s="43"/>
      <c r="UKV155" s="3"/>
      <c r="UKW155" s="43"/>
      <c r="UKX155" s="3"/>
      <c r="UKY155" s="43"/>
      <c r="UKZ155" s="3"/>
      <c r="ULA155" s="43"/>
      <c r="ULB155" s="3"/>
      <c r="ULC155" s="43"/>
      <c r="ULD155" s="3"/>
      <c r="ULE155" s="43"/>
      <c r="ULF155" s="3"/>
      <c r="ULG155" s="43"/>
      <c r="ULH155" s="3"/>
      <c r="ULI155" s="43"/>
      <c r="ULJ155" s="3"/>
      <c r="ULK155" s="43"/>
      <c r="ULL155" s="3"/>
      <c r="ULM155" s="43"/>
      <c r="ULN155" s="3"/>
      <c r="ULO155" s="43"/>
      <c r="ULP155" s="3"/>
      <c r="ULQ155" s="43"/>
      <c r="ULR155" s="3"/>
      <c r="ULS155" s="43"/>
      <c r="ULT155" s="3"/>
      <c r="ULU155" s="43"/>
      <c r="ULV155" s="3"/>
      <c r="ULW155" s="43"/>
      <c r="ULX155" s="3"/>
      <c r="ULY155" s="43"/>
      <c r="ULZ155" s="3"/>
      <c r="UMA155" s="43"/>
      <c r="UMB155" s="3"/>
      <c r="UMC155" s="43"/>
      <c r="UMD155" s="3"/>
      <c r="UME155" s="43"/>
      <c r="UMF155" s="3"/>
      <c r="UMG155" s="43"/>
      <c r="UMH155" s="3"/>
      <c r="UMI155" s="43"/>
      <c r="UMJ155" s="3"/>
      <c r="UMK155" s="43"/>
      <c r="UML155" s="3"/>
      <c r="UMM155" s="43"/>
      <c r="UMN155" s="3"/>
      <c r="UMO155" s="43"/>
      <c r="UMP155" s="3"/>
      <c r="UMQ155" s="43"/>
      <c r="UMR155" s="3"/>
      <c r="UMS155" s="43"/>
      <c r="UMT155" s="3"/>
      <c r="UMU155" s="43"/>
      <c r="UMV155" s="3"/>
      <c r="UMW155" s="43"/>
      <c r="UMX155" s="3"/>
      <c r="UMY155" s="43"/>
      <c r="UMZ155" s="3"/>
      <c r="UNA155" s="43"/>
      <c r="UNB155" s="3"/>
      <c r="UNC155" s="43"/>
      <c r="UND155" s="3"/>
      <c r="UNE155" s="43"/>
      <c r="UNF155" s="3"/>
      <c r="UNG155" s="43"/>
      <c r="UNH155" s="3"/>
      <c r="UNI155" s="43"/>
      <c r="UNJ155" s="3"/>
      <c r="UNK155" s="43"/>
      <c r="UNL155" s="3"/>
      <c r="UNM155" s="43"/>
      <c r="UNN155" s="3"/>
      <c r="UNO155" s="43"/>
      <c r="UNP155" s="3"/>
      <c r="UNQ155" s="43"/>
      <c r="UNR155" s="3"/>
      <c r="UNS155" s="43"/>
      <c r="UNT155" s="3"/>
      <c r="UNU155" s="43"/>
      <c r="UNV155" s="3"/>
      <c r="UNW155" s="43"/>
      <c r="UNX155" s="3"/>
      <c r="UNY155" s="43"/>
      <c r="UNZ155" s="3"/>
      <c r="UOA155" s="43"/>
      <c r="UOB155" s="3"/>
      <c r="UOC155" s="43"/>
      <c r="UOD155" s="3"/>
      <c r="UOE155" s="43"/>
      <c r="UOF155" s="3"/>
      <c r="UOG155" s="43"/>
      <c r="UOH155" s="3"/>
      <c r="UOI155" s="43"/>
      <c r="UOJ155" s="3"/>
      <c r="UOK155" s="43"/>
      <c r="UOL155" s="3"/>
      <c r="UOM155" s="43"/>
      <c r="UON155" s="3"/>
      <c r="UOO155" s="43"/>
      <c r="UOP155" s="3"/>
      <c r="UOQ155" s="43"/>
      <c r="UOR155" s="3"/>
      <c r="UOS155" s="43"/>
      <c r="UOT155" s="3"/>
      <c r="UOU155" s="43"/>
      <c r="UOV155" s="3"/>
      <c r="UOW155" s="43"/>
      <c r="UOX155" s="3"/>
      <c r="UOY155" s="43"/>
      <c r="UOZ155" s="3"/>
      <c r="UPA155" s="43"/>
      <c r="UPB155" s="3"/>
      <c r="UPC155" s="43"/>
      <c r="UPD155" s="3"/>
      <c r="UPE155" s="43"/>
      <c r="UPF155" s="3"/>
      <c r="UPG155" s="43"/>
      <c r="UPH155" s="3"/>
      <c r="UPI155" s="43"/>
      <c r="UPJ155" s="3"/>
      <c r="UPK155" s="43"/>
      <c r="UPL155" s="3"/>
      <c r="UPM155" s="43"/>
      <c r="UPN155" s="3"/>
      <c r="UPO155" s="43"/>
      <c r="UPP155" s="3"/>
      <c r="UPQ155" s="43"/>
      <c r="UPR155" s="3"/>
      <c r="UPS155" s="43"/>
      <c r="UPT155" s="3"/>
      <c r="UPU155" s="43"/>
      <c r="UPV155" s="3"/>
      <c r="UPW155" s="43"/>
      <c r="UPX155" s="3"/>
      <c r="UPY155" s="43"/>
      <c r="UPZ155" s="3"/>
      <c r="UQA155" s="43"/>
      <c r="UQB155" s="3"/>
      <c r="UQC155" s="43"/>
      <c r="UQD155" s="3"/>
      <c r="UQE155" s="43"/>
      <c r="UQF155" s="3"/>
      <c r="UQG155" s="43"/>
      <c r="UQH155" s="3"/>
      <c r="UQI155" s="43"/>
      <c r="UQJ155" s="3"/>
      <c r="UQK155" s="43"/>
      <c r="UQL155" s="3"/>
      <c r="UQM155" s="43"/>
      <c r="UQN155" s="3"/>
      <c r="UQO155" s="43"/>
      <c r="UQP155" s="3"/>
      <c r="UQQ155" s="43"/>
      <c r="UQR155" s="3"/>
      <c r="UQS155" s="43"/>
      <c r="UQT155" s="3"/>
      <c r="UQU155" s="43"/>
      <c r="UQV155" s="3"/>
      <c r="UQW155" s="43"/>
      <c r="UQX155" s="3"/>
      <c r="UQY155" s="43"/>
      <c r="UQZ155" s="3"/>
      <c r="URA155" s="43"/>
      <c r="URB155" s="3"/>
      <c r="URC155" s="43"/>
      <c r="URD155" s="3"/>
      <c r="URE155" s="43"/>
      <c r="URF155" s="3"/>
      <c r="URG155" s="43"/>
      <c r="URH155" s="3"/>
      <c r="URI155" s="43"/>
      <c r="URJ155" s="3"/>
      <c r="URK155" s="43"/>
      <c r="URL155" s="3"/>
      <c r="URM155" s="43"/>
      <c r="URN155" s="3"/>
      <c r="URO155" s="43"/>
      <c r="URP155" s="3"/>
      <c r="URQ155" s="43"/>
      <c r="URR155" s="3"/>
      <c r="URS155" s="43"/>
      <c r="URT155" s="3"/>
      <c r="URU155" s="43"/>
      <c r="URV155" s="3"/>
      <c r="URW155" s="43"/>
      <c r="URX155" s="3"/>
      <c r="URY155" s="43"/>
      <c r="URZ155" s="3"/>
      <c r="USA155" s="43"/>
      <c r="USB155" s="3"/>
      <c r="USC155" s="43"/>
      <c r="USD155" s="3"/>
      <c r="USE155" s="43"/>
      <c r="USF155" s="3"/>
      <c r="USG155" s="43"/>
      <c r="USH155" s="3"/>
      <c r="USI155" s="43"/>
      <c r="USJ155" s="3"/>
      <c r="USK155" s="43"/>
      <c r="USL155" s="3"/>
      <c r="USM155" s="43"/>
      <c r="USN155" s="3"/>
      <c r="USO155" s="43"/>
      <c r="USP155" s="3"/>
      <c r="USQ155" s="43"/>
      <c r="USR155" s="3"/>
      <c r="USS155" s="43"/>
      <c r="UST155" s="3"/>
      <c r="USU155" s="43"/>
      <c r="USV155" s="3"/>
      <c r="USW155" s="43"/>
      <c r="USX155" s="3"/>
      <c r="USY155" s="43"/>
      <c r="USZ155" s="3"/>
      <c r="UTA155" s="43"/>
      <c r="UTB155" s="3"/>
      <c r="UTC155" s="43"/>
      <c r="UTD155" s="3"/>
      <c r="UTE155" s="43"/>
      <c r="UTF155" s="3"/>
      <c r="UTG155" s="43"/>
      <c r="UTH155" s="3"/>
      <c r="UTI155" s="43"/>
      <c r="UTJ155" s="3"/>
      <c r="UTK155" s="43"/>
      <c r="UTL155" s="3"/>
      <c r="UTM155" s="43"/>
      <c r="UTN155" s="3"/>
      <c r="UTO155" s="43"/>
      <c r="UTP155" s="3"/>
      <c r="UTQ155" s="43"/>
      <c r="UTR155" s="3"/>
      <c r="UTS155" s="43"/>
      <c r="UTT155" s="3"/>
      <c r="UTU155" s="43"/>
      <c r="UTV155" s="3"/>
      <c r="UTW155" s="43"/>
      <c r="UTX155" s="3"/>
      <c r="UTY155" s="43"/>
      <c r="UTZ155" s="3"/>
      <c r="UUA155" s="43"/>
      <c r="UUB155" s="3"/>
      <c r="UUC155" s="43"/>
      <c r="UUD155" s="3"/>
      <c r="UUE155" s="43"/>
      <c r="UUF155" s="3"/>
      <c r="UUG155" s="43"/>
      <c r="UUH155" s="3"/>
      <c r="UUI155" s="43"/>
      <c r="UUJ155" s="3"/>
      <c r="UUK155" s="43"/>
      <c r="UUL155" s="3"/>
      <c r="UUM155" s="43"/>
      <c r="UUN155" s="3"/>
      <c r="UUO155" s="43"/>
      <c r="UUP155" s="3"/>
      <c r="UUQ155" s="43"/>
      <c r="UUR155" s="3"/>
      <c r="UUS155" s="43"/>
      <c r="UUT155" s="3"/>
      <c r="UUU155" s="43"/>
      <c r="UUV155" s="3"/>
      <c r="UUW155" s="43"/>
      <c r="UUX155" s="3"/>
      <c r="UUY155" s="43"/>
      <c r="UUZ155" s="3"/>
      <c r="UVA155" s="43"/>
      <c r="UVB155" s="3"/>
      <c r="UVC155" s="43"/>
      <c r="UVD155" s="3"/>
      <c r="UVE155" s="43"/>
      <c r="UVF155" s="3"/>
      <c r="UVG155" s="43"/>
      <c r="UVH155" s="3"/>
      <c r="UVI155" s="43"/>
      <c r="UVJ155" s="3"/>
      <c r="UVK155" s="43"/>
      <c r="UVL155" s="3"/>
      <c r="UVM155" s="43"/>
      <c r="UVN155" s="3"/>
      <c r="UVO155" s="43"/>
      <c r="UVP155" s="3"/>
      <c r="UVQ155" s="43"/>
      <c r="UVR155" s="3"/>
      <c r="UVS155" s="43"/>
      <c r="UVT155" s="3"/>
      <c r="UVU155" s="43"/>
      <c r="UVV155" s="3"/>
      <c r="UVW155" s="43"/>
      <c r="UVX155" s="3"/>
      <c r="UVY155" s="43"/>
      <c r="UVZ155" s="3"/>
      <c r="UWA155" s="43"/>
      <c r="UWB155" s="3"/>
      <c r="UWC155" s="43"/>
      <c r="UWD155" s="3"/>
      <c r="UWE155" s="43"/>
      <c r="UWF155" s="3"/>
      <c r="UWG155" s="43"/>
      <c r="UWH155" s="3"/>
      <c r="UWI155" s="43"/>
      <c r="UWJ155" s="3"/>
      <c r="UWK155" s="43"/>
      <c r="UWL155" s="3"/>
      <c r="UWM155" s="43"/>
      <c r="UWN155" s="3"/>
      <c r="UWO155" s="43"/>
      <c r="UWP155" s="3"/>
      <c r="UWQ155" s="43"/>
      <c r="UWR155" s="3"/>
      <c r="UWS155" s="43"/>
      <c r="UWT155" s="3"/>
      <c r="UWU155" s="43"/>
      <c r="UWV155" s="3"/>
      <c r="UWW155" s="43"/>
      <c r="UWX155" s="3"/>
      <c r="UWY155" s="43"/>
      <c r="UWZ155" s="3"/>
      <c r="UXA155" s="43"/>
      <c r="UXB155" s="3"/>
      <c r="UXC155" s="43"/>
      <c r="UXD155" s="3"/>
      <c r="UXE155" s="43"/>
      <c r="UXF155" s="3"/>
      <c r="UXG155" s="43"/>
      <c r="UXH155" s="3"/>
      <c r="UXI155" s="43"/>
      <c r="UXJ155" s="3"/>
      <c r="UXK155" s="43"/>
      <c r="UXL155" s="3"/>
      <c r="UXM155" s="43"/>
      <c r="UXN155" s="3"/>
      <c r="UXO155" s="43"/>
      <c r="UXP155" s="3"/>
      <c r="UXQ155" s="43"/>
      <c r="UXR155" s="3"/>
      <c r="UXS155" s="43"/>
      <c r="UXT155" s="3"/>
      <c r="UXU155" s="43"/>
      <c r="UXV155" s="3"/>
      <c r="UXW155" s="43"/>
      <c r="UXX155" s="3"/>
      <c r="UXY155" s="43"/>
      <c r="UXZ155" s="3"/>
      <c r="UYA155" s="43"/>
      <c r="UYB155" s="3"/>
      <c r="UYC155" s="43"/>
      <c r="UYD155" s="3"/>
      <c r="UYE155" s="43"/>
      <c r="UYF155" s="3"/>
      <c r="UYG155" s="43"/>
      <c r="UYH155" s="3"/>
      <c r="UYI155" s="43"/>
      <c r="UYJ155" s="3"/>
      <c r="UYK155" s="43"/>
      <c r="UYL155" s="3"/>
      <c r="UYM155" s="43"/>
      <c r="UYN155" s="3"/>
      <c r="UYO155" s="43"/>
      <c r="UYP155" s="3"/>
      <c r="UYQ155" s="43"/>
      <c r="UYR155" s="3"/>
      <c r="UYS155" s="43"/>
      <c r="UYT155" s="3"/>
      <c r="UYU155" s="43"/>
      <c r="UYV155" s="3"/>
      <c r="UYW155" s="43"/>
      <c r="UYX155" s="3"/>
      <c r="UYY155" s="43"/>
      <c r="UYZ155" s="3"/>
      <c r="UZA155" s="43"/>
      <c r="UZB155" s="3"/>
      <c r="UZC155" s="43"/>
      <c r="UZD155" s="3"/>
      <c r="UZE155" s="43"/>
      <c r="UZF155" s="3"/>
      <c r="UZG155" s="43"/>
      <c r="UZH155" s="3"/>
      <c r="UZI155" s="43"/>
      <c r="UZJ155" s="3"/>
      <c r="UZK155" s="43"/>
      <c r="UZL155" s="3"/>
      <c r="UZM155" s="43"/>
      <c r="UZN155" s="3"/>
      <c r="UZO155" s="43"/>
      <c r="UZP155" s="3"/>
      <c r="UZQ155" s="43"/>
      <c r="UZR155" s="3"/>
      <c r="UZS155" s="43"/>
      <c r="UZT155" s="3"/>
      <c r="UZU155" s="43"/>
      <c r="UZV155" s="3"/>
      <c r="UZW155" s="43"/>
      <c r="UZX155" s="3"/>
      <c r="UZY155" s="43"/>
      <c r="UZZ155" s="3"/>
      <c r="VAA155" s="43"/>
      <c r="VAB155" s="3"/>
      <c r="VAC155" s="43"/>
      <c r="VAD155" s="3"/>
      <c r="VAE155" s="43"/>
      <c r="VAF155" s="3"/>
      <c r="VAG155" s="43"/>
      <c r="VAH155" s="3"/>
      <c r="VAI155" s="43"/>
      <c r="VAJ155" s="3"/>
      <c r="VAK155" s="43"/>
      <c r="VAL155" s="3"/>
      <c r="VAM155" s="43"/>
      <c r="VAN155" s="3"/>
      <c r="VAO155" s="43"/>
      <c r="VAP155" s="3"/>
      <c r="VAQ155" s="43"/>
      <c r="VAR155" s="3"/>
      <c r="VAS155" s="43"/>
      <c r="VAT155" s="3"/>
      <c r="VAU155" s="43"/>
      <c r="VAV155" s="3"/>
      <c r="VAW155" s="43"/>
      <c r="VAX155" s="3"/>
      <c r="VAY155" s="43"/>
      <c r="VAZ155" s="3"/>
      <c r="VBA155" s="43"/>
      <c r="VBB155" s="3"/>
      <c r="VBC155" s="43"/>
      <c r="VBD155" s="3"/>
      <c r="VBE155" s="43"/>
      <c r="VBF155" s="3"/>
      <c r="VBG155" s="43"/>
      <c r="VBH155" s="3"/>
      <c r="VBI155" s="43"/>
      <c r="VBJ155" s="3"/>
      <c r="VBK155" s="43"/>
      <c r="VBL155" s="3"/>
      <c r="VBM155" s="43"/>
      <c r="VBN155" s="3"/>
      <c r="VBO155" s="43"/>
      <c r="VBP155" s="3"/>
      <c r="VBQ155" s="43"/>
      <c r="VBR155" s="3"/>
      <c r="VBS155" s="43"/>
      <c r="VBT155" s="3"/>
      <c r="VBU155" s="43"/>
      <c r="VBV155" s="3"/>
      <c r="VBW155" s="43"/>
      <c r="VBX155" s="3"/>
      <c r="VBY155" s="43"/>
      <c r="VBZ155" s="3"/>
      <c r="VCA155" s="43"/>
      <c r="VCB155" s="3"/>
      <c r="VCC155" s="43"/>
      <c r="VCD155" s="3"/>
      <c r="VCE155" s="43"/>
      <c r="VCF155" s="3"/>
      <c r="VCG155" s="43"/>
      <c r="VCH155" s="3"/>
      <c r="VCI155" s="43"/>
      <c r="VCJ155" s="3"/>
      <c r="VCK155" s="43"/>
      <c r="VCL155" s="3"/>
      <c r="VCM155" s="43"/>
      <c r="VCN155" s="3"/>
      <c r="VCO155" s="43"/>
      <c r="VCP155" s="3"/>
      <c r="VCQ155" s="43"/>
      <c r="VCR155" s="3"/>
      <c r="VCS155" s="43"/>
      <c r="VCT155" s="3"/>
      <c r="VCU155" s="43"/>
      <c r="VCV155" s="3"/>
      <c r="VCW155" s="43"/>
      <c r="VCX155" s="3"/>
      <c r="VCY155" s="43"/>
      <c r="VCZ155" s="3"/>
      <c r="VDA155" s="43"/>
      <c r="VDB155" s="3"/>
      <c r="VDC155" s="43"/>
      <c r="VDD155" s="3"/>
      <c r="VDE155" s="43"/>
      <c r="VDF155" s="3"/>
      <c r="VDG155" s="43"/>
      <c r="VDH155" s="3"/>
      <c r="VDI155" s="43"/>
      <c r="VDJ155" s="3"/>
      <c r="VDK155" s="43"/>
      <c r="VDL155" s="3"/>
      <c r="VDM155" s="43"/>
      <c r="VDN155" s="3"/>
      <c r="VDO155" s="43"/>
      <c r="VDP155" s="3"/>
      <c r="VDQ155" s="43"/>
      <c r="VDR155" s="3"/>
      <c r="VDS155" s="43"/>
      <c r="VDT155" s="3"/>
      <c r="VDU155" s="43"/>
      <c r="VDV155" s="3"/>
      <c r="VDW155" s="43"/>
      <c r="VDX155" s="3"/>
      <c r="VDY155" s="43"/>
      <c r="VDZ155" s="3"/>
      <c r="VEA155" s="43"/>
      <c r="VEB155" s="3"/>
      <c r="VEC155" s="43"/>
      <c r="VED155" s="3"/>
      <c r="VEE155" s="43"/>
      <c r="VEF155" s="3"/>
      <c r="VEG155" s="43"/>
      <c r="VEH155" s="3"/>
      <c r="VEI155" s="43"/>
      <c r="VEJ155" s="3"/>
      <c r="VEK155" s="43"/>
      <c r="VEL155" s="3"/>
      <c r="VEM155" s="43"/>
      <c r="VEN155" s="3"/>
      <c r="VEO155" s="43"/>
      <c r="VEP155" s="3"/>
      <c r="VEQ155" s="43"/>
      <c r="VER155" s="3"/>
      <c r="VES155" s="43"/>
      <c r="VET155" s="3"/>
      <c r="VEU155" s="43"/>
      <c r="VEV155" s="3"/>
      <c r="VEW155" s="43"/>
      <c r="VEX155" s="3"/>
      <c r="VEY155" s="43"/>
      <c r="VEZ155" s="3"/>
      <c r="VFA155" s="43"/>
      <c r="VFB155" s="3"/>
      <c r="VFC155" s="43"/>
      <c r="VFD155" s="3"/>
      <c r="VFE155" s="43"/>
      <c r="VFF155" s="3"/>
      <c r="VFG155" s="43"/>
      <c r="VFH155" s="3"/>
      <c r="VFI155" s="43"/>
      <c r="VFJ155" s="3"/>
      <c r="VFK155" s="43"/>
      <c r="VFL155" s="3"/>
      <c r="VFM155" s="43"/>
      <c r="VFN155" s="3"/>
      <c r="VFO155" s="43"/>
      <c r="VFP155" s="3"/>
      <c r="VFQ155" s="43"/>
      <c r="VFR155" s="3"/>
      <c r="VFS155" s="43"/>
      <c r="VFT155" s="3"/>
      <c r="VFU155" s="43"/>
      <c r="VFV155" s="3"/>
      <c r="VFW155" s="43"/>
      <c r="VFX155" s="3"/>
      <c r="VFY155" s="43"/>
      <c r="VFZ155" s="3"/>
      <c r="VGA155" s="43"/>
      <c r="VGB155" s="3"/>
      <c r="VGC155" s="43"/>
      <c r="VGD155" s="3"/>
      <c r="VGE155" s="43"/>
      <c r="VGF155" s="3"/>
      <c r="VGG155" s="43"/>
      <c r="VGH155" s="3"/>
      <c r="VGI155" s="43"/>
      <c r="VGJ155" s="3"/>
      <c r="VGK155" s="43"/>
      <c r="VGL155" s="3"/>
      <c r="VGM155" s="43"/>
      <c r="VGN155" s="3"/>
      <c r="VGO155" s="43"/>
      <c r="VGP155" s="3"/>
      <c r="VGQ155" s="43"/>
      <c r="VGR155" s="3"/>
      <c r="VGS155" s="43"/>
      <c r="VGT155" s="3"/>
      <c r="VGU155" s="43"/>
      <c r="VGV155" s="3"/>
      <c r="VGW155" s="43"/>
      <c r="VGX155" s="3"/>
      <c r="VGY155" s="43"/>
      <c r="VGZ155" s="3"/>
      <c r="VHA155" s="43"/>
      <c r="VHB155" s="3"/>
      <c r="VHC155" s="43"/>
      <c r="VHD155" s="3"/>
      <c r="VHE155" s="43"/>
      <c r="VHF155" s="3"/>
      <c r="VHG155" s="43"/>
      <c r="VHH155" s="3"/>
      <c r="VHI155" s="43"/>
      <c r="VHJ155" s="3"/>
      <c r="VHK155" s="43"/>
      <c r="VHL155" s="3"/>
      <c r="VHM155" s="43"/>
      <c r="VHN155" s="3"/>
      <c r="VHO155" s="43"/>
      <c r="VHP155" s="3"/>
      <c r="VHQ155" s="43"/>
      <c r="VHR155" s="3"/>
      <c r="VHS155" s="43"/>
      <c r="VHT155" s="3"/>
      <c r="VHU155" s="43"/>
      <c r="VHV155" s="3"/>
      <c r="VHW155" s="43"/>
      <c r="VHX155" s="3"/>
      <c r="VHY155" s="43"/>
      <c r="VHZ155" s="3"/>
      <c r="VIA155" s="43"/>
      <c r="VIB155" s="3"/>
      <c r="VIC155" s="43"/>
      <c r="VID155" s="3"/>
      <c r="VIE155" s="43"/>
      <c r="VIF155" s="3"/>
      <c r="VIG155" s="43"/>
      <c r="VIH155" s="3"/>
      <c r="VII155" s="43"/>
      <c r="VIJ155" s="3"/>
      <c r="VIK155" s="43"/>
      <c r="VIL155" s="3"/>
      <c r="VIM155" s="43"/>
      <c r="VIN155" s="3"/>
      <c r="VIO155" s="43"/>
      <c r="VIP155" s="3"/>
      <c r="VIQ155" s="43"/>
      <c r="VIR155" s="3"/>
      <c r="VIS155" s="43"/>
      <c r="VIT155" s="3"/>
      <c r="VIU155" s="43"/>
      <c r="VIV155" s="3"/>
      <c r="VIW155" s="43"/>
      <c r="VIX155" s="3"/>
      <c r="VIY155" s="43"/>
      <c r="VIZ155" s="3"/>
      <c r="VJA155" s="43"/>
      <c r="VJB155" s="3"/>
      <c r="VJC155" s="43"/>
      <c r="VJD155" s="3"/>
      <c r="VJE155" s="43"/>
      <c r="VJF155" s="3"/>
      <c r="VJG155" s="43"/>
      <c r="VJH155" s="3"/>
      <c r="VJI155" s="43"/>
      <c r="VJJ155" s="3"/>
      <c r="VJK155" s="43"/>
      <c r="VJL155" s="3"/>
      <c r="VJM155" s="43"/>
      <c r="VJN155" s="3"/>
      <c r="VJO155" s="43"/>
      <c r="VJP155" s="3"/>
      <c r="VJQ155" s="43"/>
      <c r="VJR155" s="3"/>
      <c r="VJS155" s="43"/>
      <c r="VJT155" s="3"/>
      <c r="VJU155" s="43"/>
      <c r="VJV155" s="3"/>
      <c r="VJW155" s="43"/>
      <c r="VJX155" s="3"/>
      <c r="VJY155" s="43"/>
      <c r="VJZ155" s="3"/>
      <c r="VKA155" s="43"/>
      <c r="VKB155" s="3"/>
      <c r="VKC155" s="43"/>
      <c r="VKD155" s="3"/>
      <c r="VKE155" s="43"/>
      <c r="VKF155" s="3"/>
      <c r="VKG155" s="43"/>
      <c r="VKH155" s="3"/>
      <c r="VKI155" s="43"/>
      <c r="VKJ155" s="3"/>
      <c r="VKK155" s="43"/>
      <c r="VKL155" s="3"/>
      <c r="VKM155" s="43"/>
      <c r="VKN155" s="3"/>
      <c r="VKO155" s="43"/>
      <c r="VKP155" s="3"/>
      <c r="VKQ155" s="43"/>
      <c r="VKR155" s="3"/>
      <c r="VKS155" s="43"/>
      <c r="VKT155" s="3"/>
      <c r="VKU155" s="43"/>
      <c r="VKV155" s="3"/>
      <c r="VKW155" s="43"/>
      <c r="VKX155" s="3"/>
      <c r="VKY155" s="43"/>
      <c r="VKZ155" s="3"/>
      <c r="VLA155" s="43"/>
      <c r="VLB155" s="3"/>
      <c r="VLC155" s="43"/>
      <c r="VLD155" s="3"/>
      <c r="VLE155" s="43"/>
      <c r="VLF155" s="3"/>
      <c r="VLG155" s="43"/>
      <c r="VLH155" s="3"/>
      <c r="VLI155" s="43"/>
      <c r="VLJ155" s="3"/>
      <c r="VLK155" s="43"/>
      <c r="VLL155" s="3"/>
      <c r="VLM155" s="43"/>
      <c r="VLN155" s="3"/>
      <c r="VLO155" s="43"/>
      <c r="VLP155" s="3"/>
      <c r="VLQ155" s="43"/>
      <c r="VLR155" s="3"/>
      <c r="VLS155" s="43"/>
      <c r="VLT155" s="3"/>
      <c r="VLU155" s="43"/>
      <c r="VLV155" s="3"/>
      <c r="VLW155" s="43"/>
      <c r="VLX155" s="3"/>
      <c r="VLY155" s="43"/>
      <c r="VLZ155" s="3"/>
      <c r="VMA155" s="43"/>
      <c r="VMB155" s="3"/>
      <c r="VMC155" s="43"/>
      <c r="VMD155" s="3"/>
      <c r="VME155" s="43"/>
      <c r="VMF155" s="3"/>
      <c r="VMG155" s="43"/>
      <c r="VMH155" s="3"/>
      <c r="VMI155" s="43"/>
      <c r="VMJ155" s="3"/>
      <c r="VMK155" s="43"/>
      <c r="VML155" s="3"/>
      <c r="VMM155" s="43"/>
      <c r="VMN155" s="3"/>
      <c r="VMO155" s="43"/>
      <c r="VMP155" s="3"/>
      <c r="VMQ155" s="43"/>
      <c r="VMR155" s="3"/>
      <c r="VMS155" s="43"/>
      <c r="VMT155" s="3"/>
      <c r="VMU155" s="43"/>
      <c r="VMV155" s="3"/>
      <c r="VMW155" s="43"/>
      <c r="VMX155" s="3"/>
      <c r="VMY155" s="43"/>
      <c r="VMZ155" s="3"/>
      <c r="VNA155" s="43"/>
      <c r="VNB155" s="3"/>
      <c r="VNC155" s="43"/>
      <c r="VND155" s="3"/>
      <c r="VNE155" s="43"/>
      <c r="VNF155" s="3"/>
      <c r="VNG155" s="43"/>
      <c r="VNH155" s="3"/>
      <c r="VNI155" s="43"/>
      <c r="VNJ155" s="3"/>
      <c r="VNK155" s="43"/>
      <c r="VNL155" s="3"/>
      <c r="VNM155" s="43"/>
      <c r="VNN155" s="3"/>
      <c r="VNO155" s="43"/>
      <c r="VNP155" s="3"/>
      <c r="VNQ155" s="43"/>
      <c r="VNR155" s="3"/>
      <c r="VNS155" s="43"/>
      <c r="VNT155" s="3"/>
      <c r="VNU155" s="43"/>
      <c r="VNV155" s="3"/>
      <c r="VNW155" s="43"/>
      <c r="VNX155" s="3"/>
      <c r="VNY155" s="43"/>
      <c r="VNZ155" s="3"/>
      <c r="VOA155" s="43"/>
      <c r="VOB155" s="3"/>
      <c r="VOC155" s="43"/>
      <c r="VOD155" s="3"/>
      <c r="VOE155" s="43"/>
      <c r="VOF155" s="3"/>
      <c r="VOG155" s="43"/>
      <c r="VOH155" s="3"/>
      <c r="VOI155" s="43"/>
      <c r="VOJ155" s="3"/>
      <c r="VOK155" s="43"/>
      <c r="VOL155" s="3"/>
      <c r="VOM155" s="43"/>
      <c r="VON155" s="3"/>
      <c r="VOO155" s="43"/>
      <c r="VOP155" s="3"/>
      <c r="VOQ155" s="43"/>
      <c r="VOR155" s="3"/>
      <c r="VOS155" s="43"/>
      <c r="VOT155" s="3"/>
      <c r="VOU155" s="43"/>
      <c r="VOV155" s="3"/>
      <c r="VOW155" s="43"/>
      <c r="VOX155" s="3"/>
      <c r="VOY155" s="43"/>
      <c r="VOZ155" s="3"/>
      <c r="VPA155" s="43"/>
      <c r="VPB155" s="3"/>
      <c r="VPC155" s="43"/>
      <c r="VPD155" s="3"/>
      <c r="VPE155" s="43"/>
      <c r="VPF155" s="3"/>
      <c r="VPG155" s="43"/>
      <c r="VPH155" s="3"/>
      <c r="VPI155" s="43"/>
      <c r="VPJ155" s="3"/>
      <c r="VPK155" s="43"/>
      <c r="VPL155" s="3"/>
      <c r="VPM155" s="43"/>
      <c r="VPN155" s="3"/>
      <c r="VPO155" s="43"/>
      <c r="VPP155" s="3"/>
      <c r="VPQ155" s="43"/>
      <c r="VPR155" s="3"/>
      <c r="VPS155" s="43"/>
      <c r="VPT155" s="3"/>
      <c r="VPU155" s="43"/>
      <c r="VPV155" s="3"/>
      <c r="VPW155" s="43"/>
      <c r="VPX155" s="3"/>
      <c r="VPY155" s="43"/>
      <c r="VPZ155" s="3"/>
      <c r="VQA155" s="43"/>
      <c r="VQB155" s="3"/>
      <c r="VQC155" s="43"/>
      <c r="VQD155" s="3"/>
      <c r="VQE155" s="43"/>
      <c r="VQF155" s="3"/>
      <c r="VQG155" s="43"/>
      <c r="VQH155" s="3"/>
      <c r="VQI155" s="43"/>
      <c r="VQJ155" s="3"/>
      <c r="VQK155" s="43"/>
      <c r="VQL155" s="3"/>
      <c r="VQM155" s="43"/>
      <c r="VQN155" s="3"/>
      <c r="VQO155" s="43"/>
      <c r="VQP155" s="3"/>
      <c r="VQQ155" s="43"/>
      <c r="VQR155" s="3"/>
      <c r="VQS155" s="43"/>
      <c r="VQT155" s="3"/>
      <c r="VQU155" s="43"/>
      <c r="VQV155" s="3"/>
      <c r="VQW155" s="43"/>
      <c r="VQX155" s="3"/>
      <c r="VQY155" s="43"/>
      <c r="VQZ155" s="3"/>
      <c r="VRA155" s="43"/>
      <c r="VRB155" s="3"/>
      <c r="VRC155" s="43"/>
      <c r="VRD155" s="3"/>
      <c r="VRE155" s="43"/>
      <c r="VRF155" s="3"/>
      <c r="VRG155" s="43"/>
      <c r="VRH155" s="3"/>
      <c r="VRI155" s="43"/>
      <c r="VRJ155" s="3"/>
      <c r="VRK155" s="43"/>
      <c r="VRL155" s="3"/>
      <c r="VRM155" s="43"/>
      <c r="VRN155" s="3"/>
      <c r="VRO155" s="43"/>
      <c r="VRP155" s="3"/>
      <c r="VRQ155" s="43"/>
      <c r="VRR155" s="3"/>
      <c r="VRS155" s="43"/>
      <c r="VRT155" s="3"/>
      <c r="VRU155" s="43"/>
      <c r="VRV155" s="3"/>
      <c r="VRW155" s="43"/>
      <c r="VRX155" s="3"/>
      <c r="VRY155" s="43"/>
      <c r="VRZ155" s="3"/>
      <c r="VSA155" s="43"/>
      <c r="VSB155" s="3"/>
      <c r="VSC155" s="43"/>
      <c r="VSD155" s="3"/>
      <c r="VSE155" s="43"/>
      <c r="VSF155" s="3"/>
      <c r="VSG155" s="43"/>
      <c r="VSH155" s="3"/>
      <c r="VSI155" s="43"/>
      <c r="VSJ155" s="3"/>
      <c r="VSK155" s="43"/>
      <c r="VSL155" s="3"/>
      <c r="VSM155" s="43"/>
      <c r="VSN155" s="3"/>
      <c r="VSO155" s="43"/>
      <c r="VSP155" s="3"/>
      <c r="VSQ155" s="43"/>
      <c r="VSR155" s="3"/>
      <c r="VSS155" s="43"/>
      <c r="VST155" s="3"/>
      <c r="VSU155" s="43"/>
      <c r="VSV155" s="3"/>
      <c r="VSW155" s="43"/>
      <c r="VSX155" s="3"/>
      <c r="VSY155" s="43"/>
      <c r="VSZ155" s="3"/>
      <c r="VTA155" s="43"/>
      <c r="VTB155" s="3"/>
      <c r="VTC155" s="43"/>
      <c r="VTD155" s="3"/>
      <c r="VTE155" s="43"/>
      <c r="VTF155" s="3"/>
      <c r="VTG155" s="43"/>
      <c r="VTH155" s="3"/>
      <c r="VTI155" s="43"/>
      <c r="VTJ155" s="3"/>
      <c r="VTK155" s="43"/>
      <c r="VTL155" s="3"/>
      <c r="VTM155" s="43"/>
      <c r="VTN155" s="3"/>
      <c r="VTO155" s="43"/>
      <c r="VTP155" s="3"/>
      <c r="VTQ155" s="43"/>
      <c r="VTR155" s="3"/>
      <c r="VTS155" s="43"/>
      <c r="VTT155" s="3"/>
      <c r="VTU155" s="43"/>
      <c r="VTV155" s="3"/>
      <c r="VTW155" s="43"/>
      <c r="VTX155" s="3"/>
      <c r="VTY155" s="43"/>
      <c r="VTZ155" s="3"/>
      <c r="VUA155" s="43"/>
      <c r="VUB155" s="3"/>
      <c r="VUC155" s="43"/>
      <c r="VUD155" s="3"/>
      <c r="VUE155" s="43"/>
      <c r="VUF155" s="3"/>
      <c r="VUG155" s="43"/>
      <c r="VUH155" s="3"/>
      <c r="VUI155" s="43"/>
      <c r="VUJ155" s="3"/>
      <c r="VUK155" s="43"/>
      <c r="VUL155" s="3"/>
      <c r="VUM155" s="43"/>
      <c r="VUN155" s="3"/>
      <c r="VUO155" s="43"/>
      <c r="VUP155" s="3"/>
      <c r="VUQ155" s="43"/>
      <c r="VUR155" s="3"/>
      <c r="VUS155" s="43"/>
      <c r="VUT155" s="3"/>
      <c r="VUU155" s="43"/>
      <c r="VUV155" s="3"/>
      <c r="VUW155" s="43"/>
      <c r="VUX155" s="3"/>
      <c r="VUY155" s="43"/>
      <c r="VUZ155" s="3"/>
      <c r="VVA155" s="43"/>
      <c r="VVB155" s="3"/>
      <c r="VVC155" s="43"/>
      <c r="VVD155" s="3"/>
      <c r="VVE155" s="43"/>
      <c r="VVF155" s="3"/>
      <c r="VVG155" s="43"/>
      <c r="VVH155" s="3"/>
      <c r="VVI155" s="43"/>
      <c r="VVJ155" s="3"/>
      <c r="VVK155" s="43"/>
      <c r="VVL155" s="3"/>
      <c r="VVM155" s="43"/>
      <c r="VVN155" s="3"/>
      <c r="VVO155" s="43"/>
      <c r="VVP155" s="3"/>
      <c r="VVQ155" s="43"/>
      <c r="VVR155" s="3"/>
      <c r="VVS155" s="43"/>
      <c r="VVT155" s="3"/>
      <c r="VVU155" s="43"/>
      <c r="VVV155" s="3"/>
      <c r="VVW155" s="43"/>
      <c r="VVX155" s="3"/>
      <c r="VVY155" s="43"/>
      <c r="VVZ155" s="3"/>
      <c r="VWA155" s="43"/>
      <c r="VWB155" s="3"/>
      <c r="VWC155" s="43"/>
      <c r="VWD155" s="3"/>
      <c r="VWE155" s="43"/>
      <c r="VWF155" s="3"/>
      <c r="VWG155" s="43"/>
      <c r="VWH155" s="3"/>
      <c r="VWI155" s="43"/>
      <c r="VWJ155" s="3"/>
      <c r="VWK155" s="43"/>
      <c r="VWL155" s="3"/>
      <c r="VWM155" s="43"/>
      <c r="VWN155" s="3"/>
      <c r="VWO155" s="43"/>
      <c r="VWP155" s="3"/>
      <c r="VWQ155" s="43"/>
      <c r="VWR155" s="3"/>
      <c r="VWS155" s="43"/>
      <c r="VWT155" s="3"/>
      <c r="VWU155" s="43"/>
      <c r="VWV155" s="3"/>
      <c r="VWW155" s="43"/>
      <c r="VWX155" s="3"/>
      <c r="VWY155" s="43"/>
      <c r="VWZ155" s="3"/>
      <c r="VXA155" s="43"/>
      <c r="VXB155" s="3"/>
      <c r="VXC155" s="43"/>
      <c r="VXD155" s="3"/>
      <c r="VXE155" s="43"/>
      <c r="VXF155" s="3"/>
      <c r="VXG155" s="43"/>
      <c r="VXH155" s="3"/>
      <c r="VXI155" s="43"/>
      <c r="VXJ155" s="3"/>
      <c r="VXK155" s="43"/>
      <c r="VXL155" s="3"/>
      <c r="VXM155" s="43"/>
      <c r="VXN155" s="3"/>
      <c r="VXO155" s="43"/>
      <c r="VXP155" s="3"/>
      <c r="VXQ155" s="43"/>
      <c r="VXR155" s="3"/>
      <c r="VXS155" s="43"/>
      <c r="VXT155" s="3"/>
      <c r="VXU155" s="43"/>
      <c r="VXV155" s="3"/>
      <c r="VXW155" s="43"/>
      <c r="VXX155" s="3"/>
      <c r="VXY155" s="43"/>
      <c r="VXZ155" s="3"/>
      <c r="VYA155" s="43"/>
      <c r="VYB155" s="3"/>
      <c r="VYC155" s="43"/>
      <c r="VYD155" s="3"/>
      <c r="VYE155" s="43"/>
      <c r="VYF155" s="3"/>
      <c r="VYG155" s="43"/>
      <c r="VYH155" s="3"/>
      <c r="VYI155" s="43"/>
      <c r="VYJ155" s="3"/>
      <c r="VYK155" s="43"/>
      <c r="VYL155" s="3"/>
      <c r="VYM155" s="43"/>
      <c r="VYN155" s="3"/>
      <c r="VYO155" s="43"/>
      <c r="VYP155" s="3"/>
      <c r="VYQ155" s="43"/>
      <c r="VYR155" s="3"/>
      <c r="VYS155" s="43"/>
      <c r="VYT155" s="3"/>
      <c r="VYU155" s="43"/>
      <c r="VYV155" s="3"/>
      <c r="VYW155" s="43"/>
      <c r="VYX155" s="3"/>
      <c r="VYY155" s="43"/>
      <c r="VYZ155" s="3"/>
      <c r="VZA155" s="43"/>
      <c r="VZB155" s="3"/>
      <c r="VZC155" s="43"/>
      <c r="VZD155" s="3"/>
      <c r="VZE155" s="43"/>
      <c r="VZF155" s="3"/>
      <c r="VZG155" s="43"/>
      <c r="VZH155" s="3"/>
      <c r="VZI155" s="43"/>
      <c r="VZJ155" s="3"/>
      <c r="VZK155" s="43"/>
      <c r="VZL155" s="3"/>
      <c r="VZM155" s="43"/>
      <c r="VZN155" s="3"/>
      <c r="VZO155" s="43"/>
      <c r="VZP155" s="3"/>
      <c r="VZQ155" s="43"/>
      <c r="VZR155" s="3"/>
      <c r="VZS155" s="43"/>
      <c r="VZT155" s="3"/>
      <c r="VZU155" s="43"/>
      <c r="VZV155" s="3"/>
      <c r="VZW155" s="43"/>
      <c r="VZX155" s="3"/>
      <c r="VZY155" s="43"/>
      <c r="VZZ155" s="3"/>
      <c r="WAA155" s="43"/>
      <c r="WAB155" s="3"/>
      <c r="WAC155" s="43"/>
      <c r="WAD155" s="3"/>
      <c r="WAE155" s="43"/>
      <c r="WAF155" s="3"/>
      <c r="WAG155" s="43"/>
      <c r="WAH155" s="3"/>
      <c r="WAI155" s="43"/>
      <c r="WAJ155" s="3"/>
      <c r="WAK155" s="43"/>
      <c r="WAL155" s="3"/>
      <c r="WAM155" s="43"/>
      <c r="WAN155" s="3"/>
      <c r="WAO155" s="43"/>
      <c r="WAP155" s="3"/>
      <c r="WAQ155" s="43"/>
      <c r="WAR155" s="3"/>
      <c r="WAS155" s="43"/>
      <c r="WAT155" s="3"/>
      <c r="WAU155" s="43"/>
      <c r="WAV155" s="3"/>
      <c r="WAW155" s="43"/>
      <c r="WAX155" s="3"/>
      <c r="WAY155" s="43"/>
      <c r="WAZ155" s="3"/>
      <c r="WBA155" s="43"/>
      <c r="WBB155" s="3"/>
      <c r="WBC155" s="43"/>
      <c r="WBD155" s="3"/>
      <c r="WBE155" s="43"/>
      <c r="WBF155" s="3"/>
      <c r="WBG155" s="43"/>
      <c r="WBH155" s="3"/>
      <c r="WBI155" s="43"/>
      <c r="WBJ155" s="3"/>
      <c r="WBK155" s="43"/>
      <c r="WBL155" s="3"/>
      <c r="WBM155" s="43"/>
      <c r="WBN155" s="3"/>
      <c r="WBO155" s="43"/>
      <c r="WBP155" s="3"/>
      <c r="WBQ155" s="43"/>
      <c r="WBR155" s="3"/>
      <c r="WBS155" s="43"/>
      <c r="WBT155" s="3"/>
      <c r="WBU155" s="43"/>
      <c r="WBV155" s="3"/>
      <c r="WBW155" s="43"/>
      <c r="WBX155" s="3"/>
      <c r="WBY155" s="43"/>
      <c r="WBZ155" s="3"/>
      <c r="WCA155" s="43"/>
      <c r="WCB155" s="3"/>
      <c r="WCC155" s="43"/>
      <c r="WCD155" s="3"/>
      <c r="WCE155" s="43"/>
      <c r="WCF155" s="3"/>
      <c r="WCG155" s="43"/>
      <c r="WCH155" s="3"/>
      <c r="WCI155" s="43"/>
      <c r="WCJ155" s="3"/>
      <c r="WCK155" s="43"/>
      <c r="WCL155" s="3"/>
      <c r="WCM155" s="43"/>
      <c r="WCN155" s="3"/>
      <c r="WCO155" s="43"/>
      <c r="WCP155" s="3"/>
      <c r="WCQ155" s="43"/>
      <c r="WCR155" s="3"/>
      <c r="WCS155" s="43"/>
      <c r="WCT155" s="3"/>
      <c r="WCU155" s="43"/>
      <c r="WCV155" s="3"/>
      <c r="WCW155" s="43"/>
      <c r="WCX155" s="3"/>
      <c r="WCY155" s="43"/>
      <c r="WCZ155" s="3"/>
      <c r="WDA155" s="43"/>
      <c r="WDB155" s="3"/>
      <c r="WDC155" s="43"/>
      <c r="WDD155" s="3"/>
      <c r="WDE155" s="43"/>
      <c r="WDF155" s="3"/>
      <c r="WDG155" s="43"/>
      <c r="WDH155" s="3"/>
      <c r="WDI155" s="43"/>
      <c r="WDJ155" s="3"/>
      <c r="WDK155" s="43"/>
      <c r="WDL155" s="3"/>
      <c r="WDM155" s="43"/>
      <c r="WDN155" s="3"/>
      <c r="WDO155" s="43"/>
      <c r="WDP155" s="3"/>
      <c r="WDQ155" s="43"/>
      <c r="WDR155" s="3"/>
      <c r="WDS155" s="43"/>
      <c r="WDT155" s="3"/>
      <c r="WDU155" s="43"/>
      <c r="WDV155" s="3"/>
      <c r="WDW155" s="43"/>
      <c r="WDX155" s="3"/>
      <c r="WDY155" s="43"/>
      <c r="WDZ155" s="3"/>
      <c r="WEA155" s="43"/>
      <c r="WEB155" s="3"/>
      <c r="WEC155" s="43"/>
      <c r="WED155" s="3"/>
      <c r="WEE155" s="43"/>
      <c r="WEF155" s="3"/>
      <c r="WEG155" s="43"/>
      <c r="WEH155" s="3"/>
      <c r="WEI155" s="43"/>
      <c r="WEJ155" s="3"/>
      <c r="WEK155" s="43"/>
      <c r="WEL155" s="3"/>
      <c r="WEM155" s="43"/>
      <c r="WEN155" s="3"/>
      <c r="WEO155" s="43"/>
      <c r="WEP155" s="3"/>
      <c r="WEQ155" s="43"/>
      <c r="WER155" s="3"/>
      <c r="WES155" s="43"/>
      <c r="WET155" s="3"/>
      <c r="WEU155" s="43"/>
      <c r="WEV155" s="3"/>
      <c r="WEW155" s="43"/>
      <c r="WEX155" s="3"/>
      <c r="WEY155" s="43"/>
      <c r="WEZ155" s="3"/>
      <c r="WFA155" s="43"/>
      <c r="WFB155" s="3"/>
      <c r="WFC155" s="43"/>
      <c r="WFD155" s="3"/>
      <c r="WFE155" s="43"/>
      <c r="WFF155" s="3"/>
      <c r="WFG155" s="43"/>
      <c r="WFH155" s="3"/>
      <c r="WFI155" s="43"/>
      <c r="WFJ155" s="3"/>
      <c r="WFK155" s="43"/>
      <c r="WFL155" s="3"/>
      <c r="WFM155" s="43"/>
      <c r="WFN155" s="3"/>
      <c r="WFO155" s="43"/>
      <c r="WFP155" s="3"/>
      <c r="WFQ155" s="43"/>
      <c r="WFR155" s="3"/>
      <c r="WFS155" s="43"/>
      <c r="WFT155" s="3"/>
      <c r="WFU155" s="43"/>
      <c r="WFV155" s="3"/>
      <c r="WFW155" s="43"/>
      <c r="WFX155" s="3"/>
      <c r="WFY155" s="43"/>
      <c r="WFZ155" s="3"/>
      <c r="WGA155" s="43"/>
      <c r="WGB155" s="3"/>
      <c r="WGC155" s="43"/>
      <c r="WGD155" s="3"/>
      <c r="WGE155" s="43"/>
      <c r="WGF155" s="3"/>
      <c r="WGG155" s="43"/>
      <c r="WGH155" s="3"/>
      <c r="WGI155" s="43"/>
      <c r="WGJ155" s="3"/>
      <c r="WGK155" s="43"/>
      <c r="WGL155" s="3"/>
      <c r="WGM155" s="43"/>
      <c r="WGN155" s="3"/>
      <c r="WGO155" s="43"/>
      <c r="WGP155" s="3"/>
      <c r="WGQ155" s="43"/>
      <c r="WGR155" s="3"/>
      <c r="WGS155" s="43"/>
      <c r="WGT155" s="3"/>
      <c r="WGU155" s="43"/>
      <c r="WGV155" s="3"/>
      <c r="WGW155" s="43"/>
      <c r="WGX155" s="3"/>
      <c r="WGY155" s="43"/>
      <c r="WGZ155" s="3"/>
      <c r="WHA155" s="43"/>
      <c r="WHB155" s="3"/>
      <c r="WHC155" s="43"/>
      <c r="WHD155" s="3"/>
      <c r="WHE155" s="43"/>
      <c r="WHF155" s="3"/>
      <c r="WHG155" s="43"/>
      <c r="WHH155" s="3"/>
      <c r="WHI155" s="43"/>
      <c r="WHJ155" s="3"/>
      <c r="WHK155" s="43"/>
      <c r="WHL155" s="3"/>
      <c r="WHM155" s="43"/>
      <c r="WHN155" s="3"/>
      <c r="WHO155" s="43"/>
      <c r="WHP155" s="3"/>
      <c r="WHQ155" s="43"/>
      <c r="WHR155" s="3"/>
      <c r="WHS155" s="43"/>
      <c r="WHT155" s="3"/>
      <c r="WHU155" s="43"/>
      <c r="WHV155" s="3"/>
      <c r="WHW155" s="43"/>
      <c r="WHX155" s="3"/>
      <c r="WHY155" s="43"/>
      <c r="WHZ155" s="3"/>
      <c r="WIA155" s="43"/>
      <c r="WIB155" s="3"/>
      <c r="WIC155" s="43"/>
      <c r="WID155" s="3"/>
      <c r="WIE155" s="43"/>
      <c r="WIF155" s="3"/>
      <c r="WIG155" s="43"/>
      <c r="WIH155" s="3"/>
      <c r="WII155" s="43"/>
      <c r="WIJ155" s="3"/>
      <c r="WIK155" s="43"/>
      <c r="WIL155" s="3"/>
      <c r="WIM155" s="43"/>
      <c r="WIN155" s="3"/>
      <c r="WIO155" s="43"/>
      <c r="WIP155" s="3"/>
      <c r="WIQ155" s="43"/>
      <c r="WIR155" s="3"/>
      <c r="WIS155" s="43"/>
      <c r="WIT155" s="3"/>
      <c r="WIU155" s="43"/>
      <c r="WIV155" s="3"/>
      <c r="WIW155" s="43"/>
      <c r="WIX155" s="3"/>
      <c r="WIY155" s="43"/>
      <c r="WIZ155" s="3"/>
      <c r="WJA155" s="43"/>
      <c r="WJB155" s="3"/>
      <c r="WJC155" s="43"/>
      <c r="WJD155" s="3"/>
      <c r="WJE155" s="43"/>
      <c r="WJF155" s="3"/>
      <c r="WJG155" s="43"/>
      <c r="WJH155" s="3"/>
      <c r="WJI155" s="43"/>
      <c r="WJJ155" s="3"/>
      <c r="WJK155" s="43"/>
      <c r="WJL155" s="3"/>
      <c r="WJM155" s="43"/>
      <c r="WJN155" s="3"/>
      <c r="WJO155" s="43"/>
      <c r="WJP155" s="3"/>
      <c r="WJQ155" s="43"/>
      <c r="WJR155" s="3"/>
      <c r="WJS155" s="43"/>
      <c r="WJT155" s="3"/>
      <c r="WJU155" s="43"/>
      <c r="WJV155" s="3"/>
      <c r="WJW155" s="43"/>
      <c r="WJX155" s="3"/>
      <c r="WJY155" s="43"/>
      <c r="WJZ155" s="3"/>
      <c r="WKA155" s="43"/>
      <c r="WKB155" s="3"/>
      <c r="WKC155" s="43"/>
      <c r="WKD155" s="3"/>
      <c r="WKE155" s="43"/>
      <c r="WKF155" s="3"/>
      <c r="WKG155" s="43"/>
      <c r="WKH155" s="3"/>
      <c r="WKI155" s="43"/>
      <c r="WKJ155" s="3"/>
      <c r="WKK155" s="43"/>
      <c r="WKL155" s="3"/>
      <c r="WKM155" s="43"/>
      <c r="WKN155" s="3"/>
      <c r="WKO155" s="43"/>
      <c r="WKP155" s="3"/>
      <c r="WKQ155" s="43"/>
      <c r="WKR155" s="3"/>
      <c r="WKS155" s="43"/>
      <c r="WKT155" s="3"/>
      <c r="WKU155" s="43"/>
      <c r="WKV155" s="3"/>
      <c r="WKW155" s="43"/>
      <c r="WKX155" s="3"/>
      <c r="WKY155" s="43"/>
      <c r="WKZ155" s="3"/>
      <c r="WLA155" s="43"/>
      <c r="WLB155" s="3"/>
      <c r="WLC155" s="43"/>
      <c r="WLD155" s="3"/>
      <c r="WLE155" s="43"/>
      <c r="WLF155" s="3"/>
      <c r="WLG155" s="43"/>
      <c r="WLH155" s="3"/>
      <c r="WLI155" s="43"/>
      <c r="WLJ155" s="3"/>
      <c r="WLK155" s="43"/>
      <c r="WLL155" s="3"/>
      <c r="WLM155" s="43"/>
      <c r="WLN155" s="3"/>
      <c r="WLO155" s="43"/>
      <c r="WLP155" s="3"/>
      <c r="WLQ155" s="43"/>
      <c r="WLR155" s="3"/>
      <c r="WLS155" s="43"/>
      <c r="WLT155" s="3"/>
      <c r="WLU155" s="43"/>
      <c r="WLV155" s="3"/>
      <c r="WLW155" s="43"/>
      <c r="WLX155" s="3"/>
      <c r="WLY155" s="43"/>
      <c r="WLZ155" s="3"/>
      <c r="WMA155" s="43"/>
      <c r="WMB155" s="3"/>
      <c r="WMC155" s="43"/>
      <c r="WMD155" s="3"/>
      <c r="WME155" s="43"/>
      <c r="WMF155" s="3"/>
      <c r="WMG155" s="43"/>
      <c r="WMH155" s="3"/>
      <c r="WMI155" s="43"/>
      <c r="WMJ155" s="3"/>
      <c r="WMK155" s="43"/>
      <c r="WML155" s="3"/>
      <c r="WMM155" s="43"/>
      <c r="WMN155" s="3"/>
      <c r="WMO155" s="43"/>
      <c r="WMP155" s="3"/>
      <c r="WMQ155" s="43"/>
      <c r="WMR155" s="3"/>
      <c r="WMS155" s="43"/>
      <c r="WMT155" s="3"/>
      <c r="WMU155" s="43"/>
      <c r="WMV155" s="3"/>
      <c r="WMW155" s="43"/>
      <c r="WMX155" s="3"/>
      <c r="WMY155" s="43"/>
      <c r="WMZ155" s="3"/>
      <c r="WNA155" s="43"/>
      <c r="WNB155" s="3"/>
      <c r="WNC155" s="43"/>
      <c r="WND155" s="3"/>
      <c r="WNE155" s="43"/>
      <c r="WNF155" s="3"/>
      <c r="WNG155" s="43"/>
      <c r="WNH155" s="3"/>
      <c r="WNI155" s="43"/>
      <c r="WNJ155" s="3"/>
      <c r="WNK155" s="43"/>
      <c r="WNL155" s="3"/>
      <c r="WNM155" s="43"/>
      <c r="WNN155" s="3"/>
      <c r="WNO155" s="43"/>
      <c r="WNP155" s="3"/>
      <c r="WNQ155" s="43"/>
      <c r="WNR155" s="3"/>
      <c r="WNS155" s="43"/>
      <c r="WNT155" s="3"/>
      <c r="WNU155" s="43"/>
      <c r="WNV155" s="3"/>
      <c r="WNW155" s="43"/>
      <c r="WNX155" s="3"/>
      <c r="WNY155" s="43"/>
      <c r="WNZ155" s="3"/>
      <c r="WOA155" s="43"/>
      <c r="WOB155" s="3"/>
      <c r="WOC155" s="43"/>
      <c r="WOD155" s="3"/>
      <c r="WOE155" s="43"/>
      <c r="WOF155" s="3"/>
      <c r="WOG155" s="43"/>
      <c r="WOH155" s="3"/>
      <c r="WOI155" s="43"/>
      <c r="WOJ155" s="3"/>
      <c r="WOK155" s="43"/>
      <c r="WOL155" s="3"/>
      <c r="WOM155" s="43"/>
      <c r="WON155" s="3"/>
      <c r="WOO155" s="43"/>
      <c r="WOP155" s="3"/>
      <c r="WOQ155" s="43"/>
      <c r="WOR155" s="3"/>
      <c r="WOS155" s="43"/>
      <c r="WOT155" s="3"/>
      <c r="WOU155" s="43"/>
      <c r="WOV155" s="3"/>
      <c r="WOW155" s="43"/>
      <c r="WOX155" s="3"/>
      <c r="WOY155" s="43"/>
      <c r="WOZ155" s="3"/>
      <c r="WPA155" s="43"/>
      <c r="WPB155" s="3"/>
      <c r="WPC155" s="43"/>
      <c r="WPD155" s="3"/>
      <c r="WPE155" s="43"/>
      <c r="WPF155" s="3"/>
      <c r="WPG155" s="43"/>
      <c r="WPH155" s="3"/>
      <c r="WPI155" s="43"/>
      <c r="WPJ155" s="3"/>
      <c r="WPK155" s="43"/>
      <c r="WPL155" s="3"/>
      <c r="WPM155" s="43"/>
      <c r="WPN155" s="3"/>
      <c r="WPO155" s="43"/>
      <c r="WPP155" s="3"/>
      <c r="WPQ155" s="43"/>
      <c r="WPR155" s="3"/>
      <c r="WPS155" s="43"/>
      <c r="WPT155" s="3"/>
      <c r="WPU155" s="43"/>
      <c r="WPV155" s="3"/>
      <c r="WPW155" s="43"/>
      <c r="WPX155" s="3"/>
      <c r="WPY155" s="43"/>
      <c r="WPZ155" s="3"/>
      <c r="WQA155" s="43"/>
      <c r="WQB155" s="3"/>
      <c r="WQC155" s="43"/>
      <c r="WQD155" s="3"/>
      <c r="WQE155" s="43"/>
      <c r="WQF155" s="3"/>
      <c r="WQG155" s="43"/>
      <c r="WQH155" s="3"/>
      <c r="WQI155" s="43"/>
      <c r="WQJ155" s="3"/>
      <c r="WQK155" s="43"/>
      <c r="WQL155" s="3"/>
      <c r="WQM155" s="43"/>
      <c r="WQN155" s="3"/>
      <c r="WQO155" s="43"/>
      <c r="WQP155" s="3"/>
      <c r="WQQ155" s="43"/>
      <c r="WQR155" s="3"/>
      <c r="WQS155" s="43"/>
      <c r="WQT155" s="3"/>
      <c r="WQU155" s="43"/>
      <c r="WQV155" s="3"/>
      <c r="WQW155" s="43"/>
      <c r="WQX155" s="3"/>
      <c r="WQY155" s="43"/>
      <c r="WQZ155" s="3"/>
      <c r="WRA155" s="43"/>
      <c r="WRB155" s="3"/>
      <c r="WRC155" s="43"/>
      <c r="WRD155" s="3"/>
      <c r="WRE155" s="43"/>
      <c r="WRF155" s="3"/>
      <c r="WRG155" s="43"/>
      <c r="WRH155" s="3"/>
      <c r="WRI155" s="43"/>
      <c r="WRJ155" s="3"/>
      <c r="WRK155" s="43"/>
      <c r="WRL155" s="3"/>
      <c r="WRM155" s="43"/>
      <c r="WRN155" s="3"/>
      <c r="WRO155" s="43"/>
      <c r="WRP155" s="3"/>
      <c r="WRQ155" s="43"/>
      <c r="WRR155" s="3"/>
      <c r="WRS155" s="43"/>
      <c r="WRT155" s="3"/>
      <c r="WRU155" s="43"/>
      <c r="WRV155" s="3"/>
      <c r="WRW155" s="43"/>
      <c r="WRX155" s="3"/>
      <c r="WRY155" s="43"/>
      <c r="WRZ155" s="3"/>
      <c r="WSA155" s="43"/>
      <c r="WSB155" s="3"/>
      <c r="WSC155" s="43"/>
      <c r="WSD155" s="3"/>
      <c r="WSE155" s="43"/>
      <c r="WSF155" s="3"/>
      <c r="WSG155" s="43"/>
      <c r="WSH155" s="3"/>
      <c r="WSI155" s="43"/>
      <c r="WSJ155" s="3"/>
      <c r="WSK155" s="43"/>
      <c r="WSL155" s="3"/>
      <c r="WSM155" s="43"/>
      <c r="WSN155" s="3"/>
      <c r="WSO155" s="43"/>
      <c r="WSP155" s="3"/>
      <c r="WSQ155" s="43"/>
      <c r="WSR155" s="3"/>
      <c r="WSS155" s="43"/>
      <c r="WST155" s="3"/>
      <c r="WSU155" s="43"/>
      <c r="WSV155" s="3"/>
      <c r="WSW155" s="43"/>
      <c r="WSX155" s="3"/>
      <c r="WSY155" s="43"/>
      <c r="WSZ155" s="3"/>
      <c r="WTA155" s="43"/>
      <c r="WTB155" s="3"/>
      <c r="WTC155" s="43"/>
      <c r="WTD155" s="3"/>
      <c r="WTE155" s="43"/>
      <c r="WTF155" s="3"/>
      <c r="WTG155" s="43"/>
      <c r="WTH155" s="3"/>
      <c r="WTI155" s="43"/>
      <c r="WTJ155" s="3"/>
      <c r="WTK155" s="43"/>
      <c r="WTL155" s="3"/>
      <c r="WTM155" s="43"/>
      <c r="WTN155" s="3"/>
      <c r="WTO155" s="43"/>
      <c r="WTP155" s="3"/>
      <c r="WTQ155" s="43"/>
      <c r="WTR155" s="3"/>
      <c r="WTS155" s="43"/>
      <c r="WTT155" s="3"/>
      <c r="WTU155" s="43"/>
      <c r="WTV155" s="3"/>
      <c r="WTW155" s="43"/>
      <c r="WTX155" s="3"/>
      <c r="WTY155" s="43"/>
      <c r="WTZ155" s="3"/>
      <c r="WUA155" s="43"/>
      <c r="WUB155" s="3"/>
      <c r="WUC155" s="43"/>
      <c r="WUD155" s="3"/>
      <c r="WUE155" s="43"/>
      <c r="WUF155" s="3"/>
      <c r="WUG155" s="43"/>
      <c r="WUH155" s="3"/>
      <c r="WUI155" s="43"/>
      <c r="WUJ155" s="3"/>
      <c r="WUK155" s="43"/>
      <c r="WUL155" s="3"/>
      <c r="WUM155" s="43"/>
      <c r="WUN155" s="3"/>
      <c r="WUO155" s="43"/>
      <c r="WUP155" s="3"/>
      <c r="WUQ155" s="43"/>
      <c r="WUR155" s="3"/>
      <c r="WUS155" s="43"/>
      <c r="WUT155" s="3"/>
      <c r="WUU155" s="43"/>
      <c r="WUV155" s="3"/>
      <c r="WUW155" s="43"/>
      <c r="WUX155" s="3"/>
      <c r="WUY155" s="43"/>
      <c r="WUZ155" s="3"/>
      <c r="WVA155" s="43"/>
      <c r="WVB155" s="3"/>
      <c r="WVC155" s="43"/>
      <c r="WVD155" s="3"/>
      <c r="WVE155" s="43"/>
      <c r="WVF155" s="3"/>
      <c r="WVG155" s="43"/>
      <c r="WVH155" s="3"/>
      <c r="WVI155" s="43"/>
      <c r="WVJ155" s="3"/>
      <c r="WVK155" s="43"/>
      <c r="WVL155" s="3"/>
      <c r="WVM155" s="43"/>
      <c r="WVN155" s="3"/>
      <c r="WVO155" s="43"/>
      <c r="WVP155" s="3"/>
      <c r="WVQ155" s="43"/>
      <c r="WVR155" s="3"/>
      <c r="WVS155" s="43"/>
      <c r="WVT155" s="3"/>
      <c r="WVU155" s="43"/>
      <c r="WVV155" s="3"/>
      <c r="WVW155" s="43"/>
      <c r="WVX155" s="3"/>
      <c r="WVY155" s="43"/>
      <c r="WVZ155" s="3"/>
      <c r="WWA155" s="43"/>
      <c r="WWB155" s="3"/>
      <c r="WWC155" s="43"/>
      <c r="WWD155" s="3"/>
      <c r="WWE155" s="43"/>
      <c r="WWF155" s="3"/>
      <c r="WWG155" s="43"/>
      <c r="WWH155" s="3"/>
      <c r="WWI155" s="43"/>
      <c r="WWJ155" s="3"/>
      <c r="WWK155" s="43"/>
      <c r="WWL155" s="3"/>
      <c r="WWM155" s="43"/>
      <c r="WWN155" s="3"/>
      <c r="WWO155" s="43"/>
      <c r="WWP155" s="3"/>
      <c r="WWQ155" s="43"/>
      <c r="WWR155" s="3"/>
      <c r="WWS155" s="43"/>
      <c r="WWT155" s="3"/>
      <c r="WWU155" s="43"/>
      <c r="WWV155" s="3"/>
      <c r="WWW155" s="43"/>
      <c r="WWX155" s="3"/>
      <c r="WWY155" s="43"/>
      <c r="WWZ155" s="3"/>
      <c r="WXA155" s="43"/>
      <c r="WXB155" s="3"/>
      <c r="WXC155" s="43"/>
      <c r="WXD155" s="3"/>
      <c r="WXE155" s="43"/>
      <c r="WXF155" s="3"/>
      <c r="WXG155" s="43"/>
      <c r="WXH155" s="3"/>
      <c r="WXI155" s="43"/>
      <c r="WXJ155" s="3"/>
      <c r="WXK155" s="43"/>
      <c r="WXL155" s="3"/>
      <c r="WXM155" s="43"/>
      <c r="WXN155" s="3"/>
      <c r="WXO155" s="43"/>
      <c r="WXP155" s="3"/>
      <c r="WXQ155" s="43"/>
      <c r="WXR155" s="3"/>
      <c r="WXS155" s="43"/>
      <c r="WXT155" s="3"/>
      <c r="WXU155" s="43"/>
      <c r="WXV155" s="3"/>
      <c r="WXW155" s="43"/>
      <c r="WXX155" s="3"/>
      <c r="WXY155" s="43"/>
      <c r="WXZ155" s="3"/>
      <c r="WYA155" s="43"/>
      <c r="WYB155" s="3"/>
      <c r="WYC155" s="43"/>
      <c r="WYD155" s="3"/>
      <c r="WYE155" s="43"/>
      <c r="WYF155" s="3"/>
      <c r="WYG155" s="43"/>
      <c r="WYH155" s="3"/>
      <c r="WYI155" s="43"/>
      <c r="WYJ155" s="3"/>
      <c r="WYK155" s="43"/>
      <c r="WYL155" s="3"/>
      <c r="WYM155" s="43"/>
      <c r="WYN155" s="3"/>
      <c r="WYO155" s="43"/>
      <c r="WYP155" s="3"/>
      <c r="WYQ155" s="43"/>
      <c r="WYR155" s="3"/>
      <c r="WYS155" s="43"/>
      <c r="WYT155" s="3"/>
      <c r="WYU155" s="43"/>
      <c r="WYV155" s="3"/>
      <c r="WYW155" s="43"/>
      <c r="WYX155" s="3"/>
      <c r="WYY155" s="43"/>
      <c r="WYZ155" s="3"/>
      <c r="WZA155" s="43"/>
      <c r="WZB155" s="3"/>
      <c r="WZC155" s="43"/>
      <c r="WZD155" s="3"/>
      <c r="WZE155" s="43"/>
      <c r="WZF155" s="3"/>
      <c r="WZG155" s="43"/>
      <c r="WZH155" s="3"/>
      <c r="WZI155" s="43"/>
      <c r="WZJ155" s="3"/>
      <c r="WZK155" s="43"/>
      <c r="WZL155" s="3"/>
      <c r="WZM155" s="43"/>
      <c r="WZN155" s="3"/>
      <c r="WZO155" s="43"/>
      <c r="WZP155" s="3"/>
      <c r="WZQ155" s="43"/>
      <c r="WZR155" s="3"/>
      <c r="WZS155" s="43"/>
      <c r="WZT155" s="3"/>
      <c r="WZU155" s="43"/>
      <c r="WZV155" s="3"/>
      <c r="WZW155" s="43"/>
      <c r="WZX155" s="3"/>
      <c r="WZY155" s="43"/>
      <c r="WZZ155" s="3"/>
      <c r="XAA155" s="43"/>
      <c r="XAB155" s="3"/>
      <c r="XAC155" s="43"/>
      <c r="XAD155" s="3"/>
      <c r="XAE155" s="43"/>
      <c r="XAF155" s="3"/>
      <c r="XAG155" s="43"/>
      <c r="XAH155" s="3"/>
      <c r="XAI155" s="43"/>
      <c r="XAJ155" s="3"/>
      <c r="XAK155" s="43"/>
      <c r="XAL155" s="3"/>
      <c r="XAM155" s="43"/>
      <c r="XAN155" s="3"/>
      <c r="XAO155" s="43"/>
      <c r="XAP155" s="3"/>
      <c r="XAQ155" s="43"/>
      <c r="XAR155" s="3"/>
      <c r="XAS155" s="43"/>
      <c r="XAT155" s="3"/>
      <c r="XAU155" s="43"/>
      <c r="XAV155" s="3"/>
      <c r="XAW155" s="43"/>
      <c r="XAX155" s="3"/>
      <c r="XAY155" s="43"/>
      <c r="XAZ155" s="3"/>
      <c r="XBA155" s="43"/>
      <c r="XBB155" s="3"/>
      <c r="XBC155" s="43"/>
      <c r="XBD155" s="3"/>
      <c r="XBE155" s="43"/>
      <c r="XBF155" s="3"/>
      <c r="XBG155" s="43"/>
      <c r="XBH155" s="3"/>
      <c r="XBI155" s="43"/>
      <c r="XBJ155" s="3"/>
      <c r="XBK155" s="43"/>
      <c r="XBL155" s="3"/>
      <c r="XBM155" s="43"/>
      <c r="XBN155" s="3"/>
      <c r="XBO155" s="43"/>
      <c r="XBP155" s="3"/>
      <c r="XBQ155" s="43"/>
      <c r="XBR155" s="3"/>
      <c r="XBS155" s="43"/>
      <c r="XBT155" s="3"/>
      <c r="XBU155" s="43"/>
      <c r="XBV155" s="3"/>
      <c r="XBW155" s="43"/>
      <c r="XBX155" s="3"/>
      <c r="XBY155" s="43"/>
      <c r="XBZ155" s="3"/>
      <c r="XCA155" s="43"/>
      <c r="XCB155" s="3"/>
      <c r="XCC155" s="43"/>
      <c r="XCD155" s="3"/>
      <c r="XCE155" s="43"/>
      <c r="XCF155" s="3"/>
      <c r="XCG155" s="43"/>
      <c r="XCH155" s="3"/>
      <c r="XCI155" s="43"/>
      <c r="XCJ155" s="3"/>
      <c r="XCK155" s="43"/>
      <c r="XCL155" s="3"/>
      <c r="XCM155" s="43"/>
      <c r="XCN155" s="3"/>
      <c r="XCO155" s="43"/>
      <c r="XCP155" s="3"/>
      <c r="XCQ155" s="43"/>
      <c r="XCR155" s="3"/>
      <c r="XCS155" s="43"/>
      <c r="XCT155" s="3"/>
      <c r="XCU155" s="43"/>
      <c r="XCV155" s="3"/>
      <c r="XCW155" s="43"/>
      <c r="XCX155" s="3"/>
      <c r="XCY155" s="43"/>
      <c r="XCZ155" s="3"/>
      <c r="XDA155" s="43"/>
      <c r="XDB155" s="3"/>
      <c r="XDC155" s="43"/>
      <c r="XDD155" s="3"/>
      <c r="XDE155" s="43"/>
      <c r="XDF155" s="3"/>
      <c r="XDG155" s="43"/>
      <c r="XDH155" s="3"/>
      <c r="XDI155" s="43"/>
      <c r="XDJ155" s="3"/>
      <c r="XDK155" s="43"/>
      <c r="XDL155" s="3"/>
      <c r="XDM155" s="43"/>
      <c r="XDN155" s="3"/>
      <c r="XDO155" s="43"/>
      <c r="XDP155" s="3"/>
      <c r="XDQ155" s="43"/>
      <c r="XDR155" s="3"/>
      <c r="XDS155" s="43"/>
      <c r="XDT155" s="3"/>
      <c r="XDU155" s="43"/>
      <c r="XDV155" s="3"/>
      <c r="XDW155" s="43"/>
    </row>
    <row r="156" spans="1:16351" x14ac:dyDescent="0.35">
      <c r="A156" s="13"/>
      <c r="B156" s="9"/>
      <c r="C156" s="13"/>
      <c r="D156" s="13"/>
      <c r="E156" s="13"/>
      <c r="F156" s="13"/>
      <c r="G156" s="13"/>
      <c r="H156" s="13"/>
      <c r="I156" s="13"/>
    </row>
    <row r="157" spans="1:1635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</row>
    <row r="158" spans="1:16351" x14ac:dyDescent="0.35">
      <c r="C158" s="12"/>
    </row>
    <row r="159" spans="1:16351" x14ac:dyDescent="0.35">
      <c r="C159" s="12"/>
    </row>
    <row r="160" spans="1:16351" x14ac:dyDescent="0.35">
      <c r="C160" s="12"/>
    </row>
    <row r="161" spans="3:9" x14ac:dyDescent="0.35">
      <c r="C161" s="12"/>
    </row>
    <row r="162" spans="3:9" x14ac:dyDescent="0.35">
      <c r="C162" s="12"/>
    </row>
    <row r="173" spans="3:9" x14ac:dyDescent="0.35">
      <c r="D173" s="12" t="s">
        <v>0</v>
      </c>
      <c r="E173" s="12"/>
      <c r="F173" s="12"/>
      <c r="G173" s="12"/>
      <c r="H173" s="12"/>
      <c r="I173" s="12"/>
    </row>
    <row r="224" spans="3:3" x14ac:dyDescent="0.35">
      <c r="C224" s="12"/>
    </row>
    <row r="230" spans="3:3" x14ac:dyDescent="0.35">
      <c r="C230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4" transitionEvaluation="1"/>
  <dimension ref="A1:I229"/>
  <sheetViews>
    <sheetView showGridLines="0" topLeftCell="A14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3.83203125" style="8" customWidth="1"/>
    <col min="2" max="2" width="7.08203125" style="11" customWidth="1"/>
    <col min="3" max="3" width="12.33203125" style="8" bestFit="1" customWidth="1"/>
    <col min="4" max="5" width="11.5" style="8" customWidth="1"/>
    <col min="6" max="6" width="2.58203125" style="8" customWidth="1"/>
    <col min="7" max="9" width="11.5" style="8" customWidth="1"/>
    <col min="10" max="16384" width="9.58203125" style="8"/>
  </cols>
  <sheetData>
    <row r="1" spans="1:9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3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54" t="s">
        <v>10</v>
      </c>
      <c r="E4" s="54"/>
      <c r="F4" s="54"/>
      <c r="G4" s="54"/>
      <c r="H4" s="54"/>
      <c r="I4" s="54"/>
    </row>
    <row r="5" spans="1:9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3" x14ac:dyDescent="0.3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3" x14ac:dyDescent="0.3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3" x14ac:dyDescent="0.3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3" x14ac:dyDescent="0.3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3" x14ac:dyDescent="0.3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3" x14ac:dyDescent="0.3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3" x14ac:dyDescent="0.3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3" x14ac:dyDescent="0.3">
      <c r="A18" s="2"/>
      <c r="B18" s="3">
        <v>2011</v>
      </c>
      <c r="C18" s="26"/>
      <c r="D18" s="25">
        <f>D76+D77+D78+D79</f>
        <v>3093</v>
      </c>
      <c r="E18" s="25">
        <f>E76+E77+E78+E79</f>
        <v>2569</v>
      </c>
      <c r="F18" s="25"/>
      <c r="G18" s="25">
        <f>G76+G77+G78+G79</f>
        <v>2248</v>
      </c>
      <c r="H18" s="25">
        <f>H76+H77+H78+H79</f>
        <v>1949</v>
      </c>
      <c r="I18" s="25">
        <f>I76+I77+I78+I79</f>
        <v>4815</v>
      </c>
    </row>
    <row r="19" spans="1:9" s="1" customFormat="1" ht="13" x14ac:dyDescent="0.3">
      <c r="A19" s="2"/>
      <c r="B19" s="3">
        <v>2012</v>
      </c>
      <c r="C19" s="26"/>
      <c r="D19" s="25">
        <f>D81+D82+D83+D84</f>
        <v>2471</v>
      </c>
      <c r="E19" s="25">
        <f>E81+E82+E83+E84</f>
        <v>2018</v>
      </c>
      <c r="F19" s="25"/>
      <c r="G19" s="25">
        <f>G81+G82+G83+G84</f>
        <v>1747</v>
      </c>
      <c r="H19" s="25">
        <f>H81+H82+H83+H84</f>
        <v>1509</v>
      </c>
      <c r="I19" s="25">
        <f>I81+I82+I83+I84</f>
        <v>3641</v>
      </c>
    </row>
    <row r="20" spans="1:9" s="1" customFormat="1" ht="13" x14ac:dyDescent="0.3">
      <c r="A20" s="2"/>
      <c r="B20" s="3">
        <v>2013</v>
      </c>
      <c r="C20" s="26"/>
      <c r="D20" s="25">
        <f>D86+D87+D88+D89</f>
        <v>1522</v>
      </c>
      <c r="E20" s="25">
        <f>E86+E87+E88+E89</f>
        <v>1222</v>
      </c>
      <c r="F20" s="25"/>
      <c r="G20" s="25">
        <f>G86+G87+G88+G89</f>
        <v>1107</v>
      </c>
      <c r="H20" s="25">
        <f>H86+H87+H88+H89</f>
        <v>925</v>
      </c>
      <c r="I20" s="25">
        <f>I86+I87+I88+I89</f>
        <v>2068</v>
      </c>
    </row>
    <row r="21" spans="1:9" s="1" customFormat="1" ht="13" x14ac:dyDescent="0.3">
      <c r="A21" s="2"/>
      <c r="B21" s="3">
        <v>2014</v>
      </c>
      <c r="C21" s="26"/>
      <c r="D21" s="25">
        <f>D91+D92+D93+D94</f>
        <v>1113</v>
      </c>
      <c r="E21" s="25">
        <f>E91+E92+E93+E94</f>
        <v>816</v>
      </c>
      <c r="F21" s="25"/>
      <c r="G21" s="25">
        <f>G91+G92+G93+G94</f>
        <v>737</v>
      </c>
      <c r="H21" s="25">
        <f>H91+H92+H93+H94</f>
        <v>575</v>
      </c>
      <c r="I21" s="25">
        <f>I91+I92+I93+I94</f>
        <v>1133</v>
      </c>
    </row>
    <row r="22" spans="1:9" s="1" customFormat="1" ht="13" x14ac:dyDescent="0.3">
      <c r="A22" s="2"/>
      <c r="B22" s="3">
        <v>2015</v>
      </c>
      <c r="C22" s="26"/>
      <c r="D22" s="25">
        <f>D96+D97+D98+D99</f>
        <v>1053</v>
      </c>
      <c r="E22" s="25">
        <f>E96+E97+E98+E99</f>
        <v>749</v>
      </c>
      <c r="F22" s="25"/>
      <c r="G22" s="25">
        <f>G96+G97+G98+G99</f>
        <v>673</v>
      </c>
      <c r="H22" s="25">
        <f>H96+H97+H98+H99</f>
        <v>513</v>
      </c>
      <c r="I22" s="25">
        <f>I96+I97+I98+I99</f>
        <v>1076</v>
      </c>
    </row>
    <row r="23" spans="1:9" s="1" customFormat="1" ht="13" x14ac:dyDescent="0.3">
      <c r="A23" s="2"/>
      <c r="B23" s="3">
        <v>2016</v>
      </c>
      <c r="C23" s="26"/>
      <c r="D23" s="25">
        <f>D101+D102+D103+D104</f>
        <v>1020</v>
      </c>
      <c r="E23" s="25">
        <f>E101+E102+E103+E104</f>
        <v>753</v>
      </c>
      <c r="F23" s="25"/>
      <c r="G23" s="25">
        <f>G101+G102+G103+G104</f>
        <v>740</v>
      </c>
      <c r="H23" s="25">
        <f>H101+H102+H103+H104</f>
        <v>553</v>
      </c>
      <c r="I23" s="25">
        <f>I101+I102+I103+I104</f>
        <v>1026</v>
      </c>
    </row>
    <row r="24" spans="1:9" s="1" customFormat="1" ht="13" x14ac:dyDescent="0.3">
      <c r="A24" s="2"/>
      <c r="B24" s="3">
        <v>2017</v>
      </c>
      <c r="C24" s="26"/>
      <c r="D24" s="25">
        <f>D106+D107+D108+D109</f>
        <v>1273</v>
      </c>
      <c r="E24" s="25">
        <f>E106+E107+E108+E109</f>
        <v>943</v>
      </c>
      <c r="F24" s="25"/>
      <c r="G24" s="25">
        <f>G106+G107+G108+G109</f>
        <v>913</v>
      </c>
      <c r="H24" s="25">
        <f>H106+H107+H108+H109</f>
        <v>694</v>
      </c>
      <c r="I24" s="25">
        <f>I106+I107+I108+I109</f>
        <v>1306</v>
      </c>
    </row>
    <row r="25" spans="1:9" s="1" customFormat="1" ht="13" x14ac:dyDescent="0.3">
      <c r="A25" s="2"/>
      <c r="B25" s="3">
        <v>2018</v>
      </c>
      <c r="C25" s="26"/>
      <c r="D25" s="25">
        <f>D111+D112+D113+D114</f>
        <v>1537</v>
      </c>
      <c r="E25" s="25">
        <f>E111+E112+E113+E114</f>
        <v>1230</v>
      </c>
      <c r="F25" s="25"/>
      <c r="G25" s="25">
        <f t="shared" ref="G25:I25" si="0">G111+G112+G113+G114</f>
        <v>1226</v>
      </c>
      <c r="H25" s="25">
        <f t="shared" si="0"/>
        <v>994</v>
      </c>
      <c r="I25" s="25">
        <f t="shared" si="0"/>
        <v>2044</v>
      </c>
    </row>
    <row r="26" spans="1:9" s="1" customFormat="1" ht="13" x14ac:dyDescent="0.3">
      <c r="A26" s="2"/>
      <c r="B26" s="3">
        <v>2019</v>
      </c>
      <c r="C26" s="26"/>
      <c r="D26" s="25">
        <f>D116+D117+D118+D119</f>
        <v>1954</v>
      </c>
      <c r="E26" s="25">
        <f t="shared" ref="E26:I26" si="1">E116+E117+E118+E119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3" x14ac:dyDescent="0.3">
      <c r="B27" s="3">
        <v>2020</v>
      </c>
      <c r="C27" s="26"/>
      <c r="D27" s="25">
        <f>D121+D122+D123+D124</f>
        <v>2426</v>
      </c>
      <c r="E27" s="25">
        <f t="shared" ref="E27:I27" si="2">E121+E122+E123+E124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3" x14ac:dyDescent="0.3">
      <c r="B28" s="3">
        <v>2021</v>
      </c>
      <c r="C28" s="26"/>
      <c r="D28" s="25">
        <f>D126+D127+D128+D129</f>
        <v>2669</v>
      </c>
      <c r="E28" s="25">
        <f t="shared" ref="E28:I28" si="3">E126+E127+E128+E129</f>
        <v>2240</v>
      </c>
      <c r="F28" s="25"/>
      <c r="G28" s="25">
        <f t="shared" si="3"/>
        <v>2345</v>
      </c>
      <c r="H28" s="25">
        <f t="shared" si="3"/>
        <v>1977</v>
      </c>
      <c r="I28" s="25">
        <f t="shared" si="3"/>
        <v>4442</v>
      </c>
    </row>
    <row r="29" spans="1:9" s="1" customFormat="1" ht="13" x14ac:dyDescent="0.3">
      <c r="B29" s="3">
        <v>2022</v>
      </c>
      <c r="C29" s="26"/>
      <c r="D29" s="25">
        <f>D131+D132+D133+D134</f>
        <v>2909</v>
      </c>
      <c r="E29" s="25">
        <f t="shared" ref="E29:I29" si="4">E131+E132+E133+E134</f>
        <v>2447</v>
      </c>
      <c r="F29" s="25"/>
      <c r="G29" s="25">
        <f t="shared" si="4"/>
        <v>2569</v>
      </c>
      <c r="H29" s="25">
        <f t="shared" si="4"/>
        <v>2205</v>
      </c>
      <c r="I29" s="25">
        <f t="shared" si="4"/>
        <v>4721</v>
      </c>
    </row>
    <row r="30" spans="1:9" s="1" customFormat="1" ht="13" x14ac:dyDescent="0.3">
      <c r="B30" s="3">
        <v>2023</v>
      </c>
      <c r="C30" s="26"/>
      <c r="D30" s="25">
        <f>D136+D137+D138+D139</f>
        <v>2902</v>
      </c>
      <c r="E30" s="25">
        <f t="shared" ref="E30:I30" si="5">E136+E137+E138+E139</f>
        <v>2451</v>
      </c>
      <c r="F30" s="25"/>
      <c r="G30" s="25">
        <f t="shared" si="5"/>
        <v>2561</v>
      </c>
      <c r="H30" s="25">
        <f t="shared" si="5"/>
        <v>2182</v>
      </c>
      <c r="I30" s="25">
        <f t="shared" si="5"/>
        <v>4785</v>
      </c>
    </row>
    <row r="31" spans="1:9" s="1" customFormat="1" ht="13" x14ac:dyDescent="0.3">
      <c r="B31" s="3">
        <v>2024</v>
      </c>
      <c r="C31" s="26"/>
      <c r="D31" s="25">
        <f t="shared" ref="D31:H31" si="6">D141+D142+D143+D144</f>
        <v>3110</v>
      </c>
      <c r="E31" s="25">
        <f t="shared" si="6"/>
        <v>2656</v>
      </c>
      <c r="F31" s="25"/>
      <c r="G31" s="25">
        <f t="shared" si="6"/>
        <v>2827</v>
      </c>
      <c r="H31" s="25">
        <f t="shared" si="6"/>
        <v>2476</v>
      </c>
      <c r="I31" s="25">
        <f>I141+I142+I143+I144</f>
        <v>4972</v>
      </c>
    </row>
    <row r="32" spans="1:9" s="1" customFormat="1" ht="13" x14ac:dyDescent="0.3">
      <c r="B32" s="3">
        <v>2025</v>
      </c>
      <c r="C32" s="26"/>
      <c r="D32" s="25">
        <f>D146+D147</f>
        <v>1276</v>
      </c>
      <c r="E32" s="25">
        <f t="shared" ref="E32:I32" si="7">E146+E147</f>
        <v>1112</v>
      </c>
      <c r="F32" s="25"/>
      <c r="G32" s="25">
        <f t="shared" si="7"/>
        <v>1197</v>
      </c>
      <c r="H32" s="25">
        <f t="shared" si="7"/>
        <v>1069</v>
      </c>
      <c r="I32" s="25">
        <f t="shared" si="7"/>
        <v>2973</v>
      </c>
    </row>
    <row r="33" spans="1:9" s="1" customFormat="1" ht="5.25" customHeight="1" thickBot="1" x14ac:dyDescent="0.35">
      <c r="A33" s="2"/>
      <c r="B33" s="3"/>
      <c r="C33" s="26"/>
      <c r="D33" s="25"/>
      <c r="E33" s="25"/>
      <c r="F33" s="25"/>
      <c r="G33" s="25"/>
      <c r="H33" s="25"/>
      <c r="I33" s="25"/>
    </row>
    <row r="34" spans="1:9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3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3">
      <c r="B36" s="30">
        <v>2003</v>
      </c>
      <c r="C36" s="51" t="s">
        <v>25</v>
      </c>
      <c r="D36" s="2">
        <v>1355</v>
      </c>
      <c r="E36" s="2">
        <v>1125</v>
      </c>
      <c r="G36" s="2">
        <v>1230</v>
      </c>
      <c r="H36" s="2">
        <v>1044</v>
      </c>
      <c r="I36" s="2">
        <v>4256</v>
      </c>
    </row>
    <row r="37" spans="1:9" s="1" customFormat="1" ht="12.75" customHeight="1" x14ac:dyDescent="0.3">
      <c r="B37" s="30"/>
      <c r="C37" s="51" t="s">
        <v>26</v>
      </c>
      <c r="D37" s="2">
        <v>1360</v>
      </c>
      <c r="E37" s="2">
        <v>1166</v>
      </c>
      <c r="G37" s="2">
        <v>1217</v>
      </c>
      <c r="H37" s="2">
        <v>1048</v>
      </c>
      <c r="I37" s="2">
        <v>4267</v>
      </c>
    </row>
    <row r="38" spans="1:9" s="1" customFormat="1" ht="12.75" customHeight="1" x14ac:dyDescent="0.3">
      <c r="B38" s="3"/>
      <c r="C38" s="51" t="s">
        <v>27</v>
      </c>
      <c r="D38" s="2">
        <v>1650</v>
      </c>
      <c r="E38" s="2">
        <v>1442</v>
      </c>
      <c r="G38" s="2">
        <v>1504</v>
      </c>
      <c r="H38" s="2">
        <v>1331</v>
      </c>
      <c r="I38" s="2">
        <v>5121</v>
      </c>
    </row>
    <row r="39" spans="1:9" s="1" customFormat="1" ht="12.75" customHeight="1" x14ac:dyDescent="0.3">
      <c r="B39" s="3"/>
      <c r="C39" s="51" t="s">
        <v>28</v>
      </c>
      <c r="D39" s="2">
        <v>1575</v>
      </c>
      <c r="E39" s="2">
        <v>1392</v>
      </c>
      <c r="G39" s="2">
        <v>1434</v>
      </c>
      <c r="H39" s="2">
        <v>1284</v>
      </c>
      <c r="I39" s="2">
        <v>5320</v>
      </c>
    </row>
    <row r="40" spans="1:9" s="1" customFormat="1" ht="4.5" customHeight="1" x14ac:dyDescent="0.3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3">
      <c r="B41" s="30">
        <v>2004</v>
      </c>
      <c r="C41" s="51" t="s">
        <v>25</v>
      </c>
      <c r="D41" s="2">
        <v>1128</v>
      </c>
      <c r="E41" s="2">
        <v>967</v>
      </c>
      <c r="G41" s="2">
        <v>1013</v>
      </c>
      <c r="H41" s="2">
        <v>890</v>
      </c>
      <c r="I41" s="2">
        <v>2658</v>
      </c>
    </row>
    <row r="42" spans="1:9" s="1" customFormat="1" ht="12.75" customHeight="1" x14ac:dyDescent="0.3">
      <c r="B42" s="30"/>
      <c r="C42" s="51" t="s">
        <v>26</v>
      </c>
      <c r="D42" s="2">
        <v>1440</v>
      </c>
      <c r="E42" s="2">
        <v>1306</v>
      </c>
      <c r="G42" s="2">
        <v>1304</v>
      </c>
      <c r="H42" s="2">
        <v>1190</v>
      </c>
      <c r="I42" s="2">
        <v>4884</v>
      </c>
    </row>
    <row r="43" spans="1:9" s="1" customFormat="1" ht="12.75" customHeight="1" x14ac:dyDescent="0.3">
      <c r="B43" s="3"/>
      <c r="C43" s="51" t="s">
        <v>27</v>
      </c>
      <c r="D43" s="2">
        <v>1246</v>
      </c>
      <c r="E43" s="2">
        <v>1141</v>
      </c>
      <c r="G43" s="2">
        <v>1039</v>
      </c>
      <c r="H43" s="2">
        <v>962</v>
      </c>
      <c r="I43" s="2">
        <v>4184</v>
      </c>
    </row>
    <row r="44" spans="1:9" s="1" customFormat="1" ht="12.75" customHeight="1" x14ac:dyDescent="0.3">
      <c r="B44" s="3"/>
      <c r="C44" s="51" t="s">
        <v>28</v>
      </c>
      <c r="D44" s="2">
        <v>1444</v>
      </c>
      <c r="E44" s="2">
        <v>1297</v>
      </c>
      <c r="G44" s="2">
        <v>1235</v>
      </c>
      <c r="H44" s="2">
        <v>1132</v>
      </c>
      <c r="I44" s="2">
        <v>3892</v>
      </c>
    </row>
    <row r="45" spans="1:9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3">
      <c r="B46" s="30">
        <v>2005</v>
      </c>
      <c r="C46" s="51" t="s">
        <v>25</v>
      </c>
      <c r="D46" s="2">
        <v>1516</v>
      </c>
      <c r="E46" s="2">
        <v>1338</v>
      </c>
      <c r="G46" s="2">
        <v>1307</v>
      </c>
      <c r="H46" s="2">
        <v>1166</v>
      </c>
      <c r="I46" s="2">
        <v>4136</v>
      </c>
    </row>
    <row r="47" spans="1:9" s="1" customFormat="1" ht="12.75" customHeight="1" x14ac:dyDescent="0.3">
      <c r="B47" s="30"/>
      <c r="C47" s="51" t="s">
        <v>26</v>
      </c>
      <c r="D47" s="2">
        <v>1402</v>
      </c>
      <c r="E47" s="2">
        <v>1266</v>
      </c>
      <c r="G47" s="2">
        <v>1169</v>
      </c>
      <c r="H47" s="2">
        <v>1072</v>
      </c>
      <c r="I47" s="2">
        <v>3427</v>
      </c>
    </row>
    <row r="48" spans="1:9" s="1" customFormat="1" ht="12.75" customHeight="1" x14ac:dyDescent="0.3">
      <c r="B48" s="3"/>
      <c r="C48" s="51" t="s">
        <v>27</v>
      </c>
      <c r="D48" s="2">
        <v>1452</v>
      </c>
      <c r="E48" s="2">
        <v>1304</v>
      </c>
      <c r="G48" s="2">
        <v>1166</v>
      </c>
      <c r="H48" s="2">
        <v>1064</v>
      </c>
      <c r="I48" s="2">
        <v>2906</v>
      </c>
    </row>
    <row r="49" spans="1:9" s="1" customFormat="1" ht="12.75" customHeight="1" x14ac:dyDescent="0.3">
      <c r="B49" s="3"/>
      <c r="C49" s="51" t="s">
        <v>28</v>
      </c>
      <c r="D49" s="2">
        <v>1390</v>
      </c>
      <c r="E49" s="2">
        <v>1257</v>
      </c>
      <c r="G49" s="2">
        <v>1157</v>
      </c>
      <c r="H49" s="2">
        <v>1061</v>
      </c>
      <c r="I49" s="2">
        <v>3086</v>
      </c>
    </row>
    <row r="50" spans="1:9" s="1" customFormat="1" ht="6" customHeight="1" x14ac:dyDescent="0.3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3">
      <c r="B51" s="30">
        <v>2006</v>
      </c>
      <c r="C51" s="51" t="s">
        <v>25</v>
      </c>
      <c r="D51" s="2">
        <v>1532</v>
      </c>
      <c r="E51" s="2">
        <v>1330</v>
      </c>
      <c r="G51" s="2">
        <v>1257</v>
      </c>
      <c r="H51" s="2">
        <v>1106</v>
      </c>
      <c r="I51" s="2">
        <v>3345</v>
      </c>
    </row>
    <row r="52" spans="1:9" s="1" customFormat="1" ht="12.75" customHeight="1" x14ac:dyDescent="0.3">
      <c r="B52" s="30"/>
      <c r="C52" s="51" t="s">
        <v>26</v>
      </c>
      <c r="D52" s="2">
        <v>1483</v>
      </c>
      <c r="E52" s="2">
        <v>1343</v>
      </c>
      <c r="G52" s="2">
        <v>1218</v>
      </c>
      <c r="H52" s="2">
        <v>1124</v>
      </c>
      <c r="I52" s="2">
        <v>3296</v>
      </c>
    </row>
    <row r="53" spans="1:9" s="1" customFormat="1" ht="12.75" customHeight="1" x14ac:dyDescent="0.3">
      <c r="B53" s="3"/>
      <c r="C53" s="51" t="s">
        <v>27</v>
      </c>
      <c r="D53" s="2">
        <v>1404</v>
      </c>
      <c r="E53" s="2">
        <v>1251</v>
      </c>
      <c r="G53" s="2">
        <v>1144</v>
      </c>
      <c r="H53" s="2">
        <v>1047</v>
      </c>
      <c r="I53" s="2">
        <v>3485</v>
      </c>
    </row>
    <row r="54" spans="1:9" s="1" customFormat="1" ht="12.75" customHeight="1" x14ac:dyDescent="0.3">
      <c r="B54" s="3"/>
      <c r="C54" s="51" t="s">
        <v>28</v>
      </c>
      <c r="D54" s="2">
        <v>1571</v>
      </c>
      <c r="E54" s="2">
        <v>1421</v>
      </c>
      <c r="G54" s="2">
        <v>1243</v>
      </c>
      <c r="H54" s="2">
        <v>1148</v>
      </c>
      <c r="I54" s="2">
        <v>3674</v>
      </c>
    </row>
    <row r="55" spans="1:9" s="1" customFormat="1" ht="6" customHeight="1" x14ac:dyDescent="0.3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3">
      <c r="B56" s="30">
        <v>2007</v>
      </c>
      <c r="C56" s="51" t="s">
        <v>25</v>
      </c>
      <c r="D56" s="2">
        <v>1713</v>
      </c>
      <c r="E56" s="2">
        <v>1518</v>
      </c>
      <c r="G56" s="2">
        <v>1362</v>
      </c>
      <c r="H56" s="2">
        <v>1231</v>
      </c>
      <c r="I56" s="2">
        <v>4191</v>
      </c>
    </row>
    <row r="57" spans="1:9" s="1" customFormat="1" ht="12.75" customHeight="1" x14ac:dyDescent="0.3">
      <c r="B57" s="30"/>
      <c r="C57" s="51" t="s">
        <v>26</v>
      </c>
      <c r="D57" s="2">
        <v>1498</v>
      </c>
      <c r="E57" s="2">
        <v>1328</v>
      </c>
      <c r="G57" s="2">
        <v>1151</v>
      </c>
      <c r="H57" s="2">
        <v>1057</v>
      </c>
      <c r="I57" s="2">
        <v>3430</v>
      </c>
    </row>
    <row r="58" spans="1:9" s="1" customFormat="1" ht="12.75" customHeight="1" x14ac:dyDescent="0.3">
      <c r="B58" s="3"/>
      <c r="C58" s="51" t="s">
        <v>27</v>
      </c>
      <c r="D58" s="2">
        <v>1465</v>
      </c>
      <c r="E58" s="2">
        <v>1293</v>
      </c>
      <c r="G58" s="2">
        <v>1161</v>
      </c>
      <c r="H58" s="2">
        <v>1055</v>
      </c>
      <c r="I58" s="2">
        <v>3775</v>
      </c>
    </row>
    <row r="59" spans="1:9" s="1" customFormat="1" ht="12.75" customHeight="1" x14ac:dyDescent="0.3">
      <c r="B59" s="3"/>
      <c r="C59" s="51" t="s">
        <v>28</v>
      </c>
      <c r="D59" s="2">
        <v>1576</v>
      </c>
      <c r="E59" s="2">
        <v>1397</v>
      </c>
      <c r="G59" s="2">
        <v>1209</v>
      </c>
      <c r="H59" s="2">
        <v>1095</v>
      </c>
      <c r="I59" s="2">
        <v>3646</v>
      </c>
    </row>
    <row r="60" spans="1:9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3">
      <c r="B61" s="30">
        <v>2008</v>
      </c>
      <c r="C61" s="51" t="s">
        <v>25</v>
      </c>
      <c r="D61" s="2">
        <v>1335</v>
      </c>
      <c r="E61" s="2">
        <v>1195</v>
      </c>
      <c r="G61" s="2">
        <v>1087</v>
      </c>
      <c r="H61" s="2">
        <v>996</v>
      </c>
      <c r="I61" s="2">
        <v>3282</v>
      </c>
    </row>
    <row r="62" spans="1:9" s="1" customFormat="1" ht="12.75" customHeight="1" x14ac:dyDescent="0.3">
      <c r="B62" s="30"/>
      <c r="C62" s="51" t="s">
        <v>26</v>
      </c>
      <c r="D62" s="2">
        <v>1594</v>
      </c>
      <c r="E62" s="2">
        <v>1420</v>
      </c>
      <c r="G62" s="2">
        <v>1270</v>
      </c>
      <c r="H62" s="2">
        <v>1160</v>
      </c>
      <c r="I62" s="2">
        <v>3979</v>
      </c>
    </row>
    <row r="63" spans="1:9" s="1" customFormat="1" ht="12.75" customHeight="1" x14ac:dyDescent="0.3">
      <c r="B63" s="3"/>
      <c r="C63" s="51" t="s">
        <v>27</v>
      </c>
      <c r="D63" s="2">
        <v>1354</v>
      </c>
      <c r="E63" s="2">
        <v>1165</v>
      </c>
      <c r="G63" s="2">
        <v>1073</v>
      </c>
      <c r="H63" s="2">
        <v>949</v>
      </c>
      <c r="I63" s="2">
        <v>3080</v>
      </c>
    </row>
    <row r="64" spans="1:9" s="1" customFormat="1" ht="12.75" customHeight="1" x14ac:dyDescent="0.3">
      <c r="B64" s="3"/>
      <c r="C64" s="51" t="s">
        <v>28</v>
      </c>
      <c r="D64" s="2">
        <v>1211</v>
      </c>
      <c r="E64" s="2">
        <v>1032</v>
      </c>
      <c r="G64" s="2">
        <v>905</v>
      </c>
      <c r="H64" s="2">
        <v>801</v>
      </c>
      <c r="I64" s="2">
        <v>3125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1148</v>
      </c>
      <c r="E66" s="2">
        <v>1008</v>
      </c>
      <c r="G66" s="2">
        <v>861</v>
      </c>
      <c r="H66" s="2">
        <v>790</v>
      </c>
      <c r="I66" s="2">
        <v>2885</v>
      </c>
    </row>
    <row r="67" spans="1:9" s="1" customFormat="1" ht="12.75" customHeight="1" x14ac:dyDescent="0.3">
      <c r="B67" s="30"/>
      <c r="C67" s="51" t="s">
        <v>26</v>
      </c>
      <c r="D67" s="2">
        <v>1214</v>
      </c>
      <c r="E67" s="2">
        <v>1043</v>
      </c>
      <c r="G67" s="2">
        <v>919</v>
      </c>
      <c r="H67" s="2">
        <v>819</v>
      </c>
      <c r="I67" s="2">
        <v>2856</v>
      </c>
    </row>
    <row r="68" spans="1:9" s="1" customFormat="1" ht="12.75" customHeight="1" x14ac:dyDescent="0.3">
      <c r="B68" s="3"/>
      <c r="C68" s="51" t="s">
        <v>27</v>
      </c>
      <c r="D68" s="2">
        <v>1110</v>
      </c>
      <c r="E68" s="2">
        <v>939</v>
      </c>
      <c r="G68" s="2">
        <v>839</v>
      </c>
      <c r="H68" s="2">
        <v>742</v>
      </c>
      <c r="I68" s="2">
        <v>2603</v>
      </c>
    </row>
    <row r="69" spans="1:9" s="1" customFormat="1" ht="12.75" customHeight="1" x14ac:dyDescent="0.3">
      <c r="B69" s="3"/>
      <c r="C69" s="51" t="s">
        <v>28</v>
      </c>
      <c r="D69" s="2">
        <v>1038</v>
      </c>
      <c r="E69" s="2">
        <v>886</v>
      </c>
      <c r="G69" s="2">
        <v>780</v>
      </c>
      <c r="H69" s="2">
        <v>697</v>
      </c>
      <c r="I69" s="2">
        <v>2367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967</v>
      </c>
      <c r="E71" s="2">
        <v>852</v>
      </c>
      <c r="G71" s="2">
        <v>776</v>
      </c>
      <c r="H71" s="2">
        <v>700</v>
      </c>
      <c r="I71" s="2">
        <v>1735</v>
      </c>
    </row>
    <row r="72" spans="1:9" s="1" customFormat="1" ht="12.75" customHeight="1" x14ac:dyDescent="0.3">
      <c r="B72" s="30"/>
      <c r="C72" s="51" t="s">
        <v>26</v>
      </c>
      <c r="D72" s="2">
        <v>915</v>
      </c>
      <c r="E72" s="2">
        <v>770</v>
      </c>
      <c r="G72" s="2">
        <v>681</v>
      </c>
      <c r="H72" s="2">
        <v>602</v>
      </c>
      <c r="I72" s="2">
        <v>1661</v>
      </c>
    </row>
    <row r="73" spans="1:9" s="1" customFormat="1" ht="12.75" customHeight="1" x14ac:dyDescent="0.3">
      <c r="B73" s="3"/>
      <c r="C73" s="51" t="s">
        <v>27</v>
      </c>
      <c r="D73" s="2">
        <v>912</v>
      </c>
      <c r="E73" s="2">
        <v>770</v>
      </c>
      <c r="G73" s="2">
        <v>673</v>
      </c>
      <c r="H73" s="2">
        <v>591</v>
      </c>
      <c r="I73" s="2">
        <v>1975</v>
      </c>
    </row>
    <row r="74" spans="1:9" s="1" customFormat="1" ht="12.75" customHeight="1" x14ac:dyDescent="0.3">
      <c r="B74" s="3"/>
      <c r="C74" s="51" t="s">
        <v>28</v>
      </c>
      <c r="D74" s="2">
        <v>877</v>
      </c>
      <c r="E74" s="2">
        <v>759</v>
      </c>
      <c r="G74" s="2">
        <v>671</v>
      </c>
      <c r="H74" s="2">
        <v>593</v>
      </c>
      <c r="I74" s="2">
        <v>1356</v>
      </c>
    </row>
    <row r="75" spans="1:9" s="1" customFormat="1" ht="6.75" customHeight="1" x14ac:dyDescent="0.3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[1]Total_séries!$R$316</f>
        <v>732</v>
      </c>
      <c r="E76" s="2">
        <f>[1]Total_séries!$R$318</f>
        <v>613</v>
      </c>
      <c r="G76" s="2">
        <f>[1]Total_séries!$R$317</f>
        <v>556</v>
      </c>
      <c r="H76" s="2">
        <f>[1]Total_séries!$R$319</f>
        <v>479</v>
      </c>
      <c r="I76" s="2">
        <f>[1]Total_séries!$R$320</f>
        <v>1452</v>
      </c>
    </row>
    <row r="77" spans="1:9" s="1" customFormat="1" ht="12.75" customHeight="1" x14ac:dyDescent="0.3">
      <c r="B77" s="30"/>
      <c r="C77" s="51" t="s">
        <v>26</v>
      </c>
      <c r="D77" s="2">
        <f>[1]Total_séries!$S$316</f>
        <v>853</v>
      </c>
      <c r="E77" s="2">
        <f>[1]Total_séries!$S$318</f>
        <v>723</v>
      </c>
      <c r="G77" s="2">
        <f>[1]Total_séries!$S$317</f>
        <v>623</v>
      </c>
      <c r="H77" s="2">
        <f>[1]Total_séries!$S$319</f>
        <v>547</v>
      </c>
      <c r="I77" s="2">
        <f>[1]Total_séries!$S$320</f>
        <v>1201</v>
      </c>
    </row>
    <row r="78" spans="1:9" s="1" customFormat="1" ht="12.75" customHeight="1" x14ac:dyDescent="0.3">
      <c r="B78" s="3"/>
      <c r="C78" s="51" t="s">
        <v>27</v>
      </c>
      <c r="D78" s="2">
        <f>[1]Total_séries!$T$316</f>
        <v>779</v>
      </c>
      <c r="E78" s="2">
        <f>[1]Total_séries!$T$318</f>
        <v>636</v>
      </c>
      <c r="G78" s="2">
        <f>[1]Total_séries!$T$317</f>
        <v>545</v>
      </c>
      <c r="H78" s="2">
        <f>[1]Total_séries!$T$319</f>
        <v>476</v>
      </c>
      <c r="I78" s="2">
        <f>[1]Total_séries!$T$320</f>
        <v>1254</v>
      </c>
    </row>
    <row r="79" spans="1:9" s="1" customFormat="1" ht="12.75" customHeight="1" x14ac:dyDescent="0.3">
      <c r="B79" s="3"/>
      <c r="C79" s="51" t="s">
        <v>28</v>
      </c>
      <c r="D79" s="2">
        <f>[1]Total_séries!$U$316</f>
        <v>729</v>
      </c>
      <c r="E79" s="2">
        <f>[1]Total_séries!$U$318</f>
        <v>597</v>
      </c>
      <c r="G79" s="2">
        <f>[1]Total_séries!$U$317</f>
        <v>524</v>
      </c>
      <c r="H79" s="2">
        <f>[1]Total_séries!$U$319</f>
        <v>447</v>
      </c>
      <c r="I79" s="2">
        <f>[1]Total_séries!$U$320</f>
        <v>908</v>
      </c>
    </row>
    <row r="80" spans="1:9" s="1" customFormat="1" ht="6.75" customHeight="1" x14ac:dyDescent="0.3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[1]Total_séries!$V$316</f>
        <v>659</v>
      </c>
      <c r="E81" s="2">
        <f>[1]Total_séries!$V$318</f>
        <v>558</v>
      </c>
      <c r="G81" s="2">
        <f>[1]Total_séries!$V$317</f>
        <v>479</v>
      </c>
      <c r="H81" s="2">
        <f>[1]Total_séries!$V$319</f>
        <v>423</v>
      </c>
      <c r="I81" s="2">
        <f>[1]Total_séries!$V$320</f>
        <v>1004</v>
      </c>
    </row>
    <row r="82" spans="1:9" s="1" customFormat="1" ht="12.75" customHeight="1" x14ac:dyDescent="0.3">
      <c r="B82" s="30"/>
      <c r="C82" s="51" t="s">
        <v>26</v>
      </c>
      <c r="D82" s="2">
        <f>[1]Total_séries!$W$316</f>
        <v>598</v>
      </c>
      <c r="E82" s="2">
        <f>[1]Total_séries!$W$318</f>
        <v>486</v>
      </c>
      <c r="G82" s="2">
        <f>[1]Total_séries!$W$317</f>
        <v>437</v>
      </c>
      <c r="H82" s="2">
        <f>[1]Total_séries!$W$319</f>
        <v>368</v>
      </c>
      <c r="I82" s="2">
        <f>[1]Total_séries!$W$320</f>
        <v>889</v>
      </c>
    </row>
    <row r="83" spans="1:9" s="1" customFormat="1" ht="12.75" customHeight="1" x14ac:dyDescent="0.3">
      <c r="B83" s="3"/>
      <c r="C83" s="51" t="s">
        <v>27</v>
      </c>
      <c r="D83" s="2">
        <f>[1]Total_séries!$X$316</f>
        <v>604</v>
      </c>
      <c r="E83" s="2">
        <f>[1]Total_séries!$X$318</f>
        <v>492</v>
      </c>
      <c r="G83" s="2">
        <f>[1]Total_séries!$X$317</f>
        <v>423</v>
      </c>
      <c r="H83" s="2">
        <f>[1]Total_séries!$X$319</f>
        <v>367</v>
      </c>
      <c r="I83" s="2">
        <f>[1]Total_séries!$X$320</f>
        <v>986</v>
      </c>
    </row>
    <row r="84" spans="1:9" s="1" customFormat="1" ht="12.75" customHeight="1" x14ac:dyDescent="0.3">
      <c r="B84" s="3"/>
      <c r="C84" s="51" t="s">
        <v>28</v>
      </c>
      <c r="D84" s="2">
        <f>[1]Total_séries!$Y$316</f>
        <v>610</v>
      </c>
      <c r="E84" s="2">
        <f>[1]Total_séries!$Y$318</f>
        <v>482</v>
      </c>
      <c r="G84" s="2">
        <f>[1]Total_séries!$Y$317</f>
        <v>408</v>
      </c>
      <c r="H84" s="2">
        <f>[1]Total_séries!$Y$319</f>
        <v>351</v>
      </c>
      <c r="I84" s="2">
        <f>[1]Total_séries!$Y$320</f>
        <v>762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[1]Total_séries!$Z$316</f>
        <v>414</v>
      </c>
      <c r="E86" s="2">
        <f>[1]Total_séries!$Z$318</f>
        <v>316</v>
      </c>
      <c r="G86" s="2">
        <f>[1]Total_séries!$Z$317</f>
        <v>280</v>
      </c>
      <c r="H86" s="2">
        <f>[1]Total_séries!$Z$319</f>
        <v>226</v>
      </c>
      <c r="I86" s="2">
        <f>[1]Total_séries!$Z$320</f>
        <v>689</v>
      </c>
    </row>
    <row r="87" spans="1:9" s="1" customFormat="1" ht="12.75" customHeight="1" x14ac:dyDescent="0.3">
      <c r="B87" s="30"/>
      <c r="C87" s="51" t="s">
        <v>26</v>
      </c>
      <c r="D87" s="2">
        <f>[1]Total_séries!$AA$316</f>
        <v>342</v>
      </c>
      <c r="E87" s="2">
        <f>[1]Total_séries!$AA$318</f>
        <v>277</v>
      </c>
      <c r="G87" s="2">
        <f>[1]Total_séries!$AA$317</f>
        <v>250</v>
      </c>
      <c r="H87" s="2">
        <f>[1]Total_séries!$AA$319</f>
        <v>215</v>
      </c>
      <c r="I87" s="2">
        <f>[1]Total_séries!$AA$320</f>
        <v>399</v>
      </c>
    </row>
    <row r="88" spans="1:9" s="1" customFormat="1" ht="12.75" customHeight="1" x14ac:dyDescent="0.3">
      <c r="B88" s="3"/>
      <c r="C88" s="51" t="s">
        <v>27</v>
      </c>
      <c r="D88" s="2">
        <f>[1]Total_séries!$AB$316</f>
        <v>405</v>
      </c>
      <c r="E88" s="2">
        <f>[1]Total_séries!$AB$318</f>
        <v>347</v>
      </c>
      <c r="G88" s="2">
        <f>[1]Total_séries!$AB$317</f>
        <v>312</v>
      </c>
      <c r="H88" s="2">
        <f>[1]Total_séries!$AB$319</f>
        <v>271</v>
      </c>
      <c r="I88" s="2">
        <f>[1]Total_séries!$AB$320</f>
        <v>496</v>
      </c>
    </row>
    <row r="89" spans="1:9" s="1" customFormat="1" ht="12.75" customHeight="1" x14ac:dyDescent="0.3">
      <c r="B89" s="3"/>
      <c r="C89" s="51" t="s">
        <v>28</v>
      </c>
      <c r="D89" s="2">
        <f>[1]Total_séries!$AC$316</f>
        <v>361</v>
      </c>
      <c r="E89" s="2">
        <f>[1]Total_séries!$AC$318</f>
        <v>282</v>
      </c>
      <c r="G89" s="2">
        <f>[1]Total_séries!$AC$317</f>
        <v>265</v>
      </c>
      <c r="H89" s="2">
        <f>[1]Total_séries!$AC$319</f>
        <v>213</v>
      </c>
      <c r="I89" s="2">
        <f>[1]Total_séries!$AC$320</f>
        <v>484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[1]Total_séries!$AD$316</f>
        <v>303</v>
      </c>
      <c r="E91" s="2">
        <f>[1]Total_séries!$AD$318</f>
        <v>230</v>
      </c>
      <c r="G91" s="2">
        <f>[1]Total_séries!$AD$317</f>
        <v>219</v>
      </c>
      <c r="H91" s="2">
        <f>[1]Total_séries!$AD$319</f>
        <v>178</v>
      </c>
      <c r="I91" s="2">
        <f>[1]Total_séries!$AD$320</f>
        <v>374</v>
      </c>
    </row>
    <row r="92" spans="1:9" s="1" customFormat="1" ht="12.75" customHeight="1" x14ac:dyDescent="0.3">
      <c r="B92" s="30"/>
      <c r="C92" s="51" t="s">
        <v>26</v>
      </c>
      <c r="D92" s="2">
        <f>[1]Total_séries!$AE$316</f>
        <v>252</v>
      </c>
      <c r="E92" s="2">
        <f>[1]Total_séries!$AE$318</f>
        <v>183</v>
      </c>
      <c r="G92" s="2">
        <f>[1]Total_séries!$AE$317</f>
        <v>161</v>
      </c>
      <c r="H92" s="2">
        <f>[1]Total_séries!$AE$319</f>
        <v>126</v>
      </c>
      <c r="I92" s="2">
        <f>[1]Total_séries!$AE$320</f>
        <v>278</v>
      </c>
    </row>
    <row r="93" spans="1:9" s="1" customFormat="1" ht="12.75" customHeight="1" x14ac:dyDescent="0.3">
      <c r="B93" s="3"/>
      <c r="C93" s="51" t="s">
        <v>27</v>
      </c>
      <c r="D93" s="2">
        <f>[1]Total_séries!$AF$316</f>
        <v>263</v>
      </c>
      <c r="E93" s="2">
        <f>[1]Total_séries!$AF$318</f>
        <v>186</v>
      </c>
      <c r="G93" s="2">
        <f>[1]Total_séries!$AF$317</f>
        <v>181</v>
      </c>
      <c r="H93" s="2">
        <f>[1]Total_séries!$AF$319</f>
        <v>136</v>
      </c>
      <c r="I93" s="2">
        <f>[1]Total_séries!$AF$320</f>
        <v>215</v>
      </c>
    </row>
    <row r="94" spans="1:9" s="1" customFormat="1" ht="12.75" customHeight="1" x14ac:dyDescent="0.3">
      <c r="B94" s="3"/>
      <c r="C94" s="51" t="s">
        <v>28</v>
      </c>
      <c r="D94" s="2">
        <f>[1]Total_séries!$AG$316</f>
        <v>295</v>
      </c>
      <c r="E94" s="2">
        <f>[1]Total_séries!$AG$318</f>
        <v>217</v>
      </c>
      <c r="G94" s="2">
        <f>[1]Total_séries!$AG$317</f>
        <v>176</v>
      </c>
      <c r="H94" s="2">
        <f>[1]Total_séries!$AG$319</f>
        <v>135</v>
      </c>
      <c r="I94" s="2">
        <f>[1]Total_séries!$AG$320</f>
        <v>266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[1]Total_séries!$AH$316</f>
        <v>262</v>
      </c>
      <c r="E96" s="2">
        <f>[1]Total_séries!$AH$318</f>
        <v>188</v>
      </c>
      <c r="G96" s="2">
        <f>[1]Total_séries!$AH$317</f>
        <v>160</v>
      </c>
      <c r="H96" s="2">
        <f>[1]Total_séries!$AH$319</f>
        <v>127</v>
      </c>
      <c r="I96" s="2">
        <f>[1]Total_séries!$AH$320</f>
        <v>325</v>
      </c>
    </row>
    <row r="97" spans="1:9" s="1" customFormat="1" ht="12.75" customHeight="1" x14ac:dyDescent="0.3">
      <c r="B97" s="30"/>
      <c r="C97" s="51" t="s">
        <v>26</v>
      </c>
      <c r="D97" s="2">
        <f>[1]Total_séries!$AI$316</f>
        <v>267</v>
      </c>
      <c r="E97" s="2">
        <f>[1]Total_séries!$AI$318</f>
        <v>195</v>
      </c>
      <c r="G97" s="2">
        <f>[1]Total_séries!$AI$317</f>
        <v>163</v>
      </c>
      <c r="H97" s="2">
        <f>[1]Total_séries!$AI$319</f>
        <v>130</v>
      </c>
      <c r="I97" s="2">
        <f>[1]Total_séries!$AI$320</f>
        <v>272</v>
      </c>
    </row>
    <row r="98" spans="1:9" s="1" customFormat="1" ht="12.75" customHeight="1" x14ac:dyDescent="0.3">
      <c r="B98" s="3"/>
      <c r="C98" s="51" t="s">
        <v>27</v>
      </c>
      <c r="D98" s="2">
        <f>[1]Total_séries!$AJ$316</f>
        <v>262</v>
      </c>
      <c r="E98" s="2">
        <f>[1]Total_séries!$AJ$318</f>
        <v>178</v>
      </c>
      <c r="G98" s="2">
        <f>[1]Total_séries!$AJ$317</f>
        <v>164</v>
      </c>
      <c r="H98" s="2">
        <f>[1]Total_séries!$AJ$319</f>
        <v>121</v>
      </c>
      <c r="I98" s="2">
        <f>[1]Total_séries!$AJ$320</f>
        <v>214</v>
      </c>
    </row>
    <row r="99" spans="1:9" s="1" customFormat="1" ht="12.75" customHeight="1" x14ac:dyDescent="0.3">
      <c r="B99" s="3"/>
      <c r="C99" s="51" t="s">
        <v>28</v>
      </c>
      <c r="D99" s="2">
        <f>[1]Total_séries!$AK$316</f>
        <v>262</v>
      </c>
      <c r="E99" s="2">
        <f>[1]Total_séries!$AK$318</f>
        <v>188</v>
      </c>
      <c r="G99" s="2">
        <f>[1]Total_séries!$AK$317</f>
        <v>186</v>
      </c>
      <c r="H99" s="2">
        <f>[1]Total_séries!$AK$319</f>
        <v>135</v>
      </c>
      <c r="I99" s="2">
        <f>[1]Total_séries!$AK$320</f>
        <v>265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[1]Total_séries!$AL$316</f>
        <v>241</v>
      </c>
      <c r="E101" s="2">
        <f>[1]Total_séries!$AL$318</f>
        <v>178</v>
      </c>
      <c r="G101" s="2">
        <f>[1]Total_séries!$AL$317</f>
        <v>178</v>
      </c>
      <c r="H101" s="2">
        <f>[1]Total_séries!$AL$319</f>
        <v>134</v>
      </c>
      <c r="I101" s="2">
        <f>[1]Total_séries!$AL$320</f>
        <v>246</v>
      </c>
    </row>
    <row r="102" spans="1:9" s="1" customFormat="1" ht="12.75" customHeight="1" x14ac:dyDescent="0.3">
      <c r="B102" s="30"/>
      <c r="C102" s="51" t="s">
        <v>26</v>
      </c>
      <c r="D102" s="2">
        <f>[1]Total_séries!$AM$316</f>
        <v>221</v>
      </c>
      <c r="E102" s="2">
        <f>[1]Total_séries!$AM$318</f>
        <v>164</v>
      </c>
      <c r="G102" s="2">
        <f>[1]Total_séries!$AM$317</f>
        <v>155</v>
      </c>
      <c r="H102" s="2">
        <f>[1]Total_séries!$AM$319</f>
        <v>119</v>
      </c>
      <c r="I102" s="2">
        <f>[1]Total_séries!$AM$320</f>
        <v>234</v>
      </c>
    </row>
    <row r="103" spans="1:9" s="1" customFormat="1" ht="12.75" customHeight="1" x14ac:dyDescent="0.3">
      <c r="B103" s="3"/>
      <c r="C103" s="51" t="s">
        <v>27</v>
      </c>
      <c r="D103" s="2">
        <f>[1]Total_séries!$AN$316</f>
        <v>271</v>
      </c>
      <c r="E103" s="2">
        <f>[1]Total_séries!$AN$318</f>
        <v>197</v>
      </c>
      <c r="G103" s="2">
        <f>[1]Total_séries!$AN$317</f>
        <v>191</v>
      </c>
      <c r="H103" s="2">
        <f>[1]Total_séries!$AN$319</f>
        <v>142</v>
      </c>
      <c r="I103" s="2">
        <f>[1]Total_séries!$AN$320</f>
        <v>224</v>
      </c>
    </row>
    <row r="104" spans="1:9" s="1" customFormat="1" ht="12.75" customHeight="1" x14ac:dyDescent="0.3">
      <c r="B104" s="3"/>
      <c r="C104" s="51" t="s">
        <v>28</v>
      </c>
      <c r="D104" s="2">
        <f>[1]Total_séries!$AO$316</f>
        <v>287</v>
      </c>
      <c r="E104" s="2">
        <f>[1]Total_séries!$AO$318</f>
        <v>214</v>
      </c>
      <c r="G104" s="2">
        <f>[1]Total_séries!$AO$317</f>
        <v>216</v>
      </c>
      <c r="H104" s="2">
        <f>[1]Total_séries!$AO$319</f>
        <v>158</v>
      </c>
      <c r="I104" s="2">
        <f>[1]Total_séries!$AO$320</f>
        <v>322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[1]Total_séries!$AP$316</f>
        <v>363</v>
      </c>
      <c r="E106" s="2">
        <f>[1]Total_séries!$AP$318</f>
        <v>241</v>
      </c>
      <c r="G106" s="2">
        <f>[1]Total_séries!$AP$317</f>
        <v>258</v>
      </c>
      <c r="H106" s="2">
        <f>[1]Total_séries!$AP$319</f>
        <v>179</v>
      </c>
      <c r="I106" s="2">
        <f>[1]Total_séries!$AP$320</f>
        <v>270</v>
      </c>
    </row>
    <row r="107" spans="1:9" s="1" customFormat="1" ht="12.75" customHeight="1" x14ac:dyDescent="0.3">
      <c r="B107" s="30"/>
      <c r="C107" s="51" t="s">
        <v>26</v>
      </c>
      <c r="D107" s="2">
        <f>[1]Total_séries!$AQ$316</f>
        <v>296</v>
      </c>
      <c r="E107" s="2">
        <f>[1]Total_séries!$AQ$318</f>
        <v>216</v>
      </c>
      <c r="G107" s="2">
        <f>[1]Total_séries!$AQ$317</f>
        <v>206</v>
      </c>
      <c r="H107" s="2">
        <f>[1]Total_séries!$AQ$319</f>
        <v>154</v>
      </c>
      <c r="I107" s="2">
        <f>[1]Total_séries!$AQ$320</f>
        <v>323</v>
      </c>
    </row>
    <row r="108" spans="1:9" s="1" customFormat="1" ht="12.75" customHeight="1" x14ac:dyDescent="0.3">
      <c r="B108" s="3"/>
      <c r="C108" s="51" t="s">
        <v>27</v>
      </c>
      <c r="D108" s="2">
        <f>[1]Total_séries!$AR$316</f>
        <v>308</v>
      </c>
      <c r="E108" s="2">
        <f>[1]Total_séries!$AR$318</f>
        <v>230</v>
      </c>
      <c r="G108" s="2">
        <f>[1]Total_séries!$AR$317</f>
        <v>217</v>
      </c>
      <c r="H108" s="2">
        <f>[1]Total_séries!$AR$319</f>
        <v>165</v>
      </c>
      <c r="I108" s="2">
        <f>[1]Total_séries!$AR$320</f>
        <v>325</v>
      </c>
    </row>
    <row r="109" spans="1:9" s="1" customFormat="1" ht="12.75" customHeight="1" x14ac:dyDescent="0.3">
      <c r="B109" s="3"/>
      <c r="C109" s="51" t="s">
        <v>28</v>
      </c>
      <c r="D109" s="2">
        <f>[1]Total_séries!$AS$316</f>
        <v>306</v>
      </c>
      <c r="E109" s="2">
        <f>[1]Total_séries!$AS$318</f>
        <v>256</v>
      </c>
      <c r="G109" s="2">
        <f>[1]Total_séries!$AS$317</f>
        <v>232</v>
      </c>
      <c r="H109" s="2">
        <f>[1]Total_séries!$AS$319</f>
        <v>196</v>
      </c>
      <c r="I109" s="2">
        <f>[1]Total_séries!$AS$320</f>
        <v>388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[1]Total_séries!$AT$316</f>
        <v>371</v>
      </c>
      <c r="E111" s="2">
        <f>[1]Total_séries!$AT$318</f>
        <v>307</v>
      </c>
      <c r="G111" s="2">
        <f>[1]Total_séries!$AT$317</f>
        <v>293</v>
      </c>
      <c r="H111" s="2">
        <f>[1]Total_séries!$AT$319</f>
        <v>247</v>
      </c>
      <c r="I111" s="2">
        <f>[1]Total_séries!$AT$320</f>
        <v>438</v>
      </c>
    </row>
    <row r="112" spans="1:9" s="1" customFormat="1" ht="12.75" customHeight="1" x14ac:dyDescent="0.3">
      <c r="B112" s="30"/>
      <c r="C112" s="51" t="s">
        <v>26</v>
      </c>
      <c r="D112" s="2">
        <f>[1]Total_séries!$AU$316</f>
        <v>340</v>
      </c>
      <c r="E112" s="2">
        <f>[1]Total_séries!$AU$318</f>
        <v>262</v>
      </c>
      <c r="G112" s="2">
        <f>[1]Total_séries!$AU$317</f>
        <v>260</v>
      </c>
      <c r="H112" s="2">
        <f>[1]Total_séries!$AU$319</f>
        <v>198</v>
      </c>
      <c r="I112" s="2">
        <f>[1]Total_séries!$AU$320</f>
        <v>370</v>
      </c>
    </row>
    <row r="113" spans="1:9" s="1" customFormat="1" ht="12.75" customHeight="1" x14ac:dyDescent="0.3">
      <c r="B113" s="3"/>
      <c r="C113" s="51" t="s">
        <v>27</v>
      </c>
      <c r="D113" s="2">
        <f>[1]Total_séries!$AV$316</f>
        <v>393</v>
      </c>
      <c r="E113" s="2">
        <f>[1]Total_séries!$AV$318</f>
        <v>314</v>
      </c>
      <c r="G113" s="2">
        <f>[1]Total_séries!$AV$317</f>
        <v>321</v>
      </c>
      <c r="H113" s="2">
        <f>[1]Total_séries!$AV$319</f>
        <v>262</v>
      </c>
      <c r="I113" s="2">
        <f>[1]Total_séries!$AV$320</f>
        <v>557</v>
      </c>
    </row>
    <row r="114" spans="1:9" s="1" customFormat="1" ht="12.75" customHeight="1" x14ac:dyDescent="0.3">
      <c r="B114" s="3"/>
      <c r="C114" s="51" t="s">
        <v>28</v>
      </c>
      <c r="D114" s="2">
        <f>[1]Total_séries!$AW$316</f>
        <v>433</v>
      </c>
      <c r="E114" s="2">
        <f>[1]Total_séries!$AW$318</f>
        <v>347</v>
      </c>
      <c r="G114" s="2">
        <f>[1]Total_séries!$AW$317</f>
        <v>352</v>
      </c>
      <c r="H114" s="2">
        <f>[1]Total_séries!$AW$319</f>
        <v>287</v>
      </c>
      <c r="I114" s="2">
        <f>[1]Total_séries!$AW$320</f>
        <v>679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[1]Total_séries!$AX$316</f>
        <v>514</v>
      </c>
      <c r="E116" s="2">
        <f>[1]Total_séries!$AX$318</f>
        <v>401</v>
      </c>
      <c r="G116" s="2">
        <f>[1]Total_séries!$AX$317</f>
        <v>425</v>
      </c>
      <c r="H116" s="2">
        <f>[1]Total_séries!$AX$319</f>
        <v>344</v>
      </c>
      <c r="I116" s="2">
        <f>[1]Total_séries!$AX$320</f>
        <v>697</v>
      </c>
    </row>
    <row r="117" spans="1:9" s="1" customFormat="1" ht="12.75" customHeight="1" x14ac:dyDescent="0.3">
      <c r="B117" s="30"/>
      <c r="C117" s="51" t="s">
        <v>26</v>
      </c>
      <c r="D117" s="2">
        <f>[1]Total_séries!$AY$316</f>
        <v>438</v>
      </c>
      <c r="E117" s="2">
        <f>[1]Total_séries!$AY$318</f>
        <v>342</v>
      </c>
      <c r="G117" s="2">
        <f>[1]Total_séries!$AY$317</f>
        <v>363</v>
      </c>
      <c r="H117" s="2">
        <f>[1]Total_séries!$AY$319</f>
        <v>291</v>
      </c>
      <c r="I117" s="2">
        <f>[1]Total_séries!$AY$320</f>
        <v>618</v>
      </c>
    </row>
    <row r="118" spans="1:9" s="1" customFormat="1" ht="12.75" customHeight="1" x14ac:dyDescent="0.3">
      <c r="B118" s="30"/>
      <c r="C118" s="51" t="s">
        <v>27</v>
      </c>
      <c r="D118" s="2">
        <f>[1]Total_séries!$AZ$316</f>
        <v>510</v>
      </c>
      <c r="E118" s="2">
        <f>[1]Total_séries!$AZ$318</f>
        <v>398</v>
      </c>
      <c r="G118" s="2">
        <f>[1]Total_séries!$AZ$317</f>
        <v>406</v>
      </c>
      <c r="H118" s="2">
        <f>[1]Total_séries!$AZ$319</f>
        <v>322</v>
      </c>
      <c r="I118" s="2">
        <f>[1]Total_séries!$AZ$320</f>
        <v>599</v>
      </c>
    </row>
    <row r="119" spans="1:9" s="1" customFormat="1" ht="12.75" customHeight="1" x14ac:dyDescent="0.3">
      <c r="B119" s="30"/>
      <c r="C119" s="51" t="s">
        <v>28</v>
      </c>
      <c r="D119" s="2">
        <f>[1]Total_séries!$BA$316</f>
        <v>492</v>
      </c>
      <c r="E119" s="2">
        <f>[1]Total_séries!$BA$318</f>
        <v>392</v>
      </c>
      <c r="G119" s="2">
        <f>[1]Total_séries!$BA$317</f>
        <v>392</v>
      </c>
      <c r="H119" s="2">
        <f>[1]Total_séries!$BA$319</f>
        <v>313</v>
      </c>
      <c r="I119" s="2">
        <f>[1]Total_séries!$BA$320</f>
        <v>674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[1]Total_séries!$BB$316</f>
        <v>634</v>
      </c>
      <c r="E121" s="2">
        <f>[1]Total_séries!$BB$318</f>
        <v>496</v>
      </c>
      <c r="G121" s="2">
        <f>[1]Total_séries!$BB$317</f>
        <v>533</v>
      </c>
      <c r="H121" s="2">
        <f>[1]Total_séries!$BB$319</f>
        <v>421</v>
      </c>
      <c r="I121" s="2">
        <f>[1]Total_séries!$BB$320</f>
        <v>840</v>
      </c>
    </row>
    <row r="122" spans="1:9" s="1" customFormat="1" ht="12.75" customHeight="1" x14ac:dyDescent="0.3">
      <c r="B122" s="30"/>
      <c r="C122" s="51" t="s">
        <v>26</v>
      </c>
      <c r="D122" s="2">
        <f>[1]Total_séries!$BC$316</f>
        <v>594</v>
      </c>
      <c r="E122" s="2">
        <f>[1]Total_séries!$BC$318</f>
        <v>493</v>
      </c>
      <c r="G122" s="2">
        <f>[1]Total_séries!$BC$317</f>
        <v>512</v>
      </c>
      <c r="H122" s="2">
        <f>[1]Total_séries!$BC$319</f>
        <v>430</v>
      </c>
      <c r="I122" s="2">
        <f>[1]Total_séries!$BC$320</f>
        <v>828</v>
      </c>
    </row>
    <row r="123" spans="1:9" s="1" customFormat="1" ht="12.75" customHeight="1" x14ac:dyDescent="0.3">
      <c r="B123" s="30"/>
      <c r="C123" s="51" t="s">
        <v>27</v>
      </c>
      <c r="D123" s="2">
        <f>[1]Total_séries!$BD$316</f>
        <v>590</v>
      </c>
      <c r="E123" s="2">
        <f>[1]Total_séries!$BD$318</f>
        <v>482</v>
      </c>
      <c r="G123" s="2">
        <f>[1]Total_séries!$BD$317</f>
        <v>513</v>
      </c>
      <c r="H123" s="2">
        <f>[1]Total_séries!$BD$319</f>
        <v>424</v>
      </c>
      <c r="I123" s="2">
        <f>[1]Total_séries!$BD$320</f>
        <v>827</v>
      </c>
    </row>
    <row r="124" spans="1:9" s="1" customFormat="1" ht="12.75" customHeight="1" x14ac:dyDescent="0.3">
      <c r="B124" s="30"/>
      <c r="C124" s="51" t="s">
        <v>28</v>
      </c>
      <c r="D124" s="2">
        <f>[1]Total_séries!$BE$316</f>
        <v>608</v>
      </c>
      <c r="E124" s="2">
        <f>[1]Total_séries!$BE$318</f>
        <v>498</v>
      </c>
      <c r="G124" s="2">
        <f>[1]Total_séries!$BE$317</f>
        <v>541</v>
      </c>
      <c r="H124" s="2">
        <f>[1]Total_séries!$BE$319</f>
        <v>450</v>
      </c>
      <c r="I124" s="2">
        <f>[1]Total_séries!$BE$320</f>
        <v>732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[1]Total_séries!$BF$316</f>
        <v>651</v>
      </c>
      <c r="E126" s="2">
        <f>[1]Total_séries!$BF$318</f>
        <v>543</v>
      </c>
      <c r="G126" s="2">
        <f>[1]Total_séries!$BF$317</f>
        <v>575</v>
      </c>
      <c r="H126" s="2">
        <f>[1]Total_séries!$BF$319</f>
        <v>479</v>
      </c>
      <c r="I126" s="2">
        <f>[1]Total_séries!$BF$320</f>
        <v>1124</v>
      </c>
    </row>
    <row r="127" spans="1:9" s="1" customFormat="1" ht="12.75" customHeight="1" x14ac:dyDescent="0.3">
      <c r="B127" s="30"/>
      <c r="C127" s="51" t="s">
        <v>26</v>
      </c>
      <c r="D127" s="2">
        <f>[1]Total_séries!$BG$316</f>
        <v>671</v>
      </c>
      <c r="E127" s="2">
        <f>[1]Total_séries!$BG$318</f>
        <v>570</v>
      </c>
      <c r="G127" s="2">
        <f>[1]Total_séries!$BG$317</f>
        <v>587</v>
      </c>
      <c r="H127" s="2">
        <f>[1]Total_séries!$BG$319</f>
        <v>499</v>
      </c>
      <c r="I127" s="2">
        <f>[1]Total_séries!$BG$320</f>
        <v>1139</v>
      </c>
    </row>
    <row r="128" spans="1:9" s="1" customFormat="1" ht="12.75" customHeight="1" x14ac:dyDescent="0.3">
      <c r="B128" s="30"/>
      <c r="C128" s="51" t="s">
        <v>32</v>
      </c>
      <c r="D128" s="2">
        <f>[1]Total_séries!$BH$316</f>
        <v>679</v>
      </c>
      <c r="E128" s="2">
        <f>[1]Total_séries!$BH$318</f>
        <v>552</v>
      </c>
      <c r="G128" s="2">
        <f>[1]Total_séries!$BH$317</f>
        <v>591</v>
      </c>
      <c r="H128" s="2">
        <f>[1]Total_séries!$BH$319</f>
        <v>485</v>
      </c>
      <c r="I128" s="2">
        <f>[1]Total_séries!$BH$320</f>
        <v>995</v>
      </c>
    </row>
    <row r="129" spans="1:9" s="1" customFormat="1" ht="12.75" customHeight="1" x14ac:dyDescent="0.3">
      <c r="B129" s="30"/>
      <c r="C129" s="51" t="s">
        <v>28</v>
      </c>
      <c r="D129" s="2">
        <f>[1]Total_séries!$BI$316</f>
        <v>668</v>
      </c>
      <c r="E129" s="2">
        <f>[1]Total_séries!$BI$318</f>
        <v>575</v>
      </c>
      <c r="G129" s="2">
        <f>[1]Total_séries!$BI$317</f>
        <v>592</v>
      </c>
      <c r="H129" s="2">
        <f>[1]Total_séries!$BI$319</f>
        <v>514</v>
      </c>
      <c r="I129" s="2">
        <f>[1]Total_séries!$BI$320</f>
        <v>1184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[1]Total_séries!$BJ$316</f>
        <v>853</v>
      </c>
      <c r="E131" s="2">
        <f>[1]Total_séries!$BJ$318</f>
        <v>720</v>
      </c>
      <c r="G131" s="2">
        <f>[1]Total_séries!$BJ$317</f>
        <v>737</v>
      </c>
      <c r="H131" s="2">
        <f>[1]Total_séries!$BJ$319</f>
        <v>629</v>
      </c>
      <c r="I131" s="2">
        <f>[1]Total_séries!$BJ$320</f>
        <v>1366</v>
      </c>
    </row>
    <row r="132" spans="1:9" s="1" customFormat="1" ht="12.75" customHeight="1" x14ac:dyDescent="0.3">
      <c r="B132" s="30"/>
      <c r="C132" s="51" t="s">
        <v>26</v>
      </c>
      <c r="D132" s="2">
        <f>[1]Total_séries!$BK$316</f>
        <v>764</v>
      </c>
      <c r="E132" s="2">
        <f>[1]Total_séries!$BK$318</f>
        <v>652</v>
      </c>
      <c r="G132" s="2">
        <f>[1]Total_séries!$BK$317</f>
        <v>684</v>
      </c>
      <c r="H132" s="2">
        <f>[1]Total_séries!$BK$319</f>
        <v>594</v>
      </c>
      <c r="I132" s="2">
        <f>[1]Total_séries!$BK$320</f>
        <v>1152</v>
      </c>
    </row>
    <row r="133" spans="1:9" s="1" customFormat="1" ht="12.75" customHeight="1" x14ac:dyDescent="0.3">
      <c r="B133" s="30"/>
      <c r="C133" s="51" t="s">
        <v>27</v>
      </c>
      <c r="D133" s="2">
        <f>[1]Total_séries!$BL$316</f>
        <v>653</v>
      </c>
      <c r="E133" s="2">
        <f>[1]Total_séries!$BL$318</f>
        <v>549</v>
      </c>
      <c r="G133" s="2">
        <f>[1]Total_séries!$BL$317</f>
        <v>562</v>
      </c>
      <c r="H133" s="2">
        <f>[1]Total_séries!$BL$319</f>
        <v>487</v>
      </c>
      <c r="I133" s="2">
        <f>[1]Total_séries!$BL$320</f>
        <v>984</v>
      </c>
    </row>
    <row r="134" spans="1:9" s="1" customFormat="1" ht="12.75" customHeight="1" x14ac:dyDescent="0.3">
      <c r="B134" s="30"/>
      <c r="C134" s="51" t="s">
        <v>28</v>
      </c>
      <c r="D134" s="2">
        <f>[1]Total_séries!$BM$316</f>
        <v>639</v>
      </c>
      <c r="E134" s="2">
        <f>[1]Total_séries!$BM$318</f>
        <v>526</v>
      </c>
      <c r="G134" s="2">
        <f>[1]Total_séries!$BM$317</f>
        <v>586</v>
      </c>
      <c r="H134" s="2">
        <f>[1]Total_séries!$BM$319</f>
        <v>495</v>
      </c>
      <c r="I134" s="2">
        <f>[1]Total_séries!$BM$320</f>
        <v>1219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[1]Total_séries!$BN$316</f>
        <v>754</v>
      </c>
      <c r="E136" s="2">
        <f>[1]Total_séries!$BN$318</f>
        <v>642</v>
      </c>
      <c r="G136" s="2">
        <f>[1]Total_séries!$BN$317</f>
        <v>662</v>
      </c>
      <c r="H136" s="2">
        <f>[1]Total_séries!$BN$319</f>
        <v>572</v>
      </c>
      <c r="I136" s="2">
        <f>[1]Total_séries!$BN$320</f>
        <v>1225</v>
      </c>
    </row>
    <row r="137" spans="1:9" s="1" customFormat="1" ht="12.75" customHeight="1" x14ac:dyDescent="0.3">
      <c r="B137" s="30"/>
      <c r="C137" s="51" t="s">
        <v>26</v>
      </c>
      <c r="D137" s="2">
        <f>[1]Total_séries!$BO$316</f>
        <v>740</v>
      </c>
      <c r="E137" s="2">
        <f>[1]Total_séries!$BO$318</f>
        <v>599</v>
      </c>
      <c r="G137" s="2">
        <f>[1]Total_séries!$BO$317</f>
        <v>650</v>
      </c>
      <c r="H137" s="2">
        <f>[1]Total_séries!$BO$319</f>
        <v>528</v>
      </c>
      <c r="I137" s="2">
        <f>[1]Total_séries!$BO$320</f>
        <v>1429</v>
      </c>
    </row>
    <row r="138" spans="1:9" s="1" customFormat="1" ht="12.75" customHeight="1" x14ac:dyDescent="0.3">
      <c r="B138" s="30"/>
      <c r="C138" s="51" t="s">
        <v>27</v>
      </c>
      <c r="D138" s="2">
        <f>[1]Total_séries!$BP$316</f>
        <v>739</v>
      </c>
      <c r="E138" s="2">
        <f>[1]Total_séries!$BP$318</f>
        <v>614</v>
      </c>
      <c r="G138" s="2">
        <f>[1]Total_séries!$BP$317</f>
        <v>653</v>
      </c>
      <c r="H138" s="2">
        <f>[1]Total_séries!$BP$319</f>
        <v>547</v>
      </c>
      <c r="I138" s="2">
        <f>[1]Total_séries!$BP$320</f>
        <v>1187</v>
      </c>
    </row>
    <row r="139" spans="1:9" s="1" customFormat="1" ht="12.75" customHeight="1" x14ac:dyDescent="0.3">
      <c r="B139" s="30"/>
      <c r="C139" s="51" t="s">
        <v>28</v>
      </c>
      <c r="D139" s="2">
        <f>[1]Total_séries!$BQ$316</f>
        <v>669</v>
      </c>
      <c r="E139" s="2">
        <f>[1]Total_séries!$BQ$318</f>
        <v>596</v>
      </c>
      <c r="G139" s="2">
        <f>[1]Total_séries!$BQ$317</f>
        <v>596</v>
      </c>
      <c r="H139" s="2">
        <f>[1]Total_séries!$BQ$319</f>
        <v>535</v>
      </c>
      <c r="I139" s="2">
        <f>[1]Total_séries!$BQ$320</f>
        <v>944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[1]Total_séries!$BR$316</f>
        <v>743</v>
      </c>
      <c r="E141" s="2">
        <f>[1]Total_séries!$BR$318</f>
        <v>628</v>
      </c>
      <c r="G141" s="2">
        <f>[1]Total_séries!$BR$317</f>
        <v>653</v>
      </c>
      <c r="H141" s="2">
        <f>[1]Total_séries!$BR$319</f>
        <v>570</v>
      </c>
      <c r="I141" s="2">
        <f>[1]Total_séries!$BR$320</f>
        <v>956</v>
      </c>
    </row>
    <row r="142" spans="1:9" s="1" customFormat="1" ht="12.75" customHeight="1" x14ac:dyDescent="0.3">
      <c r="B142" s="30"/>
      <c r="C142" s="51" t="s">
        <v>26</v>
      </c>
      <c r="D142" s="2">
        <f>[1]Total_séries!$BS$316</f>
        <v>857</v>
      </c>
      <c r="E142" s="2">
        <f>[1]Total_séries!$BS$318</f>
        <v>744</v>
      </c>
      <c r="G142" s="2">
        <f>[1]Total_séries!$BS$317</f>
        <v>785</v>
      </c>
      <c r="H142" s="2">
        <f>[1]Total_séries!$BS$319</f>
        <v>698</v>
      </c>
      <c r="I142" s="2">
        <f>[1]Total_séries!$BS$320</f>
        <v>1483</v>
      </c>
    </row>
    <row r="143" spans="1:9" s="1" customFormat="1" ht="12.75" customHeight="1" x14ac:dyDescent="0.3">
      <c r="B143" s="30"/>
      <c r="C143" s="51" t="s">
        <v>27</v>
      </c>
      <c r="D143" s="2">
        <f>[1]Total_séries!$BT$316</f>
        <v>744</v>
      </c>
      <c r="E143" s="2">
        <f>[1]Total_séries!$BT$318</f>
        <v>625</v>
      </c>
      <c r="G143" s="2">
        <f>[1]Total_séries!$BT$317</f>
        <v>671</v>
      </c>
      <c r="H143" s="2">
        <f>[1]Total_séries!$BT$319</f>
        <v>582</v>
      </c>
      <c r="I143" s="2">
        <f>[1]Total_séries!$BT$320</f>
        <v>1205</v>
      </c>
    </row>
    <row r="144" spans="1:9" s="1" customFormat="1" ht="12.75" customHeight="1" x14ac:dyDescent="0.3">
      <c r="B144" s="30"/>
      <c r="C144" s="51" t="s">
        <v>28</v>
      </c>
      <c r="D144" s="2">
        <f>[1]Total_séries!$BU$316</f>
        <v>766</v>
      </c>
      <c r="E144" s="2">
        <f>[1]Total_séries!$BU$318</f>
        <v>659</v>
      </c>
      <c r="G144" s="2">
        <f>[1]Total_séries!$BU$317</f>
        <v>718</v>
      </c>
      <c r="H144" s="2">
        <f>[1]Total_séries!$BU$319</f>
        <v>626</v>
      </c>
      <c r="I144" s="2">
        <f>[1]Total_séries!$BU$320</f>
        <v>1328</v>
      </c>
    </row>
    <row r="145" spans="1:9" s="1" customFormat="1" ht="6.75" customHeight="1" x14ac:dyDescent="0.3">
      <c r="A145" s="2"/>
      <c r="B145" s="3"/>
      <c r="C145" s="52"/>
      <c r="D145" s="42"/>
      <c r="E145" s="42"/>
      <c r="F145" s="43"/>
      <c r="G145" s="42"/>
      <c r="H145" s="42"/>
      <c r="I145" s="42"/>
    </row>
    <row r="146" spans="1:9" s="1" customFormat="1" ht="12.75" customHeight="1" x14ac:dyDescent="0.3">
      <c r="B146" s="30">
        <v>2025</v>
      </c>
      <c r="C146" s="51" t="s">
        <v>25</v>
      </c>
      <c r="D146" s="2">
        <f>[1]Total_séries!$BV$316</f>
        <v>630</v>
      </c>
      <c r="E146" s="2">
        <f>[1]Total_séries!$BV$318</f>
        <v>546</v>
      </c>
      <c r="G146" s="2">
        <f>[1]Total_séries!$BV$317</f>
        <v>585</v>
      </c>
      <c r="H146" s="2">
        <f>[1]Total_séries!$BV$319</f>
        <v>523</v>
      </c>
      <c r="I146" s="2">
        <f>[1]Total_séries!$BV$320</f>
        <v>1622</v>
      </c>
    </row>
    <row r="147" spans="1:9" s="1" customFormat="1" ht="12.75" customHeight="1" x14ac:dyDescent="0.3">
      <c r="B147" s="30"/>
      <c r="C147" s="51" t="s">
        <v>26</v>
      </c>
      <c r="D147" s="2">
        <f>[1]Total_séries!$BW$316</f>
        <v>646</v>
      </c>
      <c r="E147" s="2">
        <f>[1]Total_séries!$BW$318</f>
        <v>566</v>
      </c>
      <c r="G147" s="2">
        <f>[1]Total_séries!$BW$317</f>
        <v>612</v>
      </c>
      <c r="H147" s="2">
        <f>[1]Total_séries!$BW$319</f>
        <v>546</v>
      </c>
      <c r="I147" s="2">
        <f>[1]Total_séries!$BW$320</f>
        <v>1351</v>
      </c>
    </row>
    <row r="148" spans="1:9" s="1" customFormat="1" ht="6" customHeight="1" thickBot="1" x14ac:dyDescent="0.35">
      <c r="A148" s="4"/>
      <c r="B148" s="31"/>
      <c r="C148" s="32"/>
      <c r="D148" s="32"/>
      <c r="E148" s="32"/>
      <c r="F148" s="32"/>
      <c r="G148" s="32"/>
      <c r="H148" s="32"/>
      <c r="I148" s="32"/>
    </row>
    <row r="149" spans="1:9" s="35" customFormat="1" ht="6" customHeight="1" thickTop="1" x14ac:dyDescent="0.25">
      <c r="A149" s="34"/>
      <c r="B149" s="33"/>
      <c r="C149" s="34"/>
      <c r="D149" s="34"/>
      <c r="E149" s="34"/>
      <c r="F149" s="34"/>
      <c r="G149" s="34"/>
      <c r="H149" s="34"/>
      <c r="I149" s="34"/>
    </row>
    <row r="150" spans="1:9" s="35" customFormat="1" ht="10.5" x14ac:dyDescent="0.25">
      <c r="A150" s="34"/>
      <c r="B150" s="44" t="s">
        <v>29</v>
      </c>
      <c r="C150" s="34"/>
      <c r="D150" s="34"/>
      <c r="E150" s="34"/>
      <c r="F150" s="34"/>
      <c r="G150" s="34"/>
      <c r="H150" s="34"/>
      <c r="I150" s="34"/>
    </row>
    <row r="151" spans="1:9" s="35" customFormat="1" ht="13.5" customHeight="1" x14ac:dyDescent="0.25">
      <c r="B151" s="36" t="s">
        <v>30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31</v>
      </c>
      <c r="C152" s="49"/>
      <c r="D152" s="49"/>
      <c r="E152" s="49"/>
      <c r="F152" s="49"/>
      <c r="G152" s="49"/>
      <c r="H152" s="49"/>
      <c r="I152" s="49"/>
    </row>
    <row r="153" spans="1:9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</row>
    <row r="154" spans="1:9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</row>
    <row r="155" spans="1:9" x14ac:dyDescent="0.35">
      <c r="A155" s="13"/>
      <c r="B155" s="9"/>
      <c r="C155" s="13"/>
      <c r="D155" s="13"/>
      <c r="E155" s="13"/>
      <c r="F155" s="13"/>
      <c r="G155" s="13"/>
      <c r="H155" s="13"/>
      <c r="I155" s="13"/>
    </row>
    <row r="156" spans="1:9" x14ac:dyDescent="0.35">
      <c r="B156" s="14"/>
    </row>
    <row r="157" spans="1:9" x14ac:dyDescent="0.35">
      <c r="C157" s="12"/>
    </row>
    <row r="158" spans="1:9" x14ac:dyDescent="0.35">
      <c r="C158" s="12"/>
    </row>
    <row r="159" spans="1:9" x14ac:dyDescent="0.35">
      <c r="C159" s="12"/>
    </row>
    <row r="160" spans="1:9" x14ac:dyDescent="0.35">
      <c r="C160" s="12"/>
    </row>
    <row r="161" spans="3:3" x14ac:dyDescent="0.35">
      <c r="C161" s="12"/>
    </row>
    <row r="178" spans="4:9" x14ac:dyDescent="0.35">
      <c r="D178" s="12"/>
      <c r="E178" s="12"/>
      <c r="F178" s="12"/>
      <c r="G178" s="12"/>
      <c r="H178" s="12"/>
      <c r="I178" s="12"/>
    </row>
    <row r="223" spans="3:3" x14ac:dyDescent="0.35">
      <c r="C223" s="12"/>
    </row>
    <row r="229" spans="3:3" x14ac:dyDescent="0.35">
      <c r="C229" s="12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4" transitionEvaluation="1"/>
  <dimension ref="A1:I230"/>
  <sheetViews>
    <sheetView showGridLines="0" topLeftCell="A14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3.83203125" style="8" customWidth="1"/>
    <col min="2" max="2" width="7.08203125" style="11" customWidth="1"/>
    <col min="3" max="3" width="12.3320312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58203125" style="8"/>
  </cols>
  <sheetData>
    <row r="1" spans="1:9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3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54" t="s">
        <v>5</v>
      </c>
      <c r="E4" s="54"/>
      <c r="F4" s="54"/>
      <c r="G4" s="54"/>
      <c r="H4" s="54"/>
      <c r="I4" s="54"/>
    </row>
    <row r="5" spans="1:9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3" x14ac:dyDescent="0.3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3" x14ac:dyDescent="0.3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3" x14ac:dyDescent="0.3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3" x14ac:dyDescent="0.3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3" x14ac:dyDescent="0.3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3" x14ac:dyDescent="0.3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3" x14ac:dyDescent="0.3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3" x14ac:dyDescent="0.3">
      <c r="A18" s="2"/>
      <c r="B18" s="3">
        <v>2011</v>
      </c>
      <c r="C18" s="26"/>
      <c r="D18" s="25">
        <f>D77+D76+D78+D79</f>
        <v>2603</v>
      </c>
      <c r="E18" s="25">
        <f>E77+E76+E78+E79</f>
        <v>1742</v>
      </c>
      <c r="F18" s="25"/>
      <c r="G18" s="25">
        <f>G77+G76+G78+G79</f>
        <v>1821</v>
      </c>
      <c r="H18" s="25">
        <f>H77+H76+H78+H79</f>
        <v>1235</v>
      </c>
      <c r="I18" s="25">
        <f>I77+I76+I78+I79</f>
        <v>1649</v>
      </c>
    </row>
    <row r="19" spans="1:9" s="1" customFormat="1" ht="13" x14ac:dyDescent="0.3">
      <c r="A19" s="2"/>
      <c r="B19" s="3">
        <v>2012</v>
      </c>
      <c r="C19" s="26"/>
      <c r="D19" s="25">
        <f>D81+D82+D83+D84</f>
        <v>2151</v>
      </c>
      <c r="E19" s="25">
        <f>E81+E82+E83+E84</f>
        <v>1401</v>
      </c>
      <c r="F19" s="25"/>
      <c r="G19" s="25">
        <f>G81+G82+G83+G84</f>
        <v>1505</v>
      </c>
      <c r="H19" s="25">
        <f>H81+H82+H83+H84</f>
        <v>991</v>
      </c>
      <c r="I19" s="25">
        <f>I81+I82+I83+I84</f>
        <v>1344</v>
      </c>
    </row>
    <row r="20" spans="1:9" s="1" customFormat="1" ht="13" x14ac:dyDescent="0.3">
      <c r="A20" s="2"/>
      <c r="B20" s="3">
        <v>2013</v>
      </c>
      <c r="C20" s="26"/>
      <c r="D20" s="25">
        <f>D86+D87+D88+D89</f>
        <v>1491</v>
      </c>
      <c r="E20" s="25">
        <f>E86+E87+E88+E89</f>
        <v>841</v>
      </c>
      <c r="F20" s="25"/>
      <c r="G20" s="25">
        <f>G86+G87+G88+G89</f>
        <v>1023</v>
      </c>
      <c r="H20" s="25">
        <f>H86+H87+H88+H89</f>
        <v>567</v>
      </c>
      <c r="I20" s="25">
        <f>I86+I87+I88+I89</f>
        <v>753</v>
      </c>
    </row>
    <row r="21" spans="1:9" s="1" customFormat="1" ht="13" x14ac:dyDescent="0.3">
      <c r="A21" s="2"/>
      <c r="B21" s="3">
        <v>2014</v>
      </c>
      <c r="C21" s="26"/>
      <c r="D21" s="25">
        <f>D91+D92+D93+D94</f>
        <v>1286</v>
      </c>
      <c r="E21" s="25">
        <f>E91+E92+E93+E94</f>
        <v>641</v>
      </c>
      <c r="F21" s="25"/>
      <c r="G21" s="25">
        <f>G91+G92+G93+G94</f>
        <v>874</v>
      </c>
      <c r="H21" s="25">
        <f>H91+H92+H93+H94</f>
        <v>446</v>
      </c>
      <c r="I21" s="25">
        <f>I91+I92+I93+I94</f>
        <v>557</v>
      </c>
    </row>
    <row r="22" spans="1:9" s="1" customFormat="1" ht="13" x14ac:dyDescent="0.3">
      <c r="A22" s="2"/>
      <c r="B22" s="3">
        <v>2015</v>
      </c>
      <c r="C22" s="26"/>
      <c r="D22" s="25">
        <f>D96+D97+D98+D99</f>
        <v>1081</v>
      </c>
      <c r="E22" s="25">
        <f>E96+E97+E98+E99</f>
        <v>544</v>
      </c>
      <c r="F22" s="25"/>
      <c r="G22" s="25">
        <f>G96+G97+G98+G99</f>
        <v>757</v>
      </c>
      <c r="H22" s="25">
        <f>H96+H97+H98+H99</f>
        <v>373</v>
      </c>
      <c r="I22" s="25">
        <f>I96+I97+I98+I99</f>
        <v>407</v>
      </c>
    </row>
    <row r="23" spans="1:9" s="1" customFormat="1" ht="13" x14ac:dyDescent="0.3">
      <c r="A23" s="2"/>
      <c r="B23" s="3">
        <v>2016</v>
      </c>
      <c r="C23" s="26"/>
      <c r="D23" s="25">
        <f>D101+D102+D103+D104</f>
        <v>1012</v>
      </c>
      <c r="E23" s="25">
        <f>E101+E102+E103+E104</f>
        <v>516</v>
      </c>
      <c r="F23" s="25"/>
      <c r="G23" s="25">
        <f>G101+G102+G103+G104</f>
        <v>742</v>
      </c>
      <c r="H23" s="25">
        <f>H101+H102+H103+H104</f>
        <v>370</v>
      </c>
      <c r="I23" s="25">
        <f>I101+I102+I103+I104</f>
        <v>495</v>
      </c>
    </row>
    <row r="24" spans="1:9" s="1" customFormat="1" ht="13" x14ac:dyDescent="0.3">
      <c r="A24" s="2"/>
      <c r="B24" s="3">
        <v>2017</v>
      </c>
      <c r="C24" s="26"/>
      <c r="D24" s="25">
        <f>D106+D107+D108+D109</f>
        <v>998</v>
      </c>
      <c r="E24" s="25">
        <f>E106+E107+E108+E109</f>
        <v>585</v>
      </c>
      <c r="F24" s="25"/>
      <c r="G24" s="25">
        <f>G106+G107+G108+G109</f>
        <v>714</v>
      </c>
      <c r="H24" s="25">
        <f>H106+H107+H108+H109</f>
        <v>418</v>
      </c>
      <c r="I24" s="25">
        <f>I106+I107+I108+I109</f>
        <v>512</v>
      </c>
    </row>
    <row r="25" spans="1:9" s="1" customFormat="1" ht="13" x14ac:dyDescent="0.3">
      <c r="A25" s="2"/>
      <c r="B25" s="3">
        <v>2018</v>
      </c>
      <c r="C25" s="26"/>
      <c r="D25" s="25">
        <f>D111+D112+D113+D114</f>
        <v>1105</v>
      </c>
      <c r="E25" s="25">
        <f t="shared" ref="E25:I25" si="0">E111+E112+E113+E114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3" x14ac:dyDescent="0.3">
      <c r="A26" s="2"/>
      <c r="B26" s="3">
        <v>2019</v>
      </c>
      <c r="C26" s="26"/>
      <c r="D26" s="25">
        <f>D116+D117+D118+D119</f>
        <v>1187</v>
      </c>
      <c r="E26" s="25">
        <f t="shared" ref="E26:I26" si="1">E116+E117+E118+E119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3" x14ac:dyDescent="0.3">
      <c r="B27" s="3">
        <v>2020</v>
      </c>
      <c r="C27" s="26"/>
      <c r="D27" s="25">
        <f>D121+D122+D123+D124</f>
        <v>1293</v>
      </c>
      <c r="E27" s="25">
        <f t="shared" ref="E27:I27" si="2">E121+E122+E123+E124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3" x14ac:dyDescent="0.3">
      <c r="B28" s="3">
        <v>2021</v>
      </c>
      <c r="C28" s="26"/>
      <c r="D28" s="25">
        <f>D126+D127+D128+D129</f>
        <v>1290</v>
      </c>
      <c r="E28" s="25">
        <f t="shared" ref="E28:I28" si="3">E126+E127+E128+E129</f>
        <v>814</v>
      </c>
      <c r="F28" s="25"/>
      <c r="G28" s="25">
        <f t="shared" si="3"/>
        <v>997</v>
      </c>
      <c r="H28" s="25">
        <f t="shared" si="3"/>
        <v>639</v>
      </c>
      <c r="I28" s="25">
        <f t="shared" si="3"/>
        <v>790</v>
      </c>
    </row>
    <row r="29" spans="1:9" s="1" customFormat="1" ht="13" x14ac:dyDescent="0.3">
      <c r="B29" s="3">
        <v>2022</v>
      </c>
      <c r="C29" s="26"/>
      <c r="D29" s="25">
        <f>D131+D132+D133+D134</f>
        <v>1278</v>
      </c>
      <c r="E29" s="25">
        <f t="shared" ref="E29:I29" si="4">E131+E132+E133+E134</f>
        <v>896</v>
      </c>
      <c r="F29" s="25"/>
      <c r="G29" s="25">
        <f t="shared" si="4"/>
        <v>1016</v>
      </c>
      <c r="H29" s="25">
        <f t="shared" si="4"/>
        <v>711</v>
      </c>
      <c r="I29" s="25">
        <f t="shared" si="4"/>
        <v>851</v>
      </c>
    </row>
    <row r="30" spans="1:9" s="1" customFormat="1" ht="13" x14ac:dyDescent="0.3">
      <c r="B30" s="3">
        <v>2023</v>
      </c>
      <c r="C30" s="26"/>
      <c r="D30" s="25">
        <f>D136+D137+D138+D139</f>
        <v>1315</v>
      </c>
      <c r="E30" s="25">
        <f t="shared" ref="E30:I30" si="5">E136+E137+E138+E139</f>
        <v>909</v>
      </c>
      <c r="F30" s="25"/>
      <c r="G30" s="25">
        <f t="shared" si="5"/>
        <v>1058</v>
      </c>
      <c r="H30" s="25">
        <f t="shared" si="5"/>
        <v>754</v>
      </c>
      <c r="I30" s="25">
        <f t="shared" si="5"/>
        <v>973</v>
      </c>
    </row>
    <row r="31" spans="1:9" s="1" customFormat="1" ht="13" x14ac:dyDescent="0.3">
      <c r="B31" s="3">
        <v>2024</v>
      </c>
      <c r="C31" s="26"/>
      <c r="D31" s="25">
        <f t="shared" ref="D31:H31" si="6">D141+D142+D143+D144</f>
        <v>1331</v>
      </c>
      <c r="E31" s="25">
        <f t="shared" si="6"/>
        <v>928</v>
      </c>
      <c r="F31" s="25"/>
      <c r="G31" s="25">
        <f t="shared" si="6"/>
        <v>1080</v>
      </c>
      <c r="H31" s="25">
        <f t="shared" si="6"/>
        <v>758</v>
      </c>
      <c r="I31" s="25">
        <f>I141+I142+I143+I144</f>
        <v>1075</v>
      </c>
    </row>
    <row r="32" spans="1:9" s="1" customFormat="1" ht="13" x14ac:dyDescent="0.3">
      <c r="B32" s="3">
        <v>2025</v>
      </c>
      <c r="C32" s="26"/>
      <c r="D32" s="25">
        <f>D146+D147</f>
        <v>580</v>
      </c>
      <c r="E32" s="25">
        <f t="shared" ref="E32:I32" si="7">E146+E147</f>
        <v>402</v>
      </c>
      <c r="F32" s="25"/>
      <c r="G32" s="25">
        <f t="shared" si="7"/>
        <v>444</v>
      </c>
      <c r="H32" s="25">
        <f t="shared" si="7"/>
        <v>319</v>
      </c>
      <c r="I32" s="25">
        <f t="shared" si="7"/>
        <v>449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3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3">
      <c r="B36" s="30">
        <v>2003</v>
      </c>
      <c r="C36" s="51" t="s">
        <v>25</v>
      </c>
      <c r="D36" s="2">
        <v>1423</v>
      </c>
      <c r="E36" s="2">
        <v>1053</v>
      </c>
      <c r="G36" s="2">
        <v>1110</v>
      </c>
      <c r="H36" s="2">
        <v>824</v>
      </c>
      <c r="I36" s="2">
        <v>1367</v>
      </c>
    </row>
    <row r="37" spans="1:9" s="1" customFormat="1" ht="12.75" customHeight="1" x14ac:dyDescent="0.3">
      <c r="B37" s="30"/>
      <c r="C37" s="51" t="s">
        <v>26</v>
      </c>
      <c r="D37" s="2">
        <v>1650</v>
      </c>
      <c r="E37" s="2">
        <v>1259</v>
      </c>
      <c r="G37" s="2">
        <v>1285</v>
      </c>
      <c r="H37" s="2">
        <v>977</v>
      </c>
      <c r="I37" s="2">
        <v>1532</v>
      </c>
    </row>
    <row r="38" spans="1:9" s="1" customFormat="1" ht="12.75" customHeight="1" x14ac:dyDescent="0.3">
      <c r="B38" s="3"/>
      <c r="C38" s="51" t="s">
        <v>27</v>
      </c>
      <c r="D38" s="2">
        <v>1459</v>
      </c>
      <c r="E38" s="2">
        <v>1113</v>
      </c>
      <c r="G38" s="2">
        <v>1145</v>
      </c>
      <c r="H38" s="2">
        <v>885</v>
      </c>
      <c r="I38" s="2">
        <v>1390</v>
      </c>
    </row>
    <row r="39" spans="1:9" s="1" customFormat="1" ht="12.75" customHeight="1" x14ac:dyDescent="0.3">
      <c r="B39" s="3"/>
      <c r="C39" s="51" t="s">
        <v>28</v>
      </c>
      <c r="D39" s="2">
        <v>1423</v>
      </c>
      <c r="E39" s="2">
        <v>1043</v>
      </c>
      <c r="G39" s="2">
        <v>1116</v>
      </c>
      <c r="H39" s="2">
        <v>809</v>
      </c>
      <c r="I39" s="2">
        <v>1217</v>
      </c>
    </row>
    <row r="40" spans="1:9" s="1" customFormat="1" ht="4.5" customHeight="1" x14ac:dyDescent="0.3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3">
      <c r="B41" s="30">
        <v>2004</v>
      </c>
      <c r="C41" s="51" t="s">
        <v>25</v>
      </c>
      <c r="D41" s="2">
        <v>1142</v>
      </c>
      <c r="E41" s="2">
        <v>823</v>
      </c>
      <c r="G41" s="2">
        <v>843</v>
      </c>
      <c r="H41" s="2">
        <v>605</v>
      </c>
      <c r="I41" s="2">
        <v>903</v>
      </c>
    </row>
    <row r="42" spans="1:9" s="1" customFormat="1" ht="12.75" customHeight="1" x14ac:dyDescent="0.3">
      <c r="B42" s="30"/>
      <c r="C42" s="51" t="s">
        <v>26</v>
      </c>
      <c r="D42" s="2">
        <v>1302</v>
      </c>
      <c r="E42" s="2">
        <v>975</v>
      </c>
      <c r="G42" s="2">
        <v>996</v>
      </c>
      <c r="H42" s="2">
        <v>762</v>
      </c>
      <c r="I42" s="2">
        <v>1638</v>
      </c>
    </row>
    <row r="43" spans="1:9" s="1" customFormat="1" ht="12.75" customHeight="1" x14ac:dyDescent="0.3">
      <c r="B43" s="3"/>
      <c r="C43" s="51" t="s">
        <v>27</v>
      </c>
      <c r="D43" s="2">
        <v>1285</v>
      </c>
      <c r="E43" s="2">
        <v>940</v>
      </c>
      <c r="G43" s="2">
        <v>960</v>
      </c>
      <c r="H43" s="2">
        <v>723</v>
      </c>
      <c r="I43" s="2">
        <v>1104</v>
      </c>
    </row>
    <row r="44" spans="1:9" s="1" customFormat="1" ht="12.75" customHeight="1" x14ac:dyDescent="0.3">
      <c r="B44" s="3"/>
      <c r="C44" s="51" t="s">
        <v>28</v>
      </c>
      <c r="D44" s="2">
        <v>1523</v>
      </c>
      <c r="E44" s="2">
        <v>1121</v>
      </c>
      <c r="G44" s="2">
        <v>1147</v>
      </c>
      <c r="H44" s="2">
        <v>855</v>
      </c>
      <c r="I44" s="2">
        <v>1207</v>
      </c>
    </row>
    <row r="45" spans="1:9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3">
      <c r="B46" s="30">
        <v>2005</v>
      </c>
      <c r="C46" s="51" t="s">
        <v>25</v>
      </c>
      <c r="D46" s="2">
        <v>1409</v>
      </c>
      <c r="E46" s="2">
        <v>1069</v>
      </c>
      <c r="G46" s="2">
        <v>1089</v>
      </c>
      <c r="H46" s="2">
        <v>817</v>
      </c>
      <c r="I46" s="2">
        <v>1238</v>
      </c>
    </row>
    <row r="47" spans="1:9" s="1" customFormat="1" ht="12.75" customHeight="1" x14ac:dyDescent="0.3">
      <c r="B47" s="30"/>
      <c r="C47" s="51" t="s">
        <v>26</v>
      </c>
      <c r="D47" s="2">
        <v>1270</v>
      </c>
      <c r="E47" s="2">
        <v>951</v>
      </c>
      <c r="G47" s="2">
        <v>1006</v>
      </c>
      <c r="H47" s="2">
        <v>763</v>
      </c>
      <c r="I47" s="2">
        <v>1260</v>
      </c>
    </row>
    <row r="48" spans="1:9" s="1" customFormat="1" ht="12.75" customHeight="1" x14ac:dyDescent="0.3">
      <c r="B48" s="3"/>
      <c r="C48" s="51" t="s">
        <v>27</v>
      </c>
      <c r="D48" s="2">
        <v>1391</v>
      </c>
      <c r="E48" s="2">
        <v>1040</v>
      </c>
      <c r="G48" s="2">
        <v>1066</v>
      </c>
      <c r="H48" s="2">
        <v>796</v>
      </c>
      <c r="I48" s="2">
        <v>1274</v>
      </c>
    </row>
    <row r="49" spans="1:9" s="1" customFormat="1" ht="12.75" customHeight="1" x14ac:dyDescent="0.3">
      <c r="B49" s="3"/>
      <c r="C49" s="51" t="s">
        <v>28</v>
      </c>
      <c r="D49" s="2">
        <v>1254</v>
      </c>
      <c r="E49" s="2">
        <v>932</v>
      </c>
      <c r="G49" s="2">
        <v>939</v>
      </c>
      <c r="H49" s="2">
        <v>713</v>
      </c>
      <c r="I49" s="2">
        <v>1099</v>
      </c>
    </row>
    <row r="50" spans="1:9" s="1" customFormat="1" ht="6" customHeight="1" x14ac:dyDescent="0.3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3">
      <c r="B51" s="30">
        <v>2006</v>
      </c>
      <c r="C51" s="51" t="s">
        <v>25</v>
      </c>
      <c r="D51" s="2">
        <v>1127</v>
      </c>
      <c r="E51" s="2">
        <v>839</v>
      </c>
      <c r="G51" s="2">
        <v>852</v>
      </c>
      <c r="H51" s="2">
        <v>641</v>
      </c>
      <c r="I51" s="2">
        <v>1095</v>
      </c>
    </row>
    <row r="52" spans="1:9" s="1" customFormat="1" ht="12.75" customHeight="1" x14ac:dyDescent="0.3">
      <c r="B52" s="30"/>
      <c r="C52" s="51" t="s">
        <v>26</v>
      </c>
      <c r="D52" s="2">
        <v>1228</v>
      </c>
      <c r="E52" s="2">
        <v>939</v>
      </c>
      <c r="G52" s="2">
        <v>978</v>
      </c>
      <c r="H52" s="2">
        <v>761</v>
      </c>
      <c r="I52" s="2">
        <v>1328</v>
      </c>
    </row>
    <row r="53" spans="1:9" s="1" customFormat="1" ht="12.75" customHeight="1" x14ac:dyDescent="0.3">
      <c r="B53" s="3"/>
      <c r="C53" s="51" t="s">
        <v>27</v>
      </c>
      <c r="D53" s="2">
        <v>1232</v>
      </c>
      <c r="E53" s="2">
        <v>935</v>
      </c>
      <c r="G53" s="2">
        <v>936</v>
      </c>
      <c r="H53" s="2">
        <v>729</v>
      </c>
      <c r="I53" s="2">
        <v>1138</v>
      </c>
    </row>
    <row r="54" spans="1:9" s="1" customFormat="1" ht="12.75" customHeight="1" x14ac:dyDescent="0.3">
      <c r="B54" s="3"/>
      <c r="C54" s="51" t="s">
        <v>28</v>
      </c>
      <c r="D54" s="2">
        <v>1211</v>
      </c>
      <c r="E54" s="2">
        <v>892</v>
      </c>
      <c r="G54" s="2">
        <v>899</v>
      </c>
      <c r="H54" s="2">
        <v>693</v>
      </c>
      <c r="I54" s="2">
        <v>1040</v>
      </c>
    </row>
    <row r="55" spans="1:9" s="1" customFormat="1" ht="6" customHeight="1" x14ac:dyDescent="0.3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3">
      <c r="B56" s="30">
        <v>2007</v>
      </c>
      <c r="C56" s="51" t="s">
        <v>25</v>
      </c>
      <c r="D56" s="2">
        <v>1111</v>
      </c>
      <c r="E56" s="2">
        <v>806</v>
      </c>
      <c r="G56" s="2">
        <v>858</v>
      </c>
      <c r="H56" s="2">
        <v>638</v>
      </c>
      <c r="I56" s="2">
        <v>998</v>
      </c>
    </row>
    <row r="57" spans="1:9" s="1" customFormat="1" ht="12.75" customHeight="1" x14ac:dyDescent="0.3">
      <c r="B57" s="30"/>
      <c r="C57" s="51" t="s">
        <v>26</v>
      </c>
      <c r="D57" s="2">
        <v>1142</v>
      </c>
      <c r="E57" s="2">
        <v>881</v>
      </c>
      <c r="G57" s="2">
        <v>869</v>
      </c>
      <c r="H57" s="2">
        <v>684</v>
      </c>
      <c r="I57" s="2">
        <v>1234</v>
      </c>
    </row>
    <row r="58" spans="1:9" s="1" customFormat="1" ht="12.75" customHeight="1" x14ac:dyDescent="0.3">
      <c r="B58" s="3"/>
      <c r="C58" s="51" t="s">
        <v>27</v>
      </c>
      <c r="D58" s="2">
        <v>1227</v>
      </c>
      <c r="E58" s="2">
        <v>891</v>
      </c>
      <c r="G58" s="2">
        <v>931</v>
      </c>
      <c r="H58" s="2">
        <v>694</v>
      </c>
      <c r="I58" s="2">
        <v>1360</v>
      </c>
    </row>
    <row r="59" spans="1:9" s="1" customFormat="1" ht="12.75" customHeight="1" x14ac:dyDescent="0.3">
      <c r="B59" s="3"/>
      <c r="C59" s="51" t="s">
        <v>28</v>
      </c>
      <c r="D59" s="2">
        <v>1187</v>
      </c>
      <c r="E59" s="2">
        <v>846</v>
      </c>
      <c r="G59" s="2">
        <v>912</v>
      </c>
      <c r="H59" s="2">
        <v>678</v>
      </c>
      <c r="I59" s="2">
        <v>1041</v>
      </c>
    </row>
    <row r="60" spans="1:9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3">
      <c r="B61" s="30">
        <v>2008</v>
      </c>
      <c r="C61" s="51" t="s">
        <v>25</v>
      </c>
      <c r="D61" s="2">
        <v>1001</v>
      </c>
      <c r="E61" s="2">
        <v>724</v>
      </c>
      <c r="G61" s="2">
        <v>711</v>
      </c>
      <c r="H61" s="2">
        <v>529</v>
      </c>
      <c r="I61" s="2">
        <v>781</v>
      </c>
    </row>
    <row r="62" spans="1:9" s="1" customFormat="1" ht="12.75" customHeight="1" x14ac:dyDescent="0.3">
      <c r="B62" s="30"/>
      <c r="C62" s="51" t="s">
        <v>26</v>
      </c>
      <c r="D62" s="2">
        <v>1080</v>
      </c>
      <c r="E62" s="2">
        <v>766</v>
      </c>
      <c r="G62" s="2">
        <v>797</v>
      </c>
      <c r="H62" s="2">
        <v>602</v>
      </c>
      <c r="I62" s="2">
        <v>980</v>
      </c>
    </row>
    <row r="63" spans="1:9" s="1" customFormat="1" ht="12.75" customHeight="1" x14ac:dyDescent="0.3">
      <c r="B63" s="3"/>
      <c r="C63" s="51" t="s">
        <v>27</v>
      </c>
      <c r="D63" s="2">
        <v>1105</v>
      </c>
      <c r="E63" s="2">
        <v>776</v>
      </c>
      <c r="G63" s="2">
        <v>820</v>
      </c>
      <c r="H63" s="2">
        <v>602</v>
      </c>
      <c r="I63" s="2">
        <v>1239</v>
      </c>
    </row>
    <row r="64" spans="1:9" s="1" customFormat="1" ht="12.75" customHeight="1" x14ac:dyDescent="0.3">
      <c r="B64" s="3"/>
      <c r="C64" s="51" t="s">
        <v>28</v>
      </c>
      <c r="D64" s="2">
        <v>1062</v>
      </c>
      <c r="E64" s="2">
        <v>747</v>
      </c>
      <c r="G64" s="2">
        <v>776</v>
      </c>
      <c r="H64" s="2">
        <v>559</v>
      </c>
      <c r="I64" s="2">
        <v>839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897</v>
      </c>
      <c r="E66" s="2">
        <v>624</v>
      </c>
      <c r="G66" s="2">
        <v>659</v>
      </c>
      <c r="H66" s="2">
        <v>468</v>
      </c>
      <c r="I66" s="2">
        <v>702</v>
      </c>
    </row>
    <row r="67" spans="1:9" s="1" customFormat="1" ht="12.75" customHeight="1" x14ac:dyDescent="0.3">
      <c r="B67" s="30"/>
      <c r="C67" s="51" t="s">
        <v>26</v>
      </c>
      <c r="D67" s="2">
        <v>841</v>
      </c>
      <c r="E67" s="2">
        <v>593</v>
      </c>
      <c r="G67" s="2">
        <v>650</v>
      </c>
      <c r="H67" s="2">
        <v>468</v>
      </c>
      <c r="I67" s="2">
        <v>816</v>
      </c>
    </row>
    <row r="68" spans="1:9" s="1" customFormat="1" ht="12.75" customHeight="1" x14ac:dyDescent="0.3">
      <c r="B68" s="3"/>
      <c r="C68" s="51" t="s">
        <v>27</v>
      </c>
      <c r="D68" s="2">
        <v>874</v>
      </c>
      <c r="E68" s="2">
        <v>605</v>
      </c>
      <c r="G68" s="2">
        <v>665</v>
      </c>
      <c r="H68" s="2">
        <v>466</v>
      </c>
      <c r="I68" s="2">
        <v>777</v>
      </c>
    </row>
    <row r="69" spans="1:9" s="1" customFormat="1" ht="12.75" customHeight="1" x14ac:dyDescent="0.3">
      <c r="B69" s="3"/>
      <c r="C69" s="51" t="s">
        <v>28</v>
      </c>
      <c r="D69" s="2">
        <v>792</v>
      </c>
      <c r="E69" s="2">
        <v>544</v>
      </c>
      <c r="G69" s="2">
        <v>589</v>
      </c>
      <c r="H69" s="2">
        <v>410</v>
      </c>
      <c r="I69" s="2">
        <v>696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675</v>
      </c>
      <c r="E71" s="2">
        <v>449</v>
      </c>
      <c r="G71" s="2">
        <v>476</v>
      </c>
      <c r="H71" s="2">
        <v>323</v>
      </c>
      <c r="I71" s="2">
        <v>531</v>
      </c>
    </row>
    <row r="72" spans="1:9" s="1" customFormat="1" ht="12.75" customHeight="1" x14ac:dyDescent="0.3">
      <c r="B72" s="30"/>
      <c r="C72" s="51" t="s">
        <v>26</v>
      </c>
      <c r="D72" s="2">
        <v>709</v>
      </c>
      <c r="E72" s="2">
        <v>503</v>
      </c>
      <c r="G72" s="2">
        <v>517</v>
      </c>
      <c r="H72" s="2">
        <v>374</v>
      </c>
      <c r="I72" s="2">
        <v>541</v>
      </c>
    </row>
    <row r="73" spans="1:9" s="1" customFormat="1" ht="12.75" customHeight="1" x14ac:dyDescent="0.3">
      <c r="B73" s="3"/>
      <c r="C73" s="51" t="s">
        <v>27</v>
      </c>
      <c r="D73" s="2">
        <v>658</v>
      </c>
      <c r="E73" s="2">
        <v>457</v>
      </c>
      <c r="G73" s="2">
        <v>461</v>
      </c>
      <c r="H73" s="2">
        <v>323</v>
      </c>
      <c r="I73" s="2">
        <v>437</v>
      </c>
    </row>
    <row r="74" spans="1:9" s="1" customFormat="1" ht="12.75" customHeight="1" x14ac:dyDescent="0.3">
      <c r="B74" s="3"/>
      <c r="C74" s="51" t="s">
        <v>28</v>
      </c>
      <c r="D74" s="2">
        <v>762</v>
      </c>
      <c r="E74" s="2">
        <v>501</v>
      </c>
      <c r="G74" s="2">
        <v>562</v>
      </c>
      <c r="H74" s="2">
        <v>385</v>
      </c>
      <c r="I74" s="2">
        <v>601</v>
      </c>
    </row>
    <row r="75" spans="1:9" s="1" customFormat="1" ht="6.75" customHeight="1" x14ac:dyDescent="0.3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[1]Total_séries!$R$344</f>
        <v>654</v>
      </c>
      <c r="E76" s="2">
        <f>[1]Total_séries!$R$346</f>
        <v>420</v>
      </c>
      <c r="G76" s="2">
        <f>[1]Total_séries!$R$345</f>
        <v>481</v>
      </c>
      <c r="H76" s="2">
        <f>[1]Total_séries!$R$347</f>
        <v>310</v>
      </c>
      <c r="I76" s="2">
        <f>[1]Total_séries!$R$348</f>
        <v>427</v>
      </c>
    </row>
    <row r="77" spans="1:9" s="1" customFormat="1" ht="12.75" customHeight="1" x14ac:dyDescent="0.3">
      <c r="B77" s="30"/>
      <c r="C77" s="51" t="s">
        <v>26</v>
      </c>
      <c r="D77" s="2">
        <f>[1]Total_séries!$S$344</f>
        <v>645</v>
      </c>
      <c r="E77" s="2">
        <f>[1]Total_séries!$S$346</f>
        <v>453</v>
      </c>
      <c r="G77" s="2">
        <f>[1]Total_séries!$S$345</f>
        <v>456</v>
      </c>
      <c r="H77" s="2">
        <f>[1]Total_séries!$S$347</f>
        <v>327</v>
      </c>
      <c r="I77" s="2">
        <f>[1]Total_séries!$S$348</f>
        <v>466</v>
      </c>
    </row>
    <row r="78" spans="1:9" s="1" customFormat="1" ht="12.75" customHeight="1" x14ac:dyDescent="0.3">
      <c r="B78" s="3"/>
      <c r="C78" s="51" t="s">
        <v>27</v>
      </c>
      <c r="D78" s="2">
        <f>[1]Total_séries!$T$344</f>
        <v>647</v>
      </c>
      <c r="E78" s="2">
        <f>[1]Total_séries!$T$346</f>
        <v>410</v>
      </c>
      <c r="G78" s="2">
        <f>[1]Total_séries!$T$345</f>
        <v>422</v>
      </c>
      <c r="H78" s="2">
        <f>[1]Total_séries!$T$347</f>
        <v>275</v>
      </c>
      <c r="I78" s="2">
        <f>[1]Total_séries!$T$348</f>
        <v>337</v>
      </c>
    </row>
    <row r="79" spans="1:9" s="1" customFormat="1" ht="12.75" customHeight="1" x14ac:dyDescent="0.3">
      <c r="B79" s="3"/>
      <c r="C79" s="51" t="s">
        <v>28</v>
      </c>
      <c r="D79" s="2">
        <f>[1]Total_séries!$U$344</f>
        <v>657</v>
      </c>
      <c r="E79" s="2">
        <f>[1]Total_séries!$U$346</f>
        <v>459</v>
      </c>
      <c r="G79" s="2">
        <f>[1]Total_séries!$U$345</f>
        <v>462</v>
      </c>
      <c r="H79" s="2">
        <f>[1]Total_séries!$U$347</f>
        <v>323</v>
      </c>
      <c r="I79" s="2">
        <f>[1]Total_séries!$U$348</f>
        <v>419</v>
      </c>
    </row>
    <row r="80" spans="1:9" s="1" customFormat="1" ht="6.75" customHeight="1" x14ac:dyDescent="0.3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[1]Total_séries!$V$344</f>
        <v>538</v>
      </c>
      <c r="E81" s="2">
        <f>[1]Total_séries!$V$346</f>
        <v>348</v>
      </c>
      <c r="G81" s="2">
        <f>[1]Total_séries!$V$345</f>
        <v>389</v>
      </c>
      <c r="H81" s="2">
        <f>[1]Total_séries!$V$347</f>
        <v>243</v>
      </c>
      <c r="I81" s="2">
        <f>[1]Total_séries!$V$348</f>
        <v>396</v>
      </c>
    </row>
    <row r="82" spans="1:9" s="1" customFormat="1" ht="12.75" customHeight="1" x14ac:dyDescent="0.3">
      <c r="B82" s="30"/>
      <c r="C82" s="51" t="s">
        <v>26</v>
      </c>
      <c r="D82" s="2">
        <f>[1]Total_séries!$W$344</f>
        <v>565</v>
      </c>
      <c r="E82" s="2">
        <f>[1]Total_séries!$W$346</f>
        <v>371</v>
      </c>
      <c r="G82" s="2">
        <f>[1]Total_séries!$W$345</f>
        <v>380</v>
      </c>
      <c r="H82" s="2">
        <f>[1]Total_séries!$W$347</f>
        <v>261</v>
      </c>
      <c r="I82" s="2">
        <f>[1]Total_séries!$W$348</f>
        <v>314</v>
      </c>
    </row>
    <row r="83" spans="1:9" s="1" customFormat="1" ht="12.75" customHeight="1" x14ac:dyDescent="0.3">
      <c r="B83" s="3"/>
      <c r="C83" s="51" t="s">
        <v>27</v>
      </c>
      <c r="D83" s="2">
        <f>[1]Total_séries!$X$344</f>
        <v>542</v>
      </c>
      <c r="E83" s="2">
        <f>[1]Total_séries!$X$346</f>
        <v>341</v>
      </c>
      <c r="G83" s="2">
        <f>[1]Total_séries!$X$345</f>
        <v>378</v>
      </c>
      <c r="H83" s="2">
        <f>[1]Total_séries!$X$347</f>
        <v>236</v>
      </c>
      <c r="I83" s="2">
        <f>[1]Total_séries!$X$348</f>
        <v>292</v>
      </c>
    </row>
    <row r="84" spans="1:9" s="1" customFormat="1" ht="12.75" customHeight="1" x14ac:dyDescent="0.3">
      <c r="B84" s="3"/>
      <c r="C84" s="51" t="s">
        <v>28</v>
      </c>
      <c r="D84" s="2">
        <f>[1]Total_séries!$Y$344</f>
        <v>506</v>
      </c>
      <c r="E84" s="2">
        <f>[1]Total_séries!$Y$346</f>
        <v>341</v>
      </c>
      <c r="G84" s="2">
        <f>[1]Total_séries!$Y$345</f>
        <v>358</v>
      </c>
      <c r="H84" s="2">
        <f>[1]Total_séries!$Y$347</f>
        <v>251</v>
      </c>
      <c r="I84" s="2">
        <f>[1]Total_séries!$Y$348</f>
        <v>342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[1]Total_séries!$Z$344</f>
        <v>370</v>
      </c>
      <c r="E86" s="2">
        <f>[1]Total_séries!$Z$346</f>
        <v>233</v>
      </c>
      <c r="G86" s="2">
        <f>[1]Total_séries!$Z$345</f>
        <v>238</v>
      </c>
      <c r="H86" s="2">
        <f>[1]Total_séries!$Z$347</f>
        <v>141</v>
      </c>
      <c r="I86" s="2">
        <f>[1]Total_séries!$Z$348</f>
        <v>181</v>
      </c>
    </row>
    <row r="87" spans="1:9" s="1" customFormat="1" ht="12.75" customHeight="1" x14ac:dyDescent="0.3">
      <c r="B87" s="30"/>
      <c r="C87" s="51" t="s">
        <v>26</v>
      </c>
      <c r="D87" s="2">
        <f>[1]Total_séries!$AA$344</f>
        <v>384</v>
      </c>
      <c r="E87" s="2">
        <f>[1]Total_séries!$AA$346</f>
        <v>210</v>
      </c>
      <c r="G87" s="2">
        <f>[1]Total_séries!$AA$345</f>
        <v>264</v>
      </c>
      <c r="H87" s="2">
        <f>[1]Total_séries!$AA$347</f>
        <v>140</v>
      </c>
      <c r="I87" s="2">
        <f>[1]Total_séries!$AA$348</f>
        <v>179</v>
      </c>
    </row>
    <row r="88" spans="1:9" s="1" customFormat="1" ht="12.75" customHeight="1" x14ac:dyDescent="0.3">
      <c r="B88" s="3"/>
      <c r="C88" s="51" t="s">
        <v>27</v>
      </c>
      <c r="D88" s="2">
        <f>[1]Total_séries!$AB$344</f>
        <v>391</v>
      </c>
      <c r="E88" s="2">
        <f>[1]Total_séries!$AB$346</f>
        <v>216</v>
      </c>
      <c r="G88" s="2">
        <f>[1]Total_séries!$AB$345</f>
        <v>277</v>
      </c>
      <c r="H88" s="2">
        <f>[1]Total_séries!$AB$347</f>
        <v>154</v>
      </c>
      <c r="I88" s="2">
        <f>[1]Total_séries!$AB$348</f>
        <v>208</v>
      </c>
    </row>
    <row r="89" spans="1:9" s="1" customFormat="1" ht="12.75" customHeight="1" x14ac:dyDescent="0.3">
      <c r="B89" s="3"/>
      <c r="C89" s="51" t="s">
        <v>28</v>
      </c>
      <c r="D89" s="2">
        <f>[1]Total_séries!$AC$344</f>
        <v>346</v>
      </c>
      <c r="E89" s="2">
        <f>[1]Total_séries!$AC$346</f>
        <v>182</v>
      </c>
      <c r="G89" s="2">
        <f>[1]Total_séries!$AC$345</f>
        <v>244</v>
      </c>
      <c r="H89" s="2">
        <f>[1]Total_séries!$AC$347</f>
        <v>132</v>
      </c>
      <c r="I89" s="2">
        <f>[1]Total_séries!$AC$348</f>
        <v>185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[1]Total_séries!$AD$344</f>
        <v>271</v>
      </c>
      <c r="E91" s="2">
        <f>[1]Total_séries!$AD$346</f>
        <v>115</v>
      </c>
      <c r="G91" s="2">
        <f>[1]Total_séries!$AD$345</f>
        <v>183</v>
      </c>
      <c r="H91" s="2">
        <f>[1]Total_séries!$AD$347</f>
        <v>83</v>
      </c>
      <c r="I91" s="2">
        <f>[1]Total_séries!$AD$348</f>
        <v>98</v>
      </c>
    </row>
    <row r="92" spans="1:9" s="1" customFormat="1" ht="12.75" customHeight="1" x14ac:dyDescent="0.3">
      <c r="B92" s="30"/>
      <c r="C92" s="51" t="s">
        <v>26</v>
      </c>
      <c r="D92" s="2">
        <f>[1]Total_séries!$AE$344</f>
        <v>299</v>
      </c>
      <c r="E92" s="2">
        <f>[1]Total_séries!$AE$346</f>
        <v>149</v>
      </c>
      <c r="G92" s="2">
        <f>[1]Total_séries!$AE$345</f>
        <v>202</v>
      </c>
      <c r="H92" s="2">
        <f>[1]Total_séries!$AE$347</f>
        <v>91</v>
      </c>
      <c r="I92" s="2">
        <f>[1]Total_séries!$AE$348</f>
        <v>105</v>
      </c>
    </row>
    <row r="93" spans="1:9" s="1" customFormat="1" ht="12.75" customHeight="1" x14ac:dyDescent="0.3">
      <c r="B93" s="3"/>
      <c r="C93" s="51" t="s">
        <v>27</v>
      </c>
      <c r="D93" s="2">
        <f>[1]Total_séries!$AF$344</f>
        <v>349</v>
      </c>
      <c r="E93" s="2">
        <f>[1]Total_séries!$AF$346</f>
        <v>189</v>
      </c>
      <c r="G93" s="2">
        <f>[1]Total_séries!$AF$345</f>
        <v>229</v>
      </c>
      <c r="H93" s="2">
        <f>[1]Total_séries!$AF$347</f>
        <v>125</v>
      </c>
      <c r="I93" s="2">
        <f>[1]Total_séries!$AF$348</f>
        <v>170</v>
      </c>
    </row>
    <row r="94" spans="1:9" s="1" customFormat="1" ht="12.75" customHeight="1" x14ac:dyDescent="0.3">
      <c r="B94" s="3"/>
      <c r="C94" s="51" t="s">
        <v>28</v>
      </c>
      <c r="D94" s="2">
        <f>[1]Total_séries!$AG$344</f>
        <v>367</v>
      </c>
      <c r="E94" s="2">
        <f>[1]Total_séries!$AG$346</f>
        <v>188</v>
      </c>
      <c r="G94" s="2">
        <f>[1]Total_séries!$AG$345</f>
        <v>260</v>
      </c>
      <c r="H94" s="2">
        <f>[1]Total_séries!$AG$347</f>
        <v>147</v>
      </c>
      <c r="I94" s="2">
        <f>[1]Total_séries!$AG$348</f>
        <v>184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[1]Total_séries!$AH$344</f>
        <v>288</v>
      </c>
      <c r="E96" s="2">
        <f>[1]Total_séries!$AH$346</f>
        <v>126</v>
      </c>
      <c r="G96" s="2">
        <f>[1]Total_séries!$AH$345</f>
        <v>197</v>
      </c>
      <c r="H96" s="2">
        <f>[1]Total_séries!$AH$347</f>
        <v>88</v>
      </c>
      <c r="I96" s="2">
        <f>[1]Total_séries!$AH$348</f>
        <v>111</v>
      </c>
    </row>
    <row r="97" spans="1:9" s="1" customFormat="1" ht="12.75" customHeight="1" x14ac:dyDescent="0.3">
      <c r="B97" s="30"/>
      <c r="C97" s="51" t="s">
        <v>26</v>
      </c>
      <c r="D97" s="2">
        <f>[1]Total_séries!$AI$344</f>
        <v>253</v>
      </c>
      <c r="E97" s="2">
        <f>[1]Total_séries!$AI$346</f>
        <v>126</v>
      </c>
      <c r="G97" s="2">
        <f>[1]Total_séries!$AI$345</f>
        <v>178</v>
      </c>
      <c r="H97" s="2">
        <f>[1]Total_séries!$AI$347</f>
        <v>92</v>
      </c>
      <c r="I97" s="2">
        <f>[1]Total_séries!$AI$348</f>
        <v>96</v>
      </c>
    </row>
    <row r="98" spans="1:9" s="1" customFormat="1" ht="12.75" customHeight="1" x14ac:dyDescent="0.3">
      <c r="B98" s="3"/>
      <c r="C98" s="51" t="s">
        <v>27</v>
      </c>
      <c r="D98" s="2">
        <f>[1]Total_séries!$AJ$344</f>
        <v>279</v>
      </c>
      <c r="E98" s="2">
        <f>[1]Total_séries!$AJ$346</f>
        <v>151</v>
      </c>
      <c r="G98" s="2">
        <f>[1]Total_séries!$AJ$345</f>
        <v>198</v>
      </c>
      <c r="H98" s="2">
        <f>[1]Total_séries!$AJ$347</f>
        <v>103</v>
      </c>
      <c r="I98" s="2">
        <f>[1]Total_séries!$AJ$348</f>
        <v>103</v>
      </c>
    </row>
    <row r="99" spans="1:9" s="1" customFormat="1" ht="12.75" customHeight="1" x14ac:dyDescent="0.3">
      <c r="B99" s="3"/>
      <c r="C99" s="51" t="s">
        <v>28</v>
      </c>
      <c r="D99" s="2">
        <f>[1]Total_séries!$AK$344</f>
        <v>261</v>
      </c>
      <c r="E99" s="2">
        <f>[1]Total_séries!$AK$346</f>
        <v>141</v>
      </c>
      <c r="G99" s="2">
        <f>[1]Total_séries!$AK$345</f>
        <v>184</v>
      </c>
      <c r="H99" s="2">
        <f>[1]Total_séries!$AK$347</f>
        <v>90</v>
      </c>
      <c r="I99" s="2">
        <f>[1]Total_séries!$AK$348</f>
        <v>97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[1]Total_séries!$AL$344</f>
        <v>228</v>
      </c>
      <c r="E101" s="2">
        <f>[1]Total_séries!$AL$346</f>
        <v>117</v>
      </c>
      <c r="G101" s="2">
        <f>[1]Total_séries!$AL$345</f>
        <v>167</v>
      </c>
      <c r="H101" s="2">
        <f>[1]Total_séries!$AL$347</f>
        <v>87</v>
      </c>
      <c r="I101" s="2">
        <f>[1]Total_séries!$AL$348</f>
        <v>110</v>
      </c>
    </row>
    <row r="102" spans="1:9" s="1" customFormat="1" ht="12.75" customHeight="1" x14ac:dyDescent="0.3">
      <c r="B102" s="30"/>
      <c r="C102" s="51" t="s">
        <v>26</v>
      </c>
      <c r="D102" s="2">
        <f>[1]Total_séries!$AM$344</f>
        <v>263</v>
      </c>
      <c r="E102" s="2">
        <f>[1]Total_séries!$AM$346</f>
        <v>129</v>
      </c>
      <c r="G102" s="2">
        <f>[1]Total_séries!$AM$345</f>
        <v>195</v>
      </c>
      <c r="H102" s="2">
        <f>[1]Total_séries!$AM$347</f>
        <v>91</v>
      </c>
      <c r="I102" s="2">
        <f>[1]Total_séries!$AM$348</f>
        <v>176</v>
      </c>
    </row>
    <row r="103" spans="1:9" s="1" customFormat="1" ht="12.75" customHeight="1" x14ac:dyDescent="0.3">
      <c r="B103" s="3"/>
      <c r="C103" s="51" t="s">
        <v>27</v>
      </c>
      <c r="D103" s="2">
        <f>[1]Total_séries!$AN$344</f>
        <v>283</v>
      </c>
      <c r="E103" s="2">
        <f>[1]Total_séries!$AN$346</f>
        <v>138</v>
      </c>
      <c r="G103" s="2">
        <f>[1]Total_séries!$AN$345</f>
        <v>211</v>
      </c>
      <c r="H103" s="2">
        <f>[1]Total_séries!$AN$347</f>
        <v>104</v>
      </c>
      <c r="I103" s="2">
        <f>[1]Total_séries!$AN$348</f>
        <v>117</v>
      </c>
    </row>
    <row r="104" spans="1:9" s="1" customFormat="1" ht="12.75" customHeight="1" x14ac:dyDescent="0.3">
      <c r="B104" s="3"/>
      <c r="C104" s="51" t="s">
        <v>28</v>
      </c>
      <c r="D104" s="2">
        <f>[1]Total_séries!$AO$344</f>
        <v>238</v>
      </c>
      <c r="E104" s="2">
        <f>[1]Total_séries!$AO$346</f>
        <v>132</v>
      </c>
      <c r="G104" s="2">
        <f>[1]Total_séries!$AO$345</f>
        <v>169</v>
      </c>
      <c r="H104" s="2">
        <f>[1]Total_séries!$AO$347</f>
        <v>88</v>
      </c>
      <c r="I104" s="2">
        <f>[1]Total_séries!$AO$348</f>
        <v>92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[1]Total_séries!$AP$344</f>
        <v>250</v>
      </c>
      <c r="E106" s="2">
        <f>[1]Total_séries!$AP$346</f>
        <v>138</v>
      </c>
      <c r="G106" s="2">
        <f>[1]Total_séries!$AP$345</f>
        <v>163</v>
      </c>
      <c r="H106" s="2">
        <f>[1]Total_séries!$AP$347</f>
        <v>86</v>
      </c>
      <c r="I106" s="2">
        <f>[1]Total_séries!$AP$348</f>
        <v>90</v>
      </c>
    </row>
    <row r="107" spans="1:9" s="1" customFormat="1" ht="12.75" customHeight="1" x14ac:dyDescent="0.3">
      <c r="B107" s="30"/>
      <c r="C107" s="51" t="s">
        <v>26</v>
      </c>
      <c r="D107" s="2">
        <f>[1]Total_séries!$AQ$344</f>
        <v>273</v>
      </c>
      <c r="E107" s="2">
        <f>[1]Total_séries!$AQ$346</f>
        <v>164</v>
      </c>
      <c r="G107" s="2">
        <f>[1]Total_séries!$AQ$345</f>
        <v>196</v>
      </c>
      <c r="H107" s="2">
        <f>[1]Total_séries!$AQ$347</f>
        <v>122</v>
      </c>
      <c r="I107" s="2">
        <f>[1]Total_séries!$AQ$348</f>
        <v>170</v>
      </c>
    </row>
    <row r="108" spans="1:9" s="1" customFormat="1" ht="12.75" customHeight="1" x14ac:dyDescent="0.3">
      <c r="B108" s="3"/>
      <c r="C108" s="51" t="s">
        <v>27</v>
      </c>
      <c r="D108" s="2">
        <f>[1]Total_séries!$AR$344</f>
        <v>223</v>
      </c>
      <c r="E108" s="2">
        <f>[1]Total_séries!$AR$346</f>
        <v>137</v>
      </c>
      <c r="G108" s="2">
        <f>[1]Total_séries!$AR$345</f>
        <v>159</v>
      </c>
      <c r="H108" s="2">
        <f>[1]Total_séries!$AR$347</f>
        <v>97</v>
      </c>
      <c r="I108" s="2">
        <f>[1]Total_séries!$AR$348</f>
        <v>121</v>
      </c>
    </row>
    <row r="109" spans="1:9" s="1" customFormat="1" ht="12.75" customHeight="1" x14ac:dyDescent="0.3">
      <c r="B109" s="3"/>
      <c r="C109" s="51" t="s">
        <v>28</v>
      </c>
      <c r="D109" s="2">
        <f>[1]Total_séries!$AS$344</f>
        <v>252</v>
      </c>
      <c r="E109" s="2">
        <f>[1]Total_séries!$AS$346</f>
        <v>146</v>
      </c>
      <c r="G109" s="2">
        <f>[1]Total_séries!$AS$345</f>
        <v>196</v>
      </c>
      <c r="H109" s="2">
        <f>[1]Total_séries!$AS$347</f>
        <v>113</v>
      </c>
      <c r="I109" s="2">
        <f>[1]Total_séries!$AS$348</f>
        <v>131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[1]Total_séries!$AT$344</f>
        <v>272</v>
      </c>
      <c r="E111" s="2">
        <f>[1]Total_séries!$AT$346</f>
        <v>163</v>
      </c>
      <c r="G111" s="2">
        <f>[1]Total_séries!$AT$345</f>
        <v>207</v>
      </c>
      <c r="H111" s="2">
        <f>[1]Total_séries!$AT$347</f>
        <v>127</v>
      </c>
      <c r="I111" s="2">
        <f>[1]Total_séries!$AT$348</f>
        <v>159</v>
      </c>
    </row>
    <row r="112" spans="1:9" s="1" customFormat="1" ht="12.75" customHeight="1" x14ac:dyDescent="0.3">
      <c r="B112" s="30"/>
      <c r="C112" s="51" t="s">
        <v>26</v>
      </c>
      <c r="D112" s="2">
        <f>[1]Total_séries!$AU$344</f>
        <v>271</v>
      </c>
      <c r="E112" s="2">
        <f>[1]Total_séries!$AU$346</f>
        <v>162</v>
      </c>
      <c r="G112" s="2">
        <f>[1]Total_séries!$AU$345</f>
        <v>198</v>
      </c>
      <c r="H112" s="2">
        <f>[1]Total_séries!$AU$347</f>
        <v>120</v>
      </c>
      <c r="I112" s="2">
        <f>[1]Total_séries!$AU$348</f>
        <v>141</v>
      </c>
    </row>
    <row r="113" spans="1:9" s="1" customFormat="1" ht="12.75" customHeight="1" x14ac:dyDescent="0.3">
      <c r="B113" s="3"/>
      <c r="C113" s="51" t="s">
        <v>27</v>
      </c>
      <c r="D113" s="2">
        <f>[1]Total_séries!$AV$344</f>
        <v>294</v>
      </c>
      <c r="E113" s="2">
        <f>[1]Total_séries!$AV$346</f>
        <v>172</v>
      </c>
      <c r="G113" s="2">
        <f>[1]Total_séries!$AV$345</f>
        <v>240</v>
      </c>
      <c r="H113" s="2">
        <f>[1]Total_séries!$AV$347</f>
        <v>135</v>
      </c>
      <c r="I113" s="2">
        <f>[1]Total_séries!$AV$348</f>
        <v>157</v>
      </c>
    </row>
    <row r="114" spans="1:9" s="1" customFormat="1" ht="12.75" customHeight="1" x14ac:dyDescent="0.3">
      <c r="B114" s="3"/>
      <c r="C114" s="51" t="s">
        <v>28</v>
      </c>
      <c r="D114" s="2">
        <f>[1]Total_séries!$AW$344</f>
        <v>268</v>
      </c>
      <c r="E114" s="2">
        <f>[1]Total_séries!$AW$346</f>
        <v>156</v>
      </c>
      <c r="G114" s="2">
        <f>[1]Total_séries!$AW$345</f>
        <v>214</v>
      </c>
      <c r="H114" s="2">
        <f>[1]Total_séries!$AW$347</f>
        <v>125</v>
      </c>
      <c r="I114" s="2">
        <f>[1]Total_séries!$AW$348</f>
        <v>132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[1]Total_séries!$AX$344</f>
        <v>286</v>
      </c>
      <c r="E116" s="2">
        <f>[1]Total_séries!$AX$346</f>
        <v>171</v>
      </c>
      <c r="G116" s="2">
        <f>[1]Total_séries!$AX$345</f>
        <v>221</v>
      </c>
      <c r="H116" s="2">
        <f>[1]Total_séries!$AX$347</f>
        <v>128</v>
      </c>
      <c r="I116" s="2">
        <f>[1]Total_séries!$AX$348</f>
        <v>156</v>
      </c>
    </row>
    <row r="117" spans="1:9" s="1" customFormat="1" ht="12.75" customHeight="1" x14ac:dyDescent="0.3">
      <c r="B117" s="30"/>
      <c r="C117" s="51" t="s">
        <v>26</v>
      </c>
      <c r="D117" s="2">
        <f>[1]Total_séries!$AY$344</f>
        <v>274</v>
      </c>
      <c r="E117" s="2">
        <f>[1]Total_séries!$AY$346</f>
        <v>163</v>
      </c>
      <c r="G117" s="2">
        <f>[1]Total_séries!$AY$345</f>
        <v>208</v>
      </c>
      <c r="H117" s="2">
        <f>[1]Total_séries!$AY$347</f>
        <v>125</v>
      </c>
      <c r="I117" s="2">
        <f>[1]Total_séries!$AY$348</f>
        <v>151</v>
      </c>
    </row>
    <row r="118" spans="1:9" s="1" customFormat="1" ht="12.75" customHeight="1" x14ac:dyDescent="0.3">
      <c r="B118" s="30"/>
      <c r="C118" s="51" t="s">
        <v>27</v>
      </c>
      <c r="D118" s="2">
        <f>[1]Total_séries!$AZ$344</f>
        <v>322</v>
      </c>
      <c r="E118" s="2">
        <f>[1]Total_séries!$AZ$346</f>
        <v>205</v>
      </c>
      <c r="G118" s="2">
        <f>[1]Total_séries!$AZ$345</f>
        <v>229</v>
      </c>
      <c r="H118" s="2">
        <f>[1]Total_séries!$AZ$347</f>
        <v>160</v>
      </c>
      <c r="I118" s="2">
        <f>[1]Total_séries!$AZ$348</f>
        <v>185</v>
      </c>
    </row>
    <row r="119" spans="1:9" s="1" customFormat="1" ht="12.75" customHeight="1" x14ac:dyDescent="0.3">
      <c r="B119" s="30"/>
      <c r="C119" s="51" t="s">
        <v>28</v>
      </c>
      <c r="D119" s="2">
        <f>[1]Total_séries!$BA$344</f>
        <v>305</v>
      </c>
      <c r="E119" s="2">
        <f>[1]Total_séries!$BA$346</f>
        <v>184</v>
      </c>
      <c r="G119" s="2">
        <f>[1]Total_séries!$BA$345</f>
        <v>230</v>
      </c>
      <c r="H119" s="2">
        <f>[1]Total_séries!$BA$347</f>
        <v>150</v>
      </c>
      <c r="I119" s="2">
        <f>[1]Total_séries!$BA$348</f>
        <v>159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[1]Total_séries!$BB$344</f>
        <v>320</v>
      </c>
      <c r="E121" s="2">
        <f>[1]Total_séries!$BB$346</f>
        <v>200</v>
      </c>
      <c r="G121" s="2">
        <f>[1]Total_séries!$BB$345</f>
        <v>251</v>
      </c>
      <c r="H121" s="2">
        <f>[1]Total_séries!$BB$347</f>
        <v>160</v>
      </c>
      <c r="I121" s="2">
        <f>[1]Total_séries!$BB$348</f>
        <v>286</v>
      </c>
    </row>
    <row r="122" spans="1:9" s="1" customFormat="1" ht="12.75" customHeight="1" x14ac:dyDescent="0.3">
      <c r="B122" s="30"/>
      <c r="C122" s="51" t="s">
        <v>26</v>
      </c>
      <c r="D122" s="2">
        <f>[1]Total_séries!$BC$344</f>
        <v>304</v>
      </c>
      <c r="E122" s="2">
        <f>[1]Total_séries!$BC$346</f>
        <v>197</v>
      </c>
      <c r="G122" s="2">
        <f>[1]Total_séries!$BC$345</f>
        <v>238</v>
      </c>
      <c r="H122" s="2">
        <f>[1]Total_séries!$BC$347</f>
        <v>155</v>
      </c>
      <c r="I122" s="2">
        <f>[1]Total_séries!$BC$348</f>
        <v>201</v>
      </c>
    </row>
    <row r="123" spans="1:9" s="1" customFormat="1" ht="12.75" customHeight="1" x14ac:dyDescent="0.3">
      <c r="B123" s="30"/>
      <c r="C123" s="51" t="s">
        <v>27</v>
      </c>
      <c r="D123" s="2">
        <f>[1]Total_séries!$BD$344</f>
        <v>331</v>
      </c>
      <c r="E123" s="2">
        <f>[1]Total_séries!$BD$346</f>
        <v>208</v>
      </c>
      <c r="G123" s="2">
        <f>[1]Total_séries!$BD$345</f>
        <v>255</v>
      </c>
      <c r="H123" s="2">
        <f>[1]Total_séries!$BD$347</f>
        <v>167</v>
      </c>
      <c r="I123" s="2">
        <f>[1]Total_séries!$BD$348</f>
        <v>218</v>
      </c>
    </row>
    <row r="124" spans="1:9" s="1" customFormat="1" ht="12.75" customHeight="1" x14ac:dyDescent="0.3">
      <c r="B124" s="30"/>
      <c r="C124" s="51" t="s">
        <v>28</v>
      </c>
      <c r="D124" s="2">
        <f>[1]Total_séries!$BE$344</f>
        <v>338</v>
      </c>
      <c r="E124" s="2">
        <f>[1]Total_séries!$BE$346</f>
        <v>206</v>
      </c>
      <c r="G124" s="2">
        <f>[1]Total_séries!$BE$345</f>
        <v>266</v>
      </c>
      <c r="H124" s="2">
        <f>[1]Total_séries!$BE$347</f>
        <v>165</v>
      </c>
      <c r="I124" s="2">
        <f>[1]Total_séries!$BE$348</f>
        <v>207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[1]Total_séries!$BF$344</f>
        <v>337</v>
      </c>
      <c r="E126" s="2">
        <f>[1]Total_séries!$BF$346</f>
        <v>200</v>
      </c>
      <c r="G126" s="2">
        <f>[1]Total_séries!$BF$345</f>
        <v>255</v>
      </c>
      <c r="H126" s="2">
        <f>[1]Total_séries!$BF$347</f>
        <v>149</v>
      </c>
      <c r="I126" s="2">
        <f>[1]Total_séries!$BF$348</f>
        <v>204</v>
      </c>
    </row>
    <row r="127" spans="1:9" s="1" customFormat="1" ht="12.75" customHeight="1" x14ac:dyDescent="0.3">
      <c r="B127" s="30"/>
      <c r="C127" s="51" t="s">
        <v>26</v>
      </c>
      <c r="D127" s="2">
        <f>[1]Total_séries!$BG$344</f>
        <v>303</v>
      </c>
      <c r="E127" s="2">
        <f>[1]Total_séries!$BG$346</f>
        <v>203</v>
      </c>
      <c r="G127" s="2">
        <f>[1]Total_séries!$BG$345</f>
        <v>236</v>
      </c>
      <c r="H127" s="2">
        <f>[1]Total_séries!$BG$347</f>
        <v>168</v>
      </c>
      <c r="I127" s="2">
        <f>[1]Total_séries!$BG$348</f>
        <v>223</v>
      </c>
    </row>
    <row r="128" spans="1:9" s="1" customFormat="1" ht="12.75" customHeight="1" x14ac:dyDescent="0.3">
      <c r="B128" s="30"/>
      <c r="C128" s="51" t="s">
        <v>27</v>
      </c>
      <c r="D128" s="2">
        <f>[1]Total_séries!$BH$344</f>
        <v>335</v>
      </c>
      <c r="E128" s="2">
        <f>[1]Total_séries!$BH$346</f>
        <v>214</v>
      </c>
      <c r="G128" s="2">
        <f>[1]Total_séries!$BH$345</f>
        <v>256</v>
      </c>
      <c r="H128" s="2">
        <f>[1]Total_séries!$BH$347</f>
        <v>168</v>
      </c>
      <c r="I128" s="2">
        <f>[1]Total_séries!$BH$348</f>
        <v>204</v>
      </c>
    </row>
    <row r="129" spans="1:9" s="1" customFormat="1" ht="12.75" customHeight="1" x14ac:dyDescent="0.3">
      <c r="B129" s="30"/>
      <c r="C129" s="51" t="s">
        <v>28</v>
      </c>
      <c r="D129" s="2">
        <f>[1]Total_séries!$BI$344</f>
        <v>315</v>
      </c>
      <c r="E129" s="2">
        <f>[1]Total_séries!$BI$346</f>
        <v>197</v>
      </c>
      <c r="G129" s="2">
        <f>[1]Total_séries!$BI$345</f>
        <v>250</v>
      </c>
      <c r="H129" s="2">
        <f>[1]Total_séries!$BI$347</f>
        <v>154</v>
      </c>
      <c r="I129" s="2">
        <f>[1]Total_séries!$BI$348</f>
        <v>159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[1]Total_séries!$BJ$344</f>
        <v>301</v>
      </c>
      <c r="E131" s="2">
        <f>[1]Total_séries!$BJ$346</f>
        <v>213</v>
      </c>
      <c r="G131" s="2">
        <f>[1]Total_séries!$BJ$345</f>
        <v>242</v>
      </c>
      <c r="H131" s="2">
        <f>[1]Total_séries!$BJ$347</f>
        <v>175</v>
      </c>
      <c r="I131" s="2">
        <f>[1]Total_séries!$BJ$348</f>
        <v>206</v>
      </c>
    </row>
    <row r="132" spans="1:9" s="1" customFormat="1" ht="12.75" customHeight="1" x14ac:dyDescent="0.3">
      <c r="B132" s="30"/>
      <c r="C132" s="51" t="s">
        <v>26</v>
      </c>
      <c r="D132" s="2">
        <f>[1]Total_séries!$BK$344</f>
        <v>328</v>
      </c>
      <c r="E132" s="2">
        <f>[1]Total_séries!$BK$346</f>
        <v>236</v>
      </c>
      <c r="G132" s="2">
        <f>[1]Total_séries!$BK$345</f>
        <v>262</v>
      </c>
      <c r="H132" s="2">
        <f>[1]Total_séries!$BK$347</f>
        <v>191</v>
      </c>
      <c r="I132" s="2">
        <f>[1]Total_séries!$BK$348</f>
        <v>222</v>
      </c>
    </row>
    <row r="133" spans="1:9" s="1" customFormat="1" ht="12.75" customHeight="1" x14ac:dyDescent="0.3">
      <c r="B133" s="30"/>
      <c r="C133" s="51" t="s">
        <v>27</v>
      </c>
      <c r="D133" s="2">
        <f>[1]Total_séries!$BL$344</f>
        <v>327</v>
      </c>
      <c r="E133" s="2">
        <f>[1]Total_séries!$BL$346</f>
        <v>216</v>
      </c>
      <c r="G133" s="2">
        <f>[1]Total_séries!$BL$345</f>
        <v>261</v>
      </c>
      <c r="H133" s="2">
        <f>[1]Total_séries!$BL$347</f>
        <v>164</v>
      </c>
      <c r="I133" s="2">
        <f>[1]Total_séries!$BL$348</f>
        <v>218</v>
      </c>
    </row>
    <row r="134" spans="1:9" s="1" customFormat="1" ht="12.75" customHeight="1" x14ac:dyDescent="0.3">
      <c r="B134" s="30"/>
      <c r="C134" s="51" t="s">
        <v>28</v>
      </c>
      <c r="D134" s="2">
        <f>[1]Total_séries!$BM$344</f>
        <v>322</v>
      </c>
      <c r="E134" s="2">
        <f>[1]Total_séries!$BM$346</f>
        <v>231</v>
      </c>
      <c r="G134" s="2">
        <f>[1]Total_séries!$BM$345</f>
        <v>251</v>
      </c>
      <c r="H134" s="2">
        <f>[1]Total_séries!$BM$347</f>
        <v>181</v>
      </c>
      <c r="I134" s="2">
        <f>[1]Total_séries!$BM$348</f>
        <v>205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[1]Total_séries!$BN$344</f>
        <v>351</v>
      </c>
      <c r="E136" s="2">
        <f>[1]Total_séries!$BN$346</f>
        <v>237</v>
      </c>
      <c r="G136" s="2">
        <f>[1]Total_séries!$BN$345</f>
        <v>287</v>
      </c>
      <c r="H136" s="2">
        <f>[1]Total_séries!$BN$347</f>
        <v>194</v>
      </c>
      <c r="I136" s="2">
        <f>[1]Total_séries!$BN$348</f>
        <v>212</v>
      </c>
    </row>
    <row r="137" spans="1:9" s="1" customFormat="1" ht="12.75" customHeight="1" x14ac:dyDescent="0.3">
      <c r="B137" s="30"/>
      <c r="C137" s="51" t="s">
        <v>26</v>
      </c>
      <c r="D137" s="2">
        <f>[1]Total_séries!$BO$344</f>
        <v>349</v>
      </c>
      <c r="E137" s="2">
        <f>[1]Total_séries!$BO$346</f>
        <v>240</v>
      </c>
      <c r="G137" s="2">
        <f>[1]Total_séries!$BO$345</f>
        <v>281</v>
      </c>
      <c r="H137" s="2">
        <f>[1]Total_séries!$BO$347</f>
        <v>195</v>
      </c>
      <c r="I137" s="2">
        <f>[1]Total_séries!$BO$348</f>
        <v>245</v>
      </c>
    </row>
    <row r="138" spans="1:9" s="1" customFormat="1" ht="12.75" customHeight="1" x14ac:dyDescent="0.3">
      <c r="B138" s="30"/>
      <c r="C138" s="51" t="s">
        <v>27</v>
      </c>
      <c r="D138" s="2">
        <f>[1]Total_séries!$BP$344</f>
        <v>346</v>
      </c>
      <c r="E138" s="2">
        <f>[1]Total_séries!$BP$346</f>
        <v>243</v>
      </c>
      <c r="G138" s="2">
        <f>[1]Total_séries!$BP$345</f>
        <v>283</v>
      </c>
      <c r="H138" s="2">
        <f>[1]Total_séries!$BP$347</f>
        <v>209</v>
      </c>
      <c r="I138" s="2">
        <f>[1]Total_séries!$BP$348</f>
        <v>315</v>
      </c>
    </row>
    <row r="139" spans="1:9" s="1" customFormat="1" ht="12.75" customHeight="1" x14ac:dyDescent="0.3">
      <c r="B139" s="30"/>
      <c r="C139" s="51" t="s">
        <v>28</v>
      </c>
      <c r="D139" s="2">
        <f>[1]Total_séries!$BQ$344</f>
        <v>269</v>
      </c>
      <c r="E139" s="2">
        <f>[1]Total_séries!$BQ$346</f>
        <v>189</v>
      </c>
      <c r="G139" s="2">
        <f>[1]Total_séries!$BQ$345</f>
        <v>207</v>
      </c>
      <c r="H139" s="2">
        <f>[1]Total_séries!$BQ$347</f>
        <v>156</v>
      </c>
      <c r="I139" s="2">
        <f>[1]Total_séries!$BQ$348</f>
        <v>201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[1]Total_séries!$BR$344</f>
        <v>360</v>
      </c>
      <c r="E141" s="2">
        <f>[1]Total_séries!$BR$346</f>
        <v>251</v>
      </c>
      <c r="G141" s="2">
        <f>[1]Total_séries!$BR$345</f>
        <v>290</v>
      </c>
      <c r="H141" s="2">
        <f>[1]Total_séries!$BR$347</f>
        <v>200</v>
      </c>
      <c r="I141" s="2">
        <f>[1]Total_séries!$BR$348</f>
        <v>274</v>
      </c>
    </row>
    <row r="142" spans="1:9" s="1" customFormat="1" ht="12.75" customHeight="1" x14ac:dyDescent="0.3">
      <c r="B142" s="30"/>
      <c r="C142" s="51" t="s">
        <v>26</v>
      </c>
      <c r="D142" s="2">
        <f>[1]Total_séries!$BS$344</f>
        <v>334</v>
      </c>
      <c r="E142" s="2">
        <f>[1]Total_séries!$BS$346</f>
        <v>235</v>
      </c>
      <c r="G142" s="2">
        <f>[1]Total_séries!$BS$345</f>
        <v>280</v>
      </c>
      <c r="H142" s="2">
        <f>[1]Total_séries!$BS$347</f>
        <v>200</v>
      </c>
      <c r="I142" s="2">
        <f>[1]Total_séries!$BS$348</f>
        <v>300</v>
      </c>
    </row>
    <row r="143" spans="1:9" s="1" customFormat="1" ht="12.75" customHeight="1" x14ac:dyDescent="0.3">
      <c r="B143" s="30"/>
      <c r="C143" s="51" t="s">
        <v>27</v>
      </c>
      <c r="D143" s="2">
        <f>[1]Total_séries!$BT$344</f>
        <v>304</v>
      </c>
      <c r="E143" s="2">
        <f>[1]Total_séries!$BT$346</f>
        <v>217</v>
      </c>
      <c r="G143" s="2">
        <f>[1]Total_séries!$BT$345</f>
        <v>247</v>
      </c>
      <c r="H143" s="2">
        <f>[1]Total_séries!$BT$347</f>
        <v>181</v>
      </c>
      <c r="I143" s="2">
        <f>[1]Total_séries!$BT$348</f>
        <v>254</v>
      </c>
    </row>
    <row r="144" spans="1:9" s="1" customFormat="1" ht="12.75" customHeight="1" x14ac:dyDescent="0.3">
      <c r="B144" s="30"/>
      <c r="C144" s="51" t="s">
        <v>28</v>
      </c>
      <c r="D144" s="2">
        <f>[1]Total_séries!$BU$344</f>
        <v>333</v>
      </c>
      <c r="E144" s="2">
        <f>[1]Total_séries!$BU$346</f>
        <v>225</v>
      </c>
      <c r="G144" s="2">
        <f>[1]Total_séries!$BU$345</f>
        <v>263</v>
      </c>
      <c r="H144" s="2">
        <f>[1]Total_séries!$BU$347</f>
        <v>177</v>
      </c>
      <c r="I144" s="2">
        <f>[1]Total_séries!$BU$348</f>
        <v>247</v>
      </c>
    </row>
    <row r="145" spans="1:9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3">
      <c r="B146" s="30">
        <v>2025</v>
      </c>
      <c r="C146" s="51" t="s">
        <v>25</v>
      </c>
      <c r="D146" s="2">
        <f>[1]Total_séries!$BV$344</f>
        <v>299</v>
      </c>
      <c r="E146" s="2">
        <f>[1]Total_séries!$BV$346</f>
        <v>197</v>
      </c>
      <c r="G146" s="2">
        <f>[1]Total_séries!$BV$345</f>
        <v>230</v>
      </c>
      <c r="H146" s="2">
        <f>[1]Total_séries!$BV$347</f>
        <v>157</v>
      </c>
      <c r="I146" s="2">
        <f>[1]Total_séries!$BV$348</f>
        <v>228</v>
      </c>
    </row>
    <row r="147" spans="1:9" s="1" customFormat="1" ht="12.75" customHeight="1" x14ac:dyDescent="0.3">
      <c r="B147" s="30"/>
      <c r="C147" s="51" t="s">
        <v>26</v>
      </c>
      <c r="D147" s="2">
        <f>[1]Total_séries!$BW$344</f>
        <v>281</v>
      </c>
      <c r="E147" s="2">
        <f>[1]Total_séries!$BW$346</f>
        <v>205</v>
      </c>
      <c r="G147" s="2">
        <f>[1]Total_séries!$BW$345</f>
        <v>214</v>
      </c>
      <c r="H147" s="2">
        <f>[1]Total_séries!$BW$347</f>
        <v>162</v>
      </c>
      <c r="I147" s="2">
        <f>[1]Total_séries!$BW$348</f>
        <v>221</v>
      </c>
    </row>
    <row r="148" spans="1:9" ht="8.25" customHeight="1" thickBot="1" x14ac:dyDescent="0.4">
      <c r="B148" s="3"/>
      <c r="C148" s="43"/>
      <c r="D148" s="2"/>
      <c r="E148" s="2"/>
      <c r="G148" s="2"/>
      <c r="H148" s="2"/>
      <c r="I148" s="2"/>
    </row>
    <row r="149" spans="1:9" ht="6" customHeight="1" thickTop="1" x14ac:dyDescent="0.35">
      <c r="B149" s="27"/>
      <c r="C149" s="28"/>
      <c r="D149" s="29"/>
      <c r="E149" s="29"/>
      <c r="F149" s="29"/>
      <c r="G149" s="29"/>
      <c r="H149" s="29"/>
      <c r="I149" s="29"/>
    </row>
    <row r="150" spans="1:9" s="35" customFormat="1" ht="10.5" x14ac:dyDescent="0.25">
      <c r="A150" s="34"/>
      <c r="B150" s="44" t="s">
        <v>29</v>
      </c>
      <c r="C150" s="34"/>
      <c r="D150" s="34"/>
      <c r="E150" s="34"/>
      <c r="F150" s="34"/>
      <c r="G150" s="34"/>
      <c r="H150" s="34"/>
      <c r="I150" s="34"/>
    </row>
    <row r="151" spans="1:9" s="35" customFormat="1" ht="13.5" customHeight="1" x14ac:dyDescent="0.25">
      <c r="B151" s="36" t="s">
        <v>30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31</v>
      </c>
      <c r="C152" s="49"/>
      <c r="D152" s="49"/>
      <c r="E152" s="49"/>
      <c r="F152" s="49"/>
      <c r="G152" s="49"/>
      <c r="H152" s="49"/>
      <c r="I152" s="49"/>
    </row>
    <row r="153" spans="1:9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</row>
    <row r="154" spans="1:9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</row>
    <row r="155" spans="1:9" ht="15.75" customHeight="1" x14ac:dyDescent="0.35">
      <c r="A155" s="13"/>
      <c r="B155" s="9"/>
      <c r="C155" s="13"/>
      <c r="D155" s="10"/>
      <c r="E155" s="10"/>
      <c r="F155" s="10"/>
      <c r="G155" s="10"/>
      <c r="H155" s="10"/>
      <c r="I155" s="10"/>
    </row>
    <row r="156" spans="1:9" x14ac:dyDescent="0.35">
      <c r="B156" s="8"/>
    </row>
    <row r="157" spans="1:9" x14ac:dyDescent="0.35">
      <c r="B157" s="14"/>
    </row>
    <row r="158" spans="1:9" x14ac:dyDescent="0.35">
      <c r="C158" s="12"/>
    </row>
    <row r="159" spans="1:9" x14ac:dyDescent="0.35">
      <c r="C159" s="12"/>
    </row>
    <row r="160" spans="1:9" x14ac:dyDescent="0.35">
      <c r="C160" s="12"/>
    </row>
    <row r="161" spans="3:3" x14ac:dyDescent="0.35">
      <c r="C161" s="12"/>
    </row>
    <row r="162" spans="3:3" x14ac:dyDescent="0.35">
      <c r="C162" s="12"/>
    </row>
    <row r="178" spans="4:9" x14ac:dyDescent="0.35">
      <c r="G178" s="12"/>
      <c r="H178" s="12"/>
      <c r="I178" s="12"/>
    </row>
    <row r="179" spans="4:9" x14ac:dyDescent="0.35">
      <c r="D179" s="12"/>
      <c r="E179" s="12"/>
      <c r="F179" s="12"/>
    </row>
    <row r="224" spans="3:3" x14ac:dyDescent="0.35">
      <c r="C224" s="12"/>
    </row>
    <row r="230" spans="3:3" x14ac:dyDescent="0.35">
      <c r="C230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7" transitionEvaluation="1"/>
  <dimension ref="A1:I229"/>
  <sheetViews>
    <sheetView showGridLines="0" topLeftCell="A7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3.83203125" style="8" customWidth="1"/>
    <col min="2" max="2" width="7.08203125" style="11" customWidth="1"/>
    <col min="3" max="3" width="12.33203125" style="8" bestFit="1" customWidth="1"/>
    <col min="4" max="5" width="11.5" style="8" customWidth="1"/>
    <col min="6" max="6" width="3.5" style="8" customWidth="1"/>
    <col min="7" max="9" width="11.5" style="8" customWidth="1"/>
    <col min="10" max="16384" width="9.58203125" style="8"/>
  </cols>
  <sheetData>
    <row r="1" spans="1:9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3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54" t="s">
        <v>6</v>
      </c>
      <c r="E4" s="54"/>
      <c r="F4" s="54"/>
      <c r="G4" s="54"/>
      <c r="H4" s="54"/>
      <c r="I4" s="54"/>
    </row>
    <row r="5" spans="1:9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3" x14ac:dyDescent="0.3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3" x14ac:dyDescent="0.3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3" x14ac:dyDescent="0.3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3" x14ac:dyDescent="0.3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3" x14ac:dyDescent="0.3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3" x14ac:dyDescent="0.3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3" x14ac:dyDescent="0.3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3" x14ac:dyDescent="0.3">
      <c r="A18" s="2"/>
      <c r="B18" s="3">
        <v>2011</v>
      </c>
      <c r="C18" s="26"/>
      <c r="D18" s="25">
        <f>D76+D77+D78+D79</f>
        <v>1278</v>
      </c>
      <c r="E18" s="25">
        <f>E76+E77+E78+E79</f>
        <v>1077</v>
      </c>
      <c r="F18" s="25"/>
      <c r="G18" s="25">
        <f>G76+G77+G78+G79</f>
        <v>880</v>
      </c>
      <c r="H18" s="25">
        <f>H76+H77+H78+H79</f>
        <v>771</v>
      </c>
      <c r="I18" s="25">
        <f>I76+I77+I78+I79</f>
        <v>2129</v>
      </c>
    </row>
    <row r="19" spans="1:9" s="1" customFormat="1" ht="13" x14ac:dyDescent="0.3">
      <c r="A19" s="2"/>
      <c r="B19" s="3">
        <v>2012</v>
      </c>
      <c r="C19" s="26"/>
      <c r="D19" s="25">
        <f>D81+D82+D83+D84</f>
        <v>974</v>
      </c>
      <c r="E19" s="25">
        <f>E81+E82+E83+E84</f>
        <v>804</v>
      </c>
      <c r="F19" s="25"/>
      <c r="G19" s="25">
        <f>G81+G82+G83+G84</f>
        <v>593</v>
      </c>
      <c r="H19" s="25">
        <f>H81+H82+H83+H84</f>
        <v>503</v>
      </c>
      <c r="I19" s="25">
        <f>I81+I82+I83+I84</f>
        <v>1198</v>
      </c>
    </row>
    <row r="20" spans="1:9" s="1" customFormat="1" ht="13" x14ac:dyDescent="0.3">
      <c r="A20" s="2"/>
      <c r="B20" s="3">
        <v>2013</v>
      </c>
      <c r="C20" s="26"/>
      <c r="D20" s="25">
        <f>D86+D87+D88+D89</f>
        <v>675</v>
      </c>
      <c r="E20" s="25">
        <f>E86+E87+E88+E89</f>
        <v>540</v>
      </c>
      <c r="F20" s="25"/>
      <c r="G20" s="25">
        <f>G86+G87+G88+G89</f>
        <v>363</v>
      </c>
      <c r="H20" s="25">
        <f>H86+H87+H88+H89</f>
        <v>290</v>
      </c>
      <c r="I20" s="25">
        <f>I86+I87+I88+I89</f>
        <v>742</v>
      </c>
    </row>
    <row r="21" spans="1:9" s="1" customFormat="1" ht="13" x14ac:dyDescent="0.3">
      <c r="A21" s="2"/>
      <c r="B21" s="3">
        <v>2014</v>
      </c>
      <c r="C21" s="26"/>
      <c r="D21" s="25">
        <f>D91+D92+D93+D94</f>
        <v>501</v>
      </c>
      <c r="E21" s="25">
        <f>E91+E92+E93+E94</f>
        <v>378</v>
      </c>
      <c r="F21" s="25"/>
      <c r="G21" s="25">
        <f>G91+G92+G93+G94</f>
        <v>262</v>
      </c>
      <c r="H21" s="25">
        <f>H91+H92+H93+H94</f>
        <v>200</v>
      </c>
      <c r="I21" s="25">
        <f>I91+I92+I93+I94</f>
        <v>540</v>
      </c>
    </row>
    <row r="22" spans="1:9" s="1" customFormat="1" ht="13" x14ac:dyDescent="0.3">
      <c r="A22" s="2"/>
      <c r="B22" s="3">
        <v>2015</v>
      </c>
      <c r="C22" s="26"/>
      <c r="D22" s="25">
        <f>D96+D97+D98+D99</f>
        <v>501</v>
      </c>
      <c r="E22" s="25">
        <f>E96+E97+E98+E99</f>
        <v>383</v>
      </c>
      <c r="F22" s="25"/>
      <c r="G22" s="25">
        <f>G96+G97+G98+G99</f>
        <v>264</v>
      </c>
      <c r="H22" s="25">
        <f>H96+H97+H98+H99</f>
        <v>202</v>
      </c>
      <c r="I22" s="25">
        <f>I96+I97+I98+I99</f>
        <v>536</v>
      </c>
    </row>
    <row r="23" spans="1:9" s="1" customFormat="1" ht="13" x14ac:dyDescent="0.3">
      <c r="A23" s="2"/>
      <c r="B23" s="3">
        <v>2016</v>
      </c>
      <c r="C23" s="26"/>
      <c r="D23" s="25">
        <f>D101+D102+D103+D104</f>
        <v>510</v>
      </c>
      <c r="E23" s="25">
        <f>E101+E102+E103+E104</f>
        <v>398</v>
      </c>
      <c r="F23" s="25"/>
      <c r="G23" s="25">
        <f>G101+G102+G103+G104</f>
        <v>293</v>
      </c>
      <c r="H23" s="25">
        <f>H101+H102+H103+H104</f>
        <v>221</v>
      </c>
      <c r="I23" s="25">
        <f>I101+I102+I103+I104</f>
        <v>544</v>
      </c>
    </row>
    <row r="24" spans="1:9" s="1" customFormat="1" ht="13" x14ac:dyDescent="0.3">
      <c r="A24" s="2"/>
      <c r="B24" s="3">
        <v>2017</v>
      </c>
      <c r="C24" s="26"/>
      <c r="D24" s="25">
        <f>D106+D107+D108+D109</f>
        <v>526</v>
      </c>
      <c r="E24" s="25">
        <f>E106+E107+E108+E109</f>
        <v>442</v>
      </c>
      <c r="F24" s="25"/>
      <c r="G24" s="25">
        <f>G106+G107+G108+G109</f>
        <v>335</v>
      </c>
      <c r="H24" s="25">
        <f>H106+H107+H108+H109</f>
        <v>295</v>
      </c>
      <c r="I24" s="25">
        <f>I106+I107+I108+I109</f>
        <v>587</v>
      </c>
    </row>
    <row r="25" spans="1:9" s="1" customFormat="1" ht="13" x14ac:dyDescent="0.3">
      <c r="A25" s="2"/>
      <c r="B25" s="3">
        <v>2018</v>
      </c>
      <c r="C25" s="26"/>
      <c r="D25" s="25">
        <f>D111+D112+D113+D114</f>
        <v>603</v>
      </c>
      <c r="E25" s="25">
        <f t="shared" ref="E25:I25" si="0">E111+E112+E113+E114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3" x14ac:dyDescent="0.3">
      <c r="A26" s="2"/>
      <c r="B26" s="3">
        <v>2019</v>
      </c>
      <c r="C26" s="26"/>
      <c r="D26" s="25">
        <f>D116+D117+D118+D119</f>
        <v>672</v>
      </c>
      <c r="E26" s="25">
        <f t="shared" ref="E26:I26" si="1">E116+E117+E118+E119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3" x14ac:dyDescent="0.3">
      <c r="B27" s="3">
        <v>2020</v>
      </c>
      <c r="C27" s="26"/>
      <c r="D27" s="25">
        <f>D121+D122+D123+D124</f>
        <v>717</v>
      </c>
      <c r="E27" s="25">
        <f t="shared" ref="E27:I27" si="2">E121+E122+E123+E124</f>
        <v>623</v>
      </c>
      <c r="F27" s="25"/>
      <c r="G27" s="25">
        <f t="shared" si="2"/>
        <v>505</v>
      </c>
      <c r="H27" s="25">
        <f t="shared" si="2"/>
        <v>442</v>
      </c>
      <c r="I27" s="25">
        <f t="shared" si="2"/>
        <v>933</v>
      </c>
    </row>
    <row r="28" spans="1:9" s="1" customFormat="1" ht="13" x14ac:dyDescent="0.3">
      <c r="B28" s="3">
        <v>2021</v>
      </c>
      <c r="C28" s="26"/>
      <c r="D28" s="25">
        <f>D126+D127+D128+D129</f>
        <v>728</v>
      </c>
      <c r="E28" s="25">
        <f t="shared" ref="E28:I28" si="3">E126+E127+E128+E129</f>
        <v>623</v>
      </c>
      <c r="F28" s="25"/>
      <c r="G28" s="25">
        <f t="shared" si="3"/>
        <v>476</v>
      </c>
      <c r="H28" s="25">
        <f t="shared" si="3"/>
        <v>421</v>
      </c>
      <c r="I28" s="25">
        <f t="shared" si="3"/>
        <v>1164</v>
      </c>
    </row>
    <row r="29" spans="1:9" s="1" customFormat="1" ht="13" x14ac:dyDescent="0.3">
      <c r="B29" s="3">
        <v>2022</v>
      </c>
      <c r="C29" s="26"/>
      <c r="D29" s="25">
        <f>D131+D132+D133+D134</f>
        <v>701</v>
      </c>
      <c r="E29" s="25">
        <f t="shared" ref="E29:I29" si="4">E131+E132+E133+E134</f>
        <v>632</v>
      </c>
      <c r="F29" s="25"/>
      <c r="G29" s="25">
        <f t="shared" si="4"/>
        <v>485</v>
      </c>
      <c r="H29" s="25">
        <f t="shared" si="4"/>
        <v>446</v>
      </c>
      <c r="I29" s="25">
        <f t="shared" si="4"/>
        <v>1054</v>
      </c>
    </row>
    <row r="30" spans="1:9" s="1" customFormat="1" ht="13" x14ac:dyDescent="0.3">
      <c r="B30" s="3">
        <v>2023</v>
      </c>
      <c r="C30" s="26"/>
      <c r="D30" s="25">
        <f>D136+D137+D138+D139</f>
        <v>716</v>
      </c>
      <c r="E30" s="25">
        <f t="shared" ref="E30:I30" si="5">E136+E137+E138+E139</f>
        <v>618</v>
      </c>
      <c r="F30" s="25"/>
      <c r="G30" s="25">
        <f t="shared" si="5"/>
        <v>490</v>
      </c>
      <c r="H30" s="25">
        <f t="shared" si="5"/>
        <v>428</v>
      </c>
      <c r="I30" s="25">
        <f t="shared" si="5"/>
        <v>1465</v>
      </c>
    </row>
    <row r="31" spans="1:9" s="1" customFormat="1" ht="13" x14ac:dyDescent="0.3">
      <c r="B31" s="3">
        <v>2024</v>
      </c>
      <c r="C31" s="26"/>
      <c r="D31" s="25">
        <f t="shared" ref="D31:H31" si="6">D141+D142+D143+D144</f>
        <v>683</v>
      </c>
      <c r="E31" s="25">
        <f t="shared" si="6"/>
        <v>605</v>
      </c>
      <c r="F31" s="25"/>
      <c r="G31" s="25">
        <f t="shared" si="6"/>
        <v>469</v>
      </c>
      <c r="H31" s="25">
        <f t="shared" si="6"/>
        <v>420</v>
      </c>
      <c r="I31" s="25">
        <f>I141+I142+I143+I144</f>
        <v>1808</v>
      </c>
    </row>
    <row r="32" spans="1:9" s="1" customFormat="1" ht="13" x14ac:dyDescent="0.3">
      <c r="B32" s="3">
        <v>2025</v>
      </c>
      <c r="C32" s="26"/>
      <c r="D32" s="25">
        <f>D146+D147</f>
        <v>298</v>
      </c>
      <c r="E32" s="25">
        <f t="shared" ref="E32:I32" si="7">E146+E147</f>
        <v>269</v>
      </c>
      <c r="F32" s="25"/>
      <c r="G32" s="25">
        <f t="shared" si="7"/>
        <v>200</v>
      </c>
      <c r="H32" s="25">
        <f t="shared" si="7"/>
        <v>188</v>
      </c>
      <c r="I32" s="25">
        <f t="shared" si="7"/>
        <v>579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3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3">
      <c r="B36" s="30">
        <v>2003</v>
      </c>
      <c r="C36" s="51" t="s">
        <v>25</v>
      </c>
      <c r="D36" s="2">
        <v>886</v>
      </c>
      <c r="E36" s="2">
        <v>807</v>
      </c>
      <c r="G36" s="2">
        <v>735</v>
      </c>
      <c r="H36" s="2">
        <v>679</v>
      </c>
      <c r="I36" s="2">
        <v>2153</v>
      </c>
    </row>
    <row r="37" spans="1:9" s="1" customFormat="1" ht="12.75" customHeight="1" x14ac:dyDescent="0.3">
      <c r="B37" s="30"/>
      <c r="C37" s="51" t="s">
        <v>26</v>
      </c>
      <c r="D37" s="2">
        <v>921</v>
      </c>
      <c r="E37" s="2">
        <v>837</v>
      </c>
      <c r="G37" s="2">
        <v>733</v>
      </c>
      <c r="H37" s="2">
        <v>674</v>
      </c>
      <c r="I37" s="2">
        <v>2591</v>
      </c>
    </row>
    <row r="38" spans="1:9" s="1" customFormat="1" ht="12.75" customHeight="1" x14ac:dyDescent="0.3">
      <c r="B38" s="3"/>
      <c r="C38" s="51" t="s">
        <v>27</v>
      </c>
      <c r="D38" s="2">
        <v>896</v>
      </c>
      <c r="E38" s="2">
        <v>811</v>
      </c>
      <c r="G38" s="2">
        <v>735</v>
      </c>
      <c r="H38" s="2">
        <v>679</v>
      </c>
      <c r="I38" s="2">
        <v>2612</v>
      </c>
    </row>
    <row r="39" spans="1:9" s="1" customFormat="1" ht="12.75" customHeight="1" x14ac:dyDescent="0.3">
      <c r="B39" s="3"/>
      <c r="C39" s="51" t="s">
        <v>28</v>
      </c>
      <c r="D39" s="2">
        <v>907</v>
      </c>
      <c r="E39" s="2">
        <v>819</v>
      </c>
      <c r="G39" s="2">
        <v>743</v>
      </c>
      <c r="H39" s="2">
        <v>679</v>
      </c>
      <c r="I39" s="2">
        <v>1808</v>
      </c>
    </row>
    <row r="40" spans="1:9" s="1" customFormat="1" ht="4.5" customHeight="1" x14ac:dyDescent="0.3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3">
      <c r="B41" s="30">
        <v>2004</v>
      </c>
      <c r="C41" s="51" t="s">
        <v>25</v>
      </c>
      <c r="D41" s="2">
        <v>694</v>
      </c>
      <c r="E41" s="2">
        <v>660</v>
      </c>
      <c r="G41" s="2">
        <v>571</v>
      </c>
      <c r="H41" s="2">
        <v>548</v>
      </c>
      <c r="I41" s="2">
        <v>1650</v>
      </c>
    </row>
    <row r="42" spans="1:9" s="1" customFormat="1" ht="12.75" customHeight="1" x14ac:dyDescent="0.3">
      <c r="B42" s="30"/>
      <c r="C42" s="51" t="s">
        <v>26</v>
      </c>
      <c r="D42" s="2">
        <v>728</v>
      </c>
      <c r="E42" s="2">
        <v>669</v>
      </c>
      <c r="G42" s="2">
        <v>567</v>
      </c>
      <c r="H42" s="2">
        <v>526</v>
      </c>
      <c r="I42" s="2">
        <v>2157</v>
      </c>
    </row>
    <row r="43" spans="1:9" s="1" customFormat="1" ht="12.75" customHeight="1" x14ac:dyDescent="0.3">
      <c r="B43" s="3"/>
      <c r="C43" s="51" t="s">
        <v>27</v>
      </c>
      <c r="D43" s="2">
        <v>742</v>
      </c>
      <c r="E43" s="2">
        <v>675</v>
      </c>
      <c r="G43" s="2">
        <v>578</v>
      </c>
      <c r="H43" s="2">
        <v>536</v>
      </c>
      <c r="I43" s="2">
        <v>1781</v>
      </c>
    </row>
    <row r="44" spans="1:9" s="1" customFormat="1" ht="12.75" customHeight="1" x14ac:dyDescent="0.3">
      <c r="B44" s="3"/>
      <c r="C44" s="51" t="s">
        <v>28</v>
      </c>
      <c r="D44" s="2">
        <v>822</v>
      </c>
      <c r="E44" s="2">
        <v>751</v>
      </c>
      <c r="G44" s="2">
        <v>686</v>
      </c>
      <c r="H44" s="2">
        <v>632</v>
      </c>
      <c r="I44" s="2">
        <v>1708</v>
      </c>
    </row>
    <row r="45" spans="1:9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3">
      <c r="B46" s="30">
        <v>2005</v>
      </c>
      <c r="C46" s="51" t="s">
        <v>25</v>
      </c>
      <c r="D46" s="2">
        <v>984</v>
      </c>
      <c r="E46" s="2">
        <v>914</v>
      </c>
      <c r="G46" s="2">
        <v>825</v>
      </c>
      <c r="H46" s="2">
        <v>774</v>
      </c>
      <c r="I46" s="2">
        <v>2441</v>
      </c>
    </row>
    <row r="47" spans="1:9" s="1" customFormat="1" ht="12.75" customHeight="1" x14ac:dyDescent="0.3">
      <c r="B47" s="30"/>
      <c r="C47" s="51" t="s">
        <v>26</v>
      </c>
      <c r="D47" s="2">
        <v>890</v>
      </c>
      <c r="E47" s="2">
        <v>826</v>
      </c>
      <c r="G47" s="2">
        <v>739</v>
      </c>
      <c r="H47" s="2">
        <v>698</v>
      </c>
      <c r="I47" s="2">
        <v>2297</v>
      </c>
    </row>
    <row r="48" spans="1:9" s="1" customFormat="1" ht="12.75" customHeight="1" x14ac:dyDescent="0.3">
      <c r="B48" s="3"/>
      <c r="C48" s="51" t="s">
        <v>27</v>
      </c>
      <c r="D48" s="2">
        <v>861</v>
      </c>
      <c r="E48" s="2">
        <v>788</v>
      </c>
      <c r="G48" s="2">
        <v>714</v>
      </c>
      <c r="H48" s="2">
        <v>661</v>
      </c>
      <c r="I48" s="2">
        <v>2172</v>
      </c>
    </row>
    <row r="49" spans="1:9" s="1" customFormat="1" ht="12.75" customHeight="1" x14ac:dyDescent="0.3">
      <c r="B49" s="3"/>
      <c r="C49" s="51" t="s">
        <v>28</v>
      </c>
      <c r="D49" s="2">
        <v>945</v>
      </c>
      <c r="E49" s="2">
        <v>869</v>
      </c>
      <c r="G49" s="2">
        <v>808</v>
      </c>
      <c r="H49" s="2">
        <v>756</v>
      </c>
      <c r="I49" s="2">
        <v>2295</v>
      </c>
    </row>
    <row r="50" spans="1:9" s="1" customFormat="1" ht="6" customHeight="1" x14ac:dyDescent="0.3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3">
      <c r="B51" s="30">
        <v>2006</v>
      </c>
      <c r="C51" s="51" t="s">
        <v>25</v>
      </c>
      <c r="D51" s="2">
        <v>796</v>
      </c>
      <c r="E51" s="2">
        <v>733</v>
      </c>
      <c r="G51" s="2">
        <v>644</v>
      </c>
      <c r="H51" s="2">
        <v>597</v>
      </c>
      <c r="I51" s="2">
        <v>1872</v>
      </c>
    </row>
    <row r="52" spans="1:9" s="1" customFormat="1" ht="12.75" customHeight="1" x14ac:dyDescent="0.3">
      <c r="B52" s="30"/>
      <c r="C52" s="51" t="s">
        <v>26</v>
      </c>
      <c r="D52" s="2">
        <v>784</v>
      </c>
      <c r="E52" s="2">
        <v>706</v>
      </c>
      <c r="G52" s="2">
        <v>630</v>
      </c>
      <c r="H52" s="2">
        <v>576</v>
      </c>
      <c r="I52" s="2">
        <v>2018</v>
      </c>
    </row>
    <row r="53" spans="1:9" s="1" customFormat="1" ht="12.75" customHeight="1" x14ac:dyDescent="0.3">
      <c r="B53" s="3"/>
      <c r="C53" s="51" t="s">
        <v>27</v>
      </c>
      <c r="D53" s="2">
        <v>760</v>
      </c>
      <c r="E53" s="2">
        <v>702</v>
      </c>
      <c r="G53" s="2">
        <v>621</v>
      </c>
      <c r="H53" s="2">
        <v>582</v>
      </c>
      <c r="I53" s="2">
        <v>2822</v>
      </c>
    </row>
    <row r="54" spans="1:9" s="1" customFormat="1" ht="12.75" customHeight="1" x14ac:dyDescent="0.3">
      <c r="B54" s="3"/>
      <c r="C54" s="51" t="s">
        <v>28</v>
      </c>
      <c r="D54" s="2">
        <v>806</v>
      </c>
      <c r="E54" s="2">
        <v>714</v>
      </c>
      <c r="G54" s="2">
        <v>649</v>
      </c>
      <c r="H54" s="2">
        <v>585</v>
      </c>
      <c r="I54" s="2">
        <v>1731</v>
      </c>
    </row>
    <row r="55" spans="1:9" s="1" customFormat="1" ht="6" customHeight="1" x14ac:dyDescent="0.3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3">
      <c r="B56" s="30">
        <v>2007</v>
      </c>
      <c r="C56" s="51" t="s">
        <v>25</v>
      </c>
      <c r="D56" s="2">
        <v>766</v>
      </c>
      <c r="E56" s="2">
        <v>704</v>
      </c>
      <c r="G56" s="2">
        <v>615</v>
      </c>
      <c r="H56" s="2">
        <v>579</v>
      </c>
      <c r="I56" s="2">
        <v>2242</v>
      </c>
    </row>
    <row r="57" spans="1:9" s="1" customFormat="1" ht="12.75" customHeight="1" x14ac:dyDescent="0.3">
      <c r="B57" s="30"/>
      <c r="C57" s="51" t="s">
        <v>26</v>
      </c>
      <c r="D57" s="2">
        <v>691</v>
      </c>
      <c r="E57" s="2">
        <v>620</v>
      </c>
      <c r="G57" s="2">
        <v>538</v>
      </c>
      <c r="H57" s="2">
        <v>490</v>
      </c>
      <c r="I57" s="2">
        <v>1903</v>
      </c>
    </row>
    <row r="58" spans="1:9" s="1" customFormat="1" ht="12.75" customHeight="1" x14ac:dyDescent="0.3">
      <c r="B58" s="3"/>
      <c r="C58" s="51" t="s">
        <v>27</v>
      </c>
      <c r="D58" s="2">
        <v>715</v>
      </c>
      <c r="E58" s="2">
        <v>653</v>
      </c>
      <c r="G58" s="2">
        <v>567</v>
      </c>
      <c r="H58" s="2">
        <v>522</v>
      </c>
      <c r="I58" s="2">
        <v>2196</v>
      </c>
    </row>
    <row r="59" spans="1:9" s="1" customFormat="1" ht="12.75" customHeight="1" x14ac:dyDescent="0.3">
      <c r="B59" s="3"/>
      <c r="C59" s="51" t="s">
        <v>28</v>
      </c>
      <c r="D59" s="2">
        <v>647</v>
      </c>
      <c r="E59" s="2">
        <v>579</v>
      </c>
      <c r="G59" s="2">
        <v>506</v>
      </c>
      <c r="H59" s="2">
        <v>453</v>
      </c>
      <c r="I59" s="2">
        <v>1979</v>
      </c>
    </row>
    <row r="60" spans="1:9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3">
      <c r="B61" s="30">
        <v>2008</v>
      </c>
      <c r="C61" s="51" t="s">
        <v>25</v>
      </c>
      <c r="D61" s="2">
        <v>623</v>
      </c>
      <c r="E61" s="2">
        <v>564</v>
      </c>
      <c r="G61" s="2">
        <v>496</v>
      </c>
      <c r="H61" s="2">
        <v>461</v>
      </c>
      <c r="I61" s="2">
        <v>1770</v>
      </c>
    </row>
    <row r="62" spans="1:9" s="1" customFormat="1" ht="12.75" customHeight="1" x14ac:dyDescent="0.3">
      <c r="B62" s="30"/>
      <c r="C62" s="51" t="s">
        <v>26</v>
      </c>
      <c r="D62" s="2">
        <v>641</v>
      </c>
      <c r="E62" s="2">
        <v>558</v>
      </c>
      <c r="G62" s="2">
        <v>486</v>
      </c>
      <c r="H62" s="2">
        <v>438</v>
      </c>
      <c r="I62" s="2">
        <v>1963</v>
      </c>
    </row>
    <row r="63" spans="1:9" s="1" customFormat="1" ht="12.75" customHeight="1" x14ac:dyDescent="0.3">
      <c r="B63" s="3"/>
      <c r="C63" s="51" t="s">
        <v>27</v>
      </c>
      <c r="D63" s="2">
        <v>672</v>
      </c>
      <c r="E63" s="2">
        <v>584</v>
      </c>
      <c r="G63" s="2">
        <v>548</v>
      </c>
      <c r="H63" s="2">
        <v>486</v>
      </c>
      <c r="I63" s="2">
        <v>1886</v>
      </c>
    </row>
    <row r="64" spans="1:9" s="1" customFormat="1" ht="12.75" customHeight="1" x14ac:dyDescent="0.3">
      <c r="B64" s="3"/>
      <c r="C64" s="51" t="s">
        <v>28</v>
      </c>
      <c r="D64" s="2">
        <v>624</v>
      </c>
      <c r="E64" s="2">
        <v>558</v>
      </c>
      <c r="G64" s="2">
        <v>504</v>
      </c>
      <c r="H64" s="2">
        <v>463</v>
      </c>
      <c r="I64" s="2">
        <v>1597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481</v>
      </c>
      <c r="E66" s="2">
        <v>434</v>
      </c>
      <c r="G66" s="2">
        <v>373</v>
      </c>
      <c r="H66" s="2">
        <v>344</v>
      </c>
      <c r="I66" s="2">
        <v>1570</v>
      </c>
    </row>
    <row r="67" spans="1:9" s="1" customFormat="1" ht="12.75" customHeight="1" x14ac:dyDescent="0.3">
      <c r="B67" s="30"/>
      <c r="C67" s="51" t="s">
        <v>26</v>
      </c>
      <c r="D67" s="2">
        <v>543</v>
      </c>
      <c r="E67" s="2">
        <v>481</v>
      </c>
      <c r="G67" s="2">
        <v>415</v>
      </c>
      <c r="H67" s="2">
        <v>374</v>
      </c>
      <c r="I67" s="2">
        <v>1368</v>
      </c>
    </row>
    <row r="68" spans="1:9" s="1" customFormat="1" ht="12.75" customHeight="1" x14ac:dyDescent="0.3">
      <c r="B68" s="3"/>
      <c r="C68" s="51" t="s">
        <v>27</v>
      </c>
      <c r="D68" s="2">
        <v>581</v>
      </c>
      <c r="E68" s="2">
        <v>523</v>
      </c>
      <c r="G68" s="2">
        <v>452</v>
      </c>
      <c r="H68" s="2">
        <v>422</v>
      </c>
      <c r="I68" s="2">
        <v>1498</v>
      </c>
    </row>
    <row r="69" spans="1:9" s="1" customFormat="1" ht="12.75" customHeight="1" x14ac:dyDescent="0.3">
      <c r="B69" s="3"/>
      <c r="C69" s="51" t="s">
        <v>28</v>
      </c>
      <c r="D69" s="2">
        <v>524</v>
      </c>
      <c r="E69" s="2">
        <v>444</v>
      </c>
      <c r="G69" s="2">
        <v>388</v>
      </c>
      <c r="H69" s="2">
        <v>343</v>
      </c>
      <c r="I69" s="2">
        <v>1300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395</v>
      </c>
      <c r="E71" s="2">
        <v>324</v>
      </c>
      <c r="G71" s="2">
        <v>289</v>
      </c>
      <c r="H71" s="2">
        <v>245</v>
      </c>
      <c r="I71" s="2">
        <v>993</v>
      </c>
    </row>
    <row r="72" spans="1:9" s="1" customFormat="1" ht="12.75" customHeight="1" x14ac:dyDescent="0.3">
      <c r="B72" s="30"/>
      <c r="C72" s="51" t="s">
        <v>26</v>
      </c>
      <c r="D72" s="2">
        <v>438</v>
      </c>
      <c r="E72" s="2">
        <v>382</v>
      </c>
      <c r="G72" s="2">
        <v>316</v>
      </c>
      <c r="H72" s="2">
        <v>278</v>
      </c>
      <c r="I72" s="2">
        <v>900</v>
      </c>
    </row>
    <row r="73" spans="1:9" s="1" customFormat="1" ht="12.75" customHeight="1" x14ac:dyDescent="0.3">
      <c r="B73" s="3"/>
      <c r="C73" s="51" t="s">
        <v>27</v>
      </c>
      <c r="D73" s="2">
        <v>401</v>
      </c>
      <c r="E73" s="2">
        <v>343</v>
      </c>
      <c r="G73" s="2">
        <v>285</v>
      </c>
      <c r="H73" s="2">
        <v>256</v>
      </c>
      <c r="I73" s="2">
        <v>1023</v>
      </c>
    </row>
    <row r="74" spans="1:9" s="1" customFormat="1" ht="12.75" customHeight="1" x14ac:dyDescent="0.3">
      <c r="B74" s="3"/>
      <c r="C74" s="51" t="s">
        <v>28</v>
      </c>
      <c r="D74" s="2">
        <v>373</v>
      </c>
      <c r="E74" s="2">
        <v>308</v>
      </c>
      <c r="G74" s="2">
        <v>245</v>
      </c>
      <c r="H74" s="2">
        <v>210</v>
      </c>
      <c r="I74" s="2">
        <v>581</v>
      </c>
    </row>
    <row r="75" spans="1:9" s="1" customFormat="1" ht="6.75" customHeight="1" x14ac:dyDescent="0.3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[1]Total_séries!$R$372</f>
        <v>301</v>
      </c>
      <c r="E76" s="2">
        <f>[1]Total_séries!$R$374</f>
        <v>248</v>
      </c>
      <c r="G76" s="2">
        <f>[1]Total_séries!$R$373</f>
        <v>206</v>
      </c>
      <c r="H76" s="2">
        <f>[1]Total_séries!$R$375</f>
        <v>180</v>
      </c>
      <c r="I76" s="2">
        <f>[1]Total_séries!$R$376</f>
        <v>440</v>
      </c>
    </row>
    <row r="77" spans="1:9" s="1" customFormat="1" ht="12.75" customHeight="1" x14ac:dyDescent="0.3">
      <c r="B77" s="30"/>
      <c r="C77" s="51" t="s">
        <v>26</v>
      </c>
      <c r="D77" s="2">
        <f>[1]Total_séries!$S$372</f>
        <v>370</v>
      </c>
      <c r="E77" s="2">
        <f>[1]Total_séries!$S$374</f>
        <v>313</v>
      </c>
      <c r="G77" s="2">
        <f>[1]Total_séries!$S$373</f>
        <v>265</v>
      </c>
      <c r="H77" s="2">
        <f>[1]Total_séries!$S$375</f>
        <v>230</v>
      </c>
      <c r="I77" s="2">
        <f>[1]Total_séries!$S$376</f>
        <v>585</v>
      </c>
    </row>
    <row r="78" spans="1:9" s="1" customFormat="1" ht="12.75" customHeight="1" x14ac:dyDescent="0.3">
      <c r="B78" s="3"/>
      <c r="C78" s="51" t="s">
        <v>27</v>
      </c>
      <c r="D78" s="2">
        <f>[1]Total_séries!$T$372</f>
        <v>305</v>
      </c>
      <c r="E78" s="2">
        <f>[1]Total_séries!$T$374</f>
        <v>261</v>
      </c>
      <c r="G78" s="2">
        <f>[1]Total_séries!$T$373</f>
        <v>203</v>
      </c>
      <c r="H78" s="2">
        <f>[1]Total_séries!$T$375</f>
        <v>179</v>
      </c>
      <c r="I78" s="2">
        <f>[1]Total_séries!$T$376</f>
        <v>662</v>
      </c>
    </row>
    <row r="79" spans="1:9" s="1" customFormat="1" ht="12.75" customHeight="1" x14ac:dyDescent="0.3">
      <c r="B79" s="3"/>
      <c r="C79" s="51" t="s">
        <v>28</v>
      </c>
      <c r="D79" s="2">
        <f>[1]Total_séries!$U$372</f>
        <v>302</v>
      </c>
      <c r="E79" s="2">
        <f>[1]Total_séries!$U$374</f>
        <v>255</v>
      </c>
      <c r="G79" s="2">
        <f>[1]Total_séries!$U$373</f>
        <v>206</v>
      </c>
      <c r="H79" s="2">
        <f>[1]Total_séries!$U$375</f>
        <v>182</v>
      </c>
      <c r="I79" s="2">
        <f>[1]Total_séries!$U$376</f>
        <v>442</v>
      </c>
    </row>
    <row r="80" spans="1:9" s="1" customFormat="1" ht="6.75" customHeight="1" x14ac:dyDescent="0.3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[1]Total_séries!$V$372</f>
        <v>270</v>
      </c>
      <c r="E81" s="2">
        <f>[1]Total_séries!$V$374</f>
        <v>227</v>
      </c>
      <c r="G81" s="2">
        <f>[1]Total_séries!$V$373</f>
        <v>179</v>
      </c>
      <c r="H81" s="2">
        <f>[1]Total_séries!$V$375</f>
        <v>153</v>
      </c>
      <c r="I81" s="2">
        <f>[1]Total_séries!$V$376</f>
        <v>380</v>
      </c>
    </row>
    <row r="82" spans="1:9" s="1" customFormat="1" ht="12.75" customHeight="1" x14ac:dyDescent="0.3">
      <c r="B82" s="30"/>
      <c r="C82" s="51" t="s">
        <v>26</v>
      </c>
      <c r="D82" s="2">
        <f>[1]Total_séries!$W$372</f>
        <v>252</v>
      </c>
      <c r="E82" s="2">
        <f>[1]Total_séries!$W$374</f>
        <v>208</v>
      </c>
      <c r="G82" s="2">
        <f>[1]Total_séries!$W$373</f>
        <v>133</v>
      </c>
      <c r="H82" s="2">
        <f>[1]Total_séries!$W$375</f>
        <v>113</v>
      </c>
      <c r="I82" s="2">
        <f>[1]Total_séries!$W$376</f>
        <v>289</v>
      </c>
    </row>
    <row r="83" spans="1:9" s="1" customFormat="1" ht="12.75" customHeight="1" x14ac:dyDescent="0.3">
      <c r="B83" s="3"/>
      <c r="C83" s="51" t="s">
        <v>27</v>
      </c>
      <c r="D83" s="2">
        <f>[1]Total_séries!$X$372</f>
        <v>235</v>
      </c>
      <c r="E83" s="2">
        <f>[1]Total_séries!$X$374</f>
        <v>193</v>
      </c>
      <c r="G83" s="2">
        <f>[1]Total_séries!$X$373</f>
        <v>154</v>
      </c>
      <c r="H83" s="2">
        <f>[1]Total_séries!$X$375</f>
        <v>132</v>
      </c>
      <c r="I83" s="2">
        <f>[1]Total_séries!$X$376</f>
        <v>252</v>
      </c>
    </row>
    <row r="84" spans="1:9" s="1" customFormat="1" ht="12.75" customHeight="1" x14ac:dyDescent="0.3">
      <c r="B84" s="3"/>
      <c r="C84" s="51" t="s">
        <v>28</v>
      </c>
      <c r="D84" s="2">
        <f>[1]Total_séries!$Y$372</f>
        <v>217</v>
      </c>
      <c r="E84" s="2">
        <f>[1]Total_séries!$Y$374</f>
        <v>176</v>
      </c>
      <c r="G84" s="2">
        <f>[1]Total_séries!$Y$373</f>
        <v>127</v>
      </c>
      <c r="H84" s="2">
        <f>[1]Total_séries!$Y$375</f>
        <v>105</v>
      </c>
      <c r="I84" s="2">
        <f>[1]Total_séries!$Y$376</f>
        <v>277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[1]Total_séries!$Z$372</f>
        <v>202</v>
      </c>
      <c r="E86" s="2">
        <f>[1]Total_séries!$Z$374</f>
        <v>172</v>
      </c>
      <c r="G86" s="2">
        <f>[1]Total_séries!$Z$373</f>
        <v>108</v>
      </c>
      <c r="H86" s="2">
        <f>[1]Total_séries!$Z$375</f>
        <v>92</v>
      </c>
      <c r="I86" s="2">
        <f>[1]Total_séries!$Z$376</f>
        <v>305</v>
      </c>
    </row>
    <row r="87" spans="1:9" s="1" customFormat="1" ht="12.75" customHeight="1" x14ac:dyDescent="0.3">
      <c r="B87" s="30"/>
      <c r="C87" s="51" t="s">
        <v>26</v>
      </c>
      <c r="D87" s="2">
        <f>[1]Total_séries!$AA$372</f>
        <v>175</v>
      </c>
      <c r="E87" s="2">
        <f>[1]Total_séries!$AA$374</f>
        <v>137</v>
      </c>
      <c r="G87" s="2">
        <f>[1]Total_séries!$AA$373</f>
        <v>99</v>
      </c>
      <c r="H87" s="2">
        <f>[1]Total_séries!$AA$375</f>
        <v>80</v>
      </c>
      <c r="I87" s="2">
        <f>[1]Total_séries!$AA$376</f>
        <v>221</v>
      </c>
    </row>
    <row r="88" spans="1:9" s="1" customFormat="1" ht="12.75" customHeight="1" x14ac:dyDescent="0.3">
      <c r="B88" s="3"/>
      <c r="C88" s="51" t="s">
        <v>27</v>
      </c>
      <c r="D88" s="2">
        <f>[1]Total_séries!$AB$372</f>
        <v>157</v>
      </c>
      <c r="E88" s="2">
        <f>[1]Total_séries!$AB$374</f>
        <v>117</v>
      </c>
      <c r="G88" s="2">
        <f>[1]Total_séries!$AB$373</f>
        <v>74</v>
      </c>
      <c r="H88" s="2">
        <f>[1]Total_séries!$AB$375</f>
        <v>54</v>
      </c>
      <c r="I88" s="2">
        <f>[1]Total_séries!$AB$376</f>
        <v>131</v>
      </c>
    </row>
    <row r="89" spans="1:9" s="1" customFormat="1" ht="12.75" customHeight="1" x14ac:dyDescent="0.3">
      <c r="B89" s="3"/>
      <c r="C89" s="51" t="s">
        <v>28</v>
      </c>
      <c r="D89" s="2">
        <f>[1]Total_séries!$AC$372</f>
        <v>141</v>
      </c>
      <c r="E89" s="2">
        <f>[1]Total_séries!$AC$374</f>
        <v>114</v>
      </c>
      <c r="G89" s="2">
        <f>[1]Total_séries!$AC$373</f>
        <v>82</v>
      </c>
      <c r="H89" s="2">
        <f>[1]Total_séries!$AC$375</f>
        <v>64</v>
      </c>
      <c r="I89" s="2">
        <f>[1]Total_séries!$AC$376</f>
        <v>85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[1]Total_séries!$AD$372</f>
        <v>121</v>
      </c>
      <c r="E91" s="2">
        <f>[1]Total_séries!$AD$374</f>
        <v>91</v>
      </c>
      <c r="G91" s="2">
        <f>[1]Total_séries!$AD$373</f>
        <v>59</v>
      </c>
      <c r="H91" s="2">
        <f>[1]Total_séries!$AD$375</f>
        <v>48</v>
      </c>
      <c r="I91" s="2">
        <f>[1]Total_séries!$AD$376</f>
        <v>119</v>
      </c>
    </row>
    <row r="92" spans="1:9" s="1" customFormat="1" ht="12.75" customHeight="1" x14ac:dyDescent="0.3">
      <c r="B92" s="30"/>
      <c r="C92" s="51" t="s">
        <v>26</v>
      </c>
      <c r="D92" s="2">
        <f>[1]Total_séries!$AE$372</f>
        <v>131</v>
      </c>
      <c r="E92" s="2">
        <f>[1]Total_séries!$AE$374</f>
        <v>93</v>
      </c>
      <c r="G92" s="2">
        <f>[1]Total_séries!$AE$373</f>
        <v>65</v>
      </c>
      <c r="H92" s="2">
        <f>[1]Total_séries!$AE$375</f>
        <v>46</v>
      </c>
      <c r="I92" s="2">
        <f>[1]Total_séries!$AE$376</f>
        <v>75</v>
      </c>
    </row>
    <row r="93" spans="1:9" s="1" customFormat="1" ht="12.75" customHeight="1" x14ac:dyDescent="0.3">
      <c r="B93" s="3"/>
      <c r="C93" s="51" t="s">
        <v>27</v>
      </c>
      <c r="D93" s="2">
        <f>[1]Total_séries!$AF$372</f>
        <v>117</v>
      </c>
      <c r="E93" s="2">
        <f>[1]Total_séries!$AF$374</f>
        <v>88</v>
      </c>
      <c r="G93" s="2">
        <f>[1]Total_séries!$AF$373</f>
        <v>58</v>
      </c>
      <c r="H93" s="2">
        <f>[1]Total_séries!$AF$375</f>
        <v>44</v>
      </c>
      <c r="I93" s="2">
        <f>[1]Total_séries!$AF$376</f>
        <v>132</v>
      </c>
    </row>
    <row r="94" spans="1:9" s="1" customFormat="1" ht="12.75" customHeight="1" x14ac:dyDescent="0.3">
      <c r="B94" s="3"/>
      <c r="C94" s="51" t="s">
        <v>28</v>
      </c>
      <c r="D94" s="2">
        <f>[1]Total_séries!$AG$372</f>
        <v>132</v>
      </c>
      <c r="E94" s="2">
        <f>[1]Total_séries!$AG$374</f>
        <v>106</v>
      </c>
      <c r="G94" s="2">
        <f>[1]Total_séries!$AG$373</f>
        <v>80</v>
      </c>
      <c r="H94" s="2">
        <f>[1]Total_séries!$AG$375</f>
        <v>62</v>
      </c>
      <c r="I94" s="2">
        <f>[1]Total_séries!$AG$376</f>
        <v>214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[1]Total_séries!$AH$372</f>
        <v>123</v>
      </c>
      <c r="E96" s="2">
        <f>[1]Total_séries!$AH$374</f>
        <v>96</v>
      </c>
      <c r="G96" s="2">
        <f>[1]Total_séries!$AH$373</f>
        <v>63</v>
      </c>
      <c r="H96" s="2">
        <f>[1]Total_séries!$AH$375</f>
        <v>51</v>
      </c>
      <c r="I96" s="2">
        <f>[1]Total_séries!$AH$376</f>
        <v>172</v>
      </c>
    </row>
    <row r="97" spans="1:9" s="1" customFormat="1" ht="12.75" customHeight="1" x14ac:dyDescent="0.3">
      <c r="B97" s="30"/>
      <c r="C97" s="51" t="s">
        <v>26</v>
      </c>
      <c r="D97" s="2">
        <f>[1]Total_séries!$AI$372</f>
        <v>116</v>
      </c>
      <c r="E97" s="2">
        <f>[1]Total_séries!$AI$374</f>
        <v>85</v>
      </c>
      <c r="G97" s="2">
        <f>[1]Total_séries!$AI$373</f>
        <v>68</v>
      </c>
      <c r="H97" s="2">
        <f>[1]Total_séries!$AI$375</f>
        <v>51</v>
      </c>
      <c r="I97" s="2">
        <f>[1]Total_séries!$AI$376</f>
        <v>145</v>
      </c>
    </row>
    <row r="98" spans="1:9" s="1" customFormat="1" ht="12.75" customHeight="1" x14ac:dyDescent="0.3">
      <c r="B98" s="3"/>
      <c r="C98" s="51" t="s">
        <v>27</v>
      </c>
      <c r="D98" s="2">
        <f>[1]Total_séries!$AJ$372</f>
        <v>136</v>
      </c>
      <c r="E98" s="2">
        <f>[1]Total_séries!$AJ$374</f>
        <v>105</v>
      </c>
      <c r="G98" s="2">
        <f>[1]Total_séries!$AJ$373</f>
        <v>69</v>
      </c>
      <c r="H98" s="2">
        <f>[1]Total_séries!$AJ$375</f>
        <v>54</v>
      </c>
      <c r="I98" s="2">
        <f>[1]Total_séries!$AJ$376</f>
        <v>109</v>
      </c>
    </row>
    <row r="99" spans="1:9" s="1" customFormat="1" ht="12.75" customHeight="1" x14ac:dyDescent="0.3">
      <c r="B99" s="3"/>
      <c r="C99" s="51" t="s">
        <v>28</v>
      </c>
      <c r="D99" s="2">
        <f>[1]Total_séries!$AK$372</f>
        <v>126</v>
      </c>
      <c r="E99" s="2">
        <f>[1]Total_séries!$AK$374</f>
        <v>97</v>
      </c>
      <c r="G99" s="2">
        <f>[1]Total_séries!$AK$373</f>
        <v>64</v>
      </c>
      <c r="H99" s="2">
        <f>[1]Total_séries!$AK$375</f>
        <v>46</v>
      </c>
      <c r="I99" s="2">
        <f>[1]Total_séries!$AK$376</f>
        <v>110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[1]Total_séries!$AL$372</f>
        <v>121</v>
      </c>
      <c r="E101" s="2">
        <f>[1]Total_séries!$AL$374</f>
        <v>87</v>
      </c>
      <c r="G101" s="2">
        <f>[1]Total_séries!$AL$373</f>
        <v>74</v>
      </c>
      <c r="H101" s="2">
        <f>[1]Total_séries!$AL$375</f>
        <v>47</v>
      </c>
      <c r="I101" s="2">
        <f>[1]Total_séries!$AL$376</f>
        <v>75</v>
      </c>
    </row>
    <row r="102" spans="1:9" s="1" customFormat="1" ht="12.75" customHeight="1" x14ac:dyDescent="0.3">
      <c r="B102" s="30"/>
      <c r="C102" s="51" t="s">
        <v>26</v>
      </c>
      <c r="D102" s="2">
        <f>[1]Total_séries!$AM$372</f>
        <v>129</v>
      </c>
      <c r="E102" s="2">
        <f>[1]Total_séries!$AM$374</f>
        <v>101</v>
      </c>
      <c r="G102" s="2">
        <f>[1]Total_séries!$AM$373</f>
        <v>73</v>
      </c>
      <c r="H102" s="2">
        <f>[1]Total_séries!$AM$375</f>
        <v>55</v>
      </c>
      <c r="I102" s="2">
        <f>[1]Total_séries!$AM$376</f>
        <v>121</v>
      </c>
    </row>
    <row r="103" spans="1:9" s="1" customFormat="1" ht="12.75" customHeight="1" x14ac:dyDescent="0.3">
      <c r="B103" s="3"/>
      <c r="C103" s="51" t="s">
        <v>27</v>
      </c>
      <c r="D103" s="2">
        <f>[1]Total_séries!$AN$372</f>
        <v>122</v>
      </c>
      <c r="E103" s="2">
        <f>[1]Total_séries!$AN$374</f>
        <v>103</v>
      </c>
      <c r="G103" s="2">
        <f>[1]Total_séries!$AN$373</f>
        <v>68</v>
      </c>
      <c r="H103" s="2">
        <f>[1]Total_séries!$AN$375</f>
        <v>55</v>
      </c>
      <c r="I103" s="2">
        <f>[1]Total_séries!$AN$376</f>
        <v>252</v>
      </c>
    </row>
    <row r="104" spans="1:9" s="1" customFormat="1" ht="12.75" customHeight="1" x14ac:dyDescent="0.3">
      <c r="B104" s="3"/>
      <c r="C104" s="51" t="s">
        <v>28</v>
      </c>
      <c r="D104" s="2">
        <f>[1]Total_séries!$AO$372</f>
        <v>138</v>
      </c>
      <c r="E104" s="2">
        <f>[1]Total_séries!$AO$374</f>
        <v>107</v>
      </c>
      <c r="G104" s="2">
        <f>[1]Total_séries!$AO$373</f>
        <v>78</v>
      </c>
      <c r="H104" s="2">
        <f>[1]Total_séries!$AO$375</f>
        <v>64</v>
      </c>
      <c r="I104" s="2">
        <f>[1]Total_séries!$AO$376</f>
        <v>96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[1]Total_séries!$AP$372</f>
        <v>128</v>
      </c>
      <c r="E106" s="2">
        <f>[1]Total_séries!$AP$374</f>
        <v>112</v>
      </c>
      <c r="G106" s="2">
        <f>[1]Total_séries!$AP$373</f>
        <v>82</v>
      </c>
      <c r="H106" s="2">
        <f>[1]Total_séries!$AP$375</f>
        <v>75</v>
      </c>
      <c r="I106" s="2">
        <f>[1]Total_séries!$AP$376</f>
        <v>116</v>
      </c>
    </row>
    <row r="107" spans="1:9" s="1" customFormat="1" ht="12.75" customHeight="1" x14ac:dyDescent="0.3">
      <c r="B107" s="30"/>
      <c r="C107" s="51" t="s">
        <v>26</v>
      </c>
      <c r="D107" s="2">
        <f>[1]Total_séries!$AQ$372</f>
        <v>115</v>
      </c>
      <c r="E107" s="2">
        <f>[1]Total_séries!$AQ$374</f>
        <v>93</v>
      </c>
      <c r="G107" s="2">
        <f>[1]Total_séries!$AQ$373</f>
        <v>72</v>
      </c>
      <c r="H107" s="2">
        <f>[1]Total_séries!$AQ$375</f>
        <v>62</v>
      </c>
      <c r="I107" s="2">
        <f>[1]Total_séries!$AQ$376</f>
        <v>141</v>
      </c>
    </row>
    <row r="108" spans="1:9" s="1" customFormat="1" ht="12.75" customHeight="1" x14ac:dyDescent="0.3">
      <c r="B108" s="3"/>
      <c r="C108" s="51" t="s">
        <v>27</v>
      </c>
      <c r="D108" s="2">
        <f>[1]Total_séries!$AR$372</f>
        <v>142</v>
      </c>
      <c r="E108" s="2">
        <f>[1]Total_séries!$AR$374</f>
        <v>117</v>
      </c>
      <c r="G108" s="2">
        <f>[1]Total_séries!$AR$373</f>
        <v>89</v>
      </c>
      <c r="H108" s="2">
        <f>[1]Total_séries!$AR$375</f>
        <v>77</v>
      </c>
      <c r="I108" s="2">
        <f>[1]Total_séries!$AR$376</f>
        <v>193</v>
      </c>
    </row>
    <row r="109" spans="1:9" s="1" customFormat="1" ht="12.75" customHeight="1" x14ac:dyDescent="0.3">
      <c r="B109" s="3"/>
      <c r="C109" s="51" t="s">
        <v>28</v>
      </c>
      <c r="D109" s="2">
        <f>[1]Total_séries!$AS$372</f>
        <v>141</v>
      </c>
      <c r="E109" s="2">
        <f>[1]Total_séries!$AS$374</f>
        <v>120</v>
      </c>
      <c r="G109" s="2">
        <f>[1]Total_séries!$AS$373</f>
        <v>92</v>
      </c>
      <c r="H109" s="2">
        <f>[1]Total_séries!$AS$375</f>
        <v>81</v>
      </c>
      <c r="I109" s="2">
        <f>[1]Total_séries!$AS$376</f>
        <v>137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[1]Total_séries!$AT$372</f>
        <v>128</v>
      </c>
      <c r="E111" s="2">
        <f>[1]Total_séries!$AT$374</f>
        <v>108</v>
      </c>
      <c r="G111" s="2">
        <f>[1]Total_séries!$AT$373</f>
        <v>76</v>
      </c>
      <c r="H111" s="2">
        <f>[1]Total_séries!$AT$375</f>
        <v>68</v>
      </c>
      <c r="I111" s="2">
        <f>[1]Total_séries!$AT$376</f>
        <v>143</v>
      </c>
    </row>
    <row r="112" spans="1:9" s="1" customFormat="1" ht="12.75" customHeight="1" x14ac:dyDescent="0.3">
      <c r="B112" s="30"/>
      <c r="C112" s="51" t="s">
        <v>26</v>
      </c>
      <c r="D112" s="2">
        <f>[1]Total_séries!$AU$372</f>
        <v>182</v>
      </c>
      <c r="E112" s="2">
        <f>[1]Total_séries!$AU$374</f>
        <v>157</v>
      </c>
      <c r="G112" s="2">
        <f>[1]Total_séries!$AU$373</f>
        <v>130</v>
      </c>
      <c r="H112" s="2">
        <f>[1]Total_séries!$AU$375</f>
        <v>115</v>
      </c>
      <c r="I112" s="2">
        <f>[1]Total_séries!$AU$376</f>
        <v>251</v>
      </c>
    </row>
    <row r="113" spans="1:9" s="1" customFormat="1" ht="12.75" customHeight="1" x14ac:dyDescent="0.3">
      <c r="B113" s="3"/>
      <c r="C113" s="51" t="s">
        <v>27</v>
      </c>
      <c r="D113" s="2">
        <f>[1]Total_séries!$AV$372</f>
        <v>158</v>
      </c>
      <c r="E113" s="2">
        <f>[1]Total_séries!$AV$374</f>
        <v>129</v>
      </c>
      <c r="G113" s="2">
        <f>[1]Total_séries!$AV$373</f>
        <v>95</v>
      </c>
      <c r="H113" s="2">
        <f>[1]Total_séries!$AV$375</f>
        <v>79</v>
      </c>
      <c r="I113" s="2">
        <f>[1]Total_séries!$AV$376</f>
        <v>169</v>
      </c>
    </row>
    <row r="114" spans="1:9" s="1" customFormat="1" ht="12.75" customHeight="1" x14ac:dyDescent="0.3">
      <c r="B114" s="3"/>
      <c r="C114" s="51" t="s">
        <v>28</v>
      </c>
      <c r="D114" s="2">
        <f>[1]Total_séries!$AW$372</f>
        <v>135</v>
      </c>
      <c r="E114" s="2">
        <f>[1]Total_séries!$AW$374</f>
        <v>117</v>
      </c>
      <c r="G114" s="2">
        <f>[1]Total_séries!$AW$373</f>
        <v>78</v>
      </c>
      <c r="H114" s="2">
        <f>[1]Total_séries!$AW$375</f>
        <v>67</v>
      </c>
      <c r="I114" s="2">
        <f>[1]Total_séries!$AW$376</f>
        <v>145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[1]Total_séries!$AX$372</f>
        <v>157</v>
      </c>
      <c r="E116" s="2">
        <f>[1]Total_séries!$AX$374</f>
        <v>128</v>
      </c>
      <c r="G116" s="2">
        <f>[1]Total_séries!$AX$373</f>
        <v>102</v>
      </c>
      <c r="H116" s="2">
        <f>[1]Total_séries!$AX$375</f>
        <v>80</v>
      </c>
      <c r="I116" s="2">
        <f>[1]Total_séries!$AX$376</f>
        <v>240</v>
      </c>
    </row>
    <row r="117" spans="1:9" s="1" customFormat="1" ht="12.75" customHeight="1" x14ac:dyDescent="0.3">
      <c r="B117" s="30"/>
      <c r="C117" s="51" t="s">
        <v>26</v>
      </c>
      <c r="D117" s="2">
        <f>[1]Total_séries!$AY$372</f>
        <v>170</v>
      </c>
      <c r="E117" s="2">
        <f>[1]Total_séries!$AY$374</f>
        <v>146</v>
      </c>
      <c r="G117" s="2">
        <f>[1]Total_séries!$AY$373</f>
        <v>99</v>
      </c>
      <c r="H117" s="2">
        <f>[1]Total_séries!$AY$375</f>
        <v>88</v>
      </c>
      <c r="I117" s="2">
        <f>[1]Total_séries!$AY$376</f>
        <v>209</v>
      </c>
    </row>
    <row r="118" spans="1:9" s="1" customFormat="1" ht="12.75" customHeight="1" x14ac:dyDescent="0.3">
      <c r="B118" s="30"/>
      <c r="C118" s="51" t="s">
        <v>27</v>
      </c>
      <c r="D118" s="2">
        <f>[1]Total_séries!$AZ$372</f>
        <v>189</v>
      </c>
      <c r="E118" s="2">
        <f>[1]Total_séries!$AZ$374</f>
        <v>159</v>
      </c>
      <c r="G118" s="2">
        <f>[1]Total_séries!$AZ$373</f>
        <v>136</v>
      </c>
      <c r="H118" s="2">
        <f>[1]Total_séries!$AZ$375</f>
        <v>112</v>
      </c>
      <c r="I118" s="2">
        <f>[1]Total_séries!$AZ$376</f>
        <v>278</v>
      </c>
    </row>
    <row r="119" spans="1:9" s="1" customFormat="1" ht="12.75" customHeight="1" x14ac:dyDescent="0.3">
      <c r="B119" s="30"/>
      <c r="C119" s="51" t="s">
        <v>28</v>
      </c>
      <c r="D119" s="2">
        <f>[1]Total_séries!$BA$372</f>
        <v>156</v>
      </c>
      <c r="E119" s="2">
        <f>[1]Total_séries!$BA$374</f>
        <v>132</v>
      </c>
      <c r="G119" s="2">
        <f>[1]Total_séries!$BA$373</f>
        <v>98</v>
      </c>
      <c r="H119" s="2">
        <f>[1]Total_séries!$BA$375</f>
        <v>86</v>
      </c>
      <c r="I119" s="2">
        <f>[1]Total_séries!$BA$376</f>
        <v>208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[1]Total_séries!$BB$372</f>
        <v>195</v>
      </c>
      <c r="E121" s="2">
        <f>[1]Total_séries!$BB$374</f>
        <v>169</v>
      </c>
      <c r="G121" s="2">
        <f>[1]Total_séries!$BB$373</f>
        <v>139</v>
      </c>
      <c r="H121" s="2">
        <f>[1]Total_séries!$BB$375</f>
        <v>120</v>
      </c>
      <c r="I121" s="2">
        <f>[1]Total_séries!$BB$376</f>
        <v>266</v>
      </c>
    </row>
    <row r="122" spans="1:9" s="1" customFormat="1" ht="12.75" customHeight="1" x14ac:dyDescent="0.3">
      <c r="B122" s="30"/>
      <c r="C122" s="51" t="s">
        <v>26</v>
      </c>
      <c r="D122" s="2">
        <f>[1]Total_séries!$BC$372</f>
        <v>174</v>
      </c>
      <c r="E122" s="2">
        <f>[1]Total_séries!$BC$374</f>
        <v>156</v>
      </c>
      <c r="G122" s="2">
        <f>[1]Total_séries!$BC$373</f>
        <v>122</v>
      </c>
      <c r="H122" s="2">
        <f>[1]Total_séries!$BC$375</f>
        <v>108</v>
      </c>
      <c r="I122" s="2">
        <f>[1]Total_séries!$BC$376</f>
        <v>245</v>
      </c>
    </row>
    <row r="123" spans="1:9" s="1" customFormat="1" ht="12.75" customHeight="1" x14ac:dyDescent="0.3">
      <c r="B123" s="30"/>
      <c r="C123" s="51" t="s">
        <v>27</v>
      </c>
      <c r="D123" s="2">
        <f>[1]Total_séries!$BD$372</f>
        <v>170</v>
      </c>
      <c r="E123" s="2">
        <f>[1]Total_séries!$BD$374</f>
        <v>148</v>
      </c>
      <c r="G123" s="2">
        <f>[1]Total_séries!$BD$373</f>
        <v>116</v>
      </c>
      <c r="H123" s="2">
        <f>[1]Total_séries!$BD$375</f>
        <v>106</v>
      </c>
      <c r="I123" s="2">
        <f>[1]Total_séries!$BD$376</f>
        <v>194</v>
      </c>
    </row>
    <row r="124" spans="1:9" s="1" customFormat="1" ht="12.75" customHeight="1" x14ac:dyDescent="0.3">
      <c r="B124" s="30"/>
      <c r="C124" s="51" t="s">
        <v>28</v>
      </c>
      <c r="D124" s="2">
        <f>[1]Total_séries!$BE$372</f>
        <v>178</v>
      </c>
      <c r="E124" s="2">
        <f>[1]Total_séries!$BE$374</f>
        <v>150</v>
      </c>
      <c r="G124" s="2">
        <f>[1]Total_séries!$BE$373</f>
        <v>128</v>
      </c>
      <c r="H124" s="2">
        <f>[1]Total_séries!$BE$375</f>
        <v>108</v>
      </c>
      <c r="I124" s="2">
        <f>[1]Total_séries!$BE$376</f>
        <v>228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[1]Total_séries!$BF$372</f>
        <v>184</v>
      </c>
      <c r="E126" s="2">
        <f>[1]Total_séries!$BF$374</f>
        <v>153</v>
      </c>
      <c r="G126" s="2">
        <f>[1]Total_séries!$BF$373</f>
        <v>127</v>
      </c>
      <c r="H126" s="2">
        <f>[1]Total_séries!$BF$375</f>
        <v>110</v>
      </c>
      <c r="I126" s="2">
        <f>[1]Total_séries!$BF$376</f>
        <v>318</v>
      </c>
    </row>
    <row r="127" spans="1:9" s="1" customFormat="1" ht="12.75" customHeight="1" x14ac:dyDescent="0.3">
      <c r="B127" s="30"/>
      <c r="C127" s="51" t="s">
        <v>26</v>
      </c>
      <c r="D127" s="2">
        <f>[1]Total_séries!$BG$372</f>
        <v>168</v>
      </c>
      <c r="E127" s="2">
        <f>[1]Total_séries!$BG$374</f>
        <v>144</v>
      </c>
      <c r="G127" s="2">
        <f>[1]Total_séries!$BG$373</f>
        <v>111</v>
      </c>
      <c r="H127" s="2">
        <f>[1]Total_séries!$BG$375</f>
        <v>97</v>
      </c>
      <c r="I127" s="2">
        <f>[1]Total_séries!$BG$376</f>
        <v>261</v>
      </c>
    </row>
    <row r="128" spans="1:9" s="1" customFormat="1" ht="12.75" customHeight="1" x14ac:dyDescent="0.3">
      <c r="B128" s="30"/>
      <c r="C128" s="51" t="s">
        <v>27</v>
      </c>
      <c r="D128" s="2">
        <f>[1]Total_séries!$BH$372</f>
        <v>192</v>
      </c>
      <c r="E128" s="2">
        <f>[1]Total_séries!$BH$374</f>
        <v>169</v>
      </c>
      <c r="G128" s="2">
        <f>[1]Total_séries!$BH$373</f>
        <v>119</v>
      </c>
      <c r="H128" s="2">
        <f>[1]Total_séries!$BH$375</f>
        <v>107</v>
      </c>
      <c r="I128" s="2">
        <f>[1]Total_séries!$BH$376</f>
        <v>294</v>
      </c>
    </row>
    <row r="129" spans="1:9" s="1" customFormat="1" ht="12.75" customHeight="1" x14ac:dyDescent="0.3">
      <c r="B129" s="30"/>
      <c r="C129" s="51" t="s">
        <v>28</v>
      </c>
      <c r="D129" s="2">
        <f>[1]Total_séries!$BI$372</f>
        <v>184</v>
      </c>
      <c r="E129" s="2">
        <f>[1]Total_séries!$BI$374</f>
        <v>157</v>
      </c>
      <c r="G129" s="2">
        <f>[1]Total_séries!$BI$373</f>
        <v>119</v>
      </c>
      <c r="H129" s="2">
        <f>[1]Total_séries!$BI$375</f>
        <v>107</v>
      </c>
      <c r="I129" s="2">
        <f>[1]Total_séries!$BI$376</f>
        <v>291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[1]Total_séries!$BJ$372</f>
        <v>186</v>
      </c>
      <c r="E131" s="2">
        <f>[1]Total_séries!$BJ$374</f>
        <v>163</v>
      </c>
      <c r="G131" s="2">
        <f>[1]Total_séries!$BJ$373</f>
        <v>129</v>
      </c>
      <c r="H131" s="2">
        <f>[1]Total_séries!$BJ$375</f>
        <v>117</v>
      </c>
      <c r="I131" s="2">
        <f>[1]Total_séries!$BJ$376</f>
        <v>244</v>
      </c>
    </row>
    <row r="132" spans="1:9" s="1" customFormat="1" ht="12.75" customHeight="1" x14ac:dyDescent="0.3">
      <c r="B132" s="30"/>
      <c r="C132" s="51" t="s">
        <v>26</v>
      </c>
      <c r="D132" s="2">
        <f>[1]Total_séries!$BK$372</f>
        <v>172</v>
      </c>
      <c r="E132" s="2">
        <f>[1]Total_séries!$BK$374</f>
        <v>160</v>
      </c>
      <c r="G132" s="2">
        <f>[1]Total_séries!$BK$373</f>
        <v>124</v>
      </c>
      <c r="H132" s="2">
        <f>[1]Total_séries!$BK$375</f>
        <v>115</v>
      </c>
      <c r="I132" s="2">
        <f>[1]Total_séries!$BK$376</f>
        <v>316</v>
      </c>
    </row>
    <row r="133" spans="1:9" s="1" customFormat="1" ht="12.75" customHeight="1" x14ac:dyDescent="0.3">
      <c r="B133" s="30"/>
      <c r="C133" s="51" t="s">
        <v>27</v>
      </c>
      <c r="D133" s="2">
        <f>[1]Total_séries!$BL$372</f>
        <v>186</v>
      </c>
      <c r="E133" s="2">
        <f>[1]Total_séries!$BL$374</f>
        <v>172</v>
      </c>
      <c r="G133" s="2">
        <f>[1]Total_séries!$BL$373</f>
        <v>125</v>
      </c>
      <c r="H133" s="2">
        <f>[1]Total_séries!$BL$375</f>
        <v>116</v>
      </c>
      <c r="I133" s="2">
        <f>[1]Total_séries!$BL$376</f>
        <v>252</v>
      </c>
    </row>
    <row r="134" spans="1:9" s="1" customFormat="1" ht="12.75" customHeight="1" x14ac:dyDescent="0.3">
      <c r="B134" s="30"/>
      <c r="C134" s="51" t="s">
        <v>28</v>
      </c>
      <c r="D134" s="2">
        <f>[1]Total_séries!$BM$372</f>
        <v>157</v>
      </c>
      <c r="E134" s="2">
        <f>[1]Total_séries!$BM$374</f>
        <v>137</v>
      </c>
      <c r="G134" s="2">
        <f>[1]Total_séries!$BM$373</f>
        <v>107</v>
      </c>
      <c r="H134" s="2">
        <f>[1]Total_séries!$BM$375</f>
        <v>98</v>
      </c>
      <c r="I134" s="2">
        <f>[1]Total_séries!$BM$376</f>
        <v>242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[1]Total_séries!$BN$372</f>
        <v>167</v>
      </c>
      <c r="E136" s="2">
        <f>[1]Total_séries!$BN$374</f>
        <v>145</v>
      </c>
      <c r="G136" s="2">
        <f>[1]Total_séries!$BN$373</f>
        <v>107</v>
      </c>
      <c r="H136" s="2">
        <f>[1]Total_séries!$BN$375</f>
        <v>95</v>
      </c>
      <c r="I136" s="2">
        <f>[1]Total_séries!$BN$376</f>
        <v>378</v>
      </c>
    </row>
    <row r="137" spans="1:9" s="1" customFormat="1" ht="12.75" customHeight="1" x14ac:dyDescent="0.3">
      <c r="B137" s="30"/>
      <c r="C137" s="51" t="s">
        <v>26</v>
      </c>
      <c r="D137" s="2">
        <f>[1]Total_séries!$BO$372</f>
        <v>168</v>
      </c>
      <c r="E137" s="2">
        <f>[1]Total_séries!$BO$374</f>
        <v>138</v>
      </c>
      <c r="G137" s="2">
        <f>[1]Total_séries!$BO$373</f>
        <v>116</v>
      </c>
      <c r="H137" s="2">
        <f>[1]Total_séries!$BO$375</f>
        <v>95</v>
      </c>
      <c r="I137" s="2">
        <f>[1]Total_séries!$BO$376</f>
        <v>196</v>
      </c>
    </row>
    <row r="138" spans="1:9" s="1" customFormat="1" ht="14.25" customHeight="1" x14ac:dyDescent="0.3">
      <c r="B138" s="30"/>
      <c r="C138" s="51" t="s">
        <v>27</v>
      </c>
      <c r="D138" s="2">
        <f>[1]Total_séries!$BP$372</f>
        <v>194</v>
      </c>
      <c r="E138" s="2">
        <f>[1]Total_séries!$BP$374</f>
        <v>170</v>
      </c>
      <c r="G138" s="2">
        <f>[1]Total_séries!$BP$373</f>
        <v>135</v>
      </c>
      <c r="H138" s="2">
        <f>[1]Total_séries!$BP$375</f>
        <v>118</v>
      </c>
      <c r="I138" s="2">
        <f>[1]Total_séries!$BP$376</f>
        <v>511</v>
      </c>
    </row>
    <row r="139" spans="1:9" s="1" customFormat="1" ht="14.25" customHeight="1" x14ac:dyDescent="0.3">
      <c r="B139" s="30"/>
      <c r="C139" s="51" t="s">
        <v>28</v>
      </c>
      <c r="D139" s="2">
        <f>[1]Total_séries!$BQ$372</f>
        <v>187</v>
      </c>
      <c r="E139" s="2">
        <f>[1]Total_séries!$BQ$374</f>
        <v>165</v>
      </c>
      <c r="G139" s="2">
        <f>[1]Total_séries!$BQ$373</f>
        <v>132</v>
      </c>
      <c r="H139" s="2">
        <f>[1]Total_séries!$BQ$375</f>
        <v>120</v>
      </c>
      <c r="I139" s="2">
        <f>[1]Total_séries!$BQ$376</f>
        <v>380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[1]Total_séries!$BR$372</f>
        <v>171</v>
      </c>
      <c r="E141" s="2">
        <f>[1]Total_séries!$BR$374</f>
        <v>147</v>
      </c>
      <c r="G141" s="2">
        <f>[1]Total_séries!$BR$373</f>
        <v>121</v>
      </c>
      <c r="H141" s="2">
        <f>[1]Total_séries!$BR$375</f>
        <v>103</v>
      </c>
      <c r="I141" s="2">
        <f>[1]Total_séries!$BR$376</f>
        <v>314</v>
      </c>
    </row>
    <row r="142" spans="1:9" s="1" customFormat="1" ht="12.75" customHeight="1" x14ac:dyDescent="0.3">
      <c r="B142" s="30"/>
      <c r="C142" s="51" t="s">
        <v>26</v>
      </c>
      <c r="D142" s="2">
        <f>[1]Total_séries!$BS$372</f>
        <v>171</v>
      </c>
      <c r="E142" s="2">
        <f>[1]Total_séries!$BS$374</f>
        <v>155</v>
      </c>
      <c r="G142" s="2">
        <f>[1]Total_séries!$BS$373</f>
        <v>119</v>
      </c>
      <c r="H142" s="2">
        <f>[1]Total_séries!$BS$375</f>
        <v>109</v>
      </c>
      <c r="I142" s="2">
        <f>[1]Total_séries!$BS$376</f>
        <v>624</v>
      </c>
    </row>
    <row r="143" spans="1:9" s="1" customFormat="1" ht="12.75" customHeight="1" x14ac:dyDescent="0.3">
      <c r="B143" s="30"/>
      <c r="C143" s="51" t="s">
        <v>27</v>
      </c>
      <c r="D143" s="2">
        <f>[1]Total_séries!$BT$372</f>
        <v>183</v>
      </c>
      <c r="E143" s="2">
        <f>[1]Total_séries!$BT$374</f>
        <v>162</v>
      </c>
      <c r="G143" s="2">
        <f>[1]Total_séries!$BT$373</f>
        <v>131</v>
      </c>
      <c r="H143" s="2">
        <f>[1]Total_séries!$BT$375</f>
        <v>122</v>
      </c>
      <c r="I143" s="2">
        <f>[1]Total_séries!$BT$376</f>
        <v>370</v>
      </c>
    </row>
    <row r="144" spans="1:9" s="1" customFormat="1" ht="12.75" customHeight="1" x14ac:dyDescent="0.3">
      <c r="B144" s="30"/>
      <c r="C144" s="51" t="s">
        <v>28</v>
      </c>
      <c r="D144" s="2">
        <f>[1]Total_séries!$BU$372</f>
        <v>158</v>
      </c>
      <c r="E144" s="2">
        <f>[1]Total_séries!$BU$374</f>
        <v>141</v>
      </c>
      <c r="G144" s="2">
        <f>[1]Total_séries!$BU$373</f>
        <v>98</v>
      </c>
      <c r="H144" s="2">
        <f>[1]Total_séries!$BU$375</f>
        <v>86</v>
      </c>
      <c r="I144" s="2">
        <f>[1]Total_séries!$BU$376</f>
        <v>500</v>
      </c>
    </row>
    <row r="145" spans="1:9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3">
      <c r="B146" s="30">
        <v>2025</v>
      </c>
      <c r="C146" s="51" t="s">
        <v>25</v>
      </c>
      <c r="D146" s="2">
        <f>[1]Total_séries!$BV$372</f>
        <v>165</v>
      </c>
      <c r="E146" s="2">
        <f>[1]Total_séries!$BV$374</f>
        <v>150</v>
      </c>
      <c r="G146" s="2">
        <f>[1]Total_séries!$BV$373</f>
        <v>112</v>
      </c>
      <c r="H146" s="2">
        <f>[1]Total_séries!$BV$375</f>
        <v>103</v>
      </c>
      <c r="I146" s="2">
        <f>[1]Total_séries!$BV$376</f>
        <v>363</v>
      </c>
    </row>
    <row r="147" spans="1:9" s="1" customFormat="1" ht="12.75" customHeight="1" x14ac:dyDescent="0.3">
      <c r="B147" s="30"/>
      <c r="C147" s="51" t="s">
        <v>26</v>
      </c>
      <c r="D147" s="2">
        <f>[1]Total_séries!$BW$372</f>
        <v>133</v>
      </c>
      <c r="E147" s="2">
        <f>[1]Total_séries!$BW$374</f>
        <v>119</v>
      </c>
      <c r="G147" s="2">
        <f>[1]Total_séries!$BW$373</f>
        <v>88</v>
      </c>
      <c r="H147" s="2">
        <f>[1]Total_séries!$BW$375</f>
        <v>85</v>
      </c>
      <c r="I147" s="2">
        <f>[1]Total_séries!$BW$376</f>
        <v>216</v>
      </c>
    </row>
    <row r="148" spans="1:9" s="1" customFormat="1" ht="6" customHeight="1" thickBot="1" x14ac:dyDescent="0.35">
      <c r="A148" s="4"/>
      <c r="B148" s="31"/>
      <c r="C148" s="32"/>
      <c r="D148" s="32"/>
      <c r="E148" s="32"/>
      <c r="F148" s="32"/>
      <c r="G148" s="32"/>
      <c r="H148" s="32"/>
      <c r="I148" s="32"/>
    </row>
    <row r="149" spans="1:9" s="35" customFormat="1" ht="6" customHeight="1" thickTop="1" x14ac:dyDescent="0.25">
      <c r="A149" s="34"/>
      <c r="B149" s="33"/>
      <c r="C149" s="34"/>
      <c r="D149" s="34"/>
      <c r="E149" s="34"/>
      <c r="F149" s="34"/>
      <c r="G149" s="34"/>
      <c r="H149" s="34"/>
      <c r="I149" s="34"/>
    </row>
    <row r="150" spans="1:9" s="35" customFormat="1" ht="10.5" x14ac:dyDescent="0.25">
      <c r="A150" s="34"/>
      <c r="B150" s="44" t="s">
        <v>29</v>
      </c>
      <c r="C150" s="34"/>
      <c r="D150" s="34"/>
      <c r="E150" s="34"/>
      <c r="F150" s="34"/>
      <c r="G150" s="34"/>
      <c r="H150" s="34"/>
      <c r="I150" s="34"/>
    </row>
    <row r="151" spans="1:9" s="35" customFormat="1" ht="13.5" customHeight="1" x14ac:dyDescent="0.25">
      <c r="B151" s="36" t="s">
        <v>30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31</v>
      </c>
      <c r="C152" s="49"/>
      <c r="D152" s="49"/>
      <c r="E152" s="49"/>
      <c r="F152" s="49"/>
      <c r="G152" s="49"/>
      <c r="H152" s="49"/>
      <c r="I152" s="49"/>
    </row>
    <row r="153" spans="1:9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</row>
    <row r="154" spans="1:9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</row>
    <row r="155" spans="1:9" x14ac:dyDescent="0.35">
      <c r="A155" s="13"/>
      <c r="B155" s="9"/>
      <c r="C155" s="13"/>
      <c r="D155" s="10"/>
      <c r="E155" s="10"/>
      <c r="F155" s="10"/>
      <c r="G155" s="10"/>
      <c r="H155" s="10"/>
      <c r="I155" s="10"/>
    </row>
    <row r="156" spans="1:9" x14ac:dyDescent="0.35">
      <c r="B156" s="14"/>
    </row>
    <row r="157" spans="1:9" x14ac:dyDescent="0.35">
      <c r="C157" s="12"/>
    </row>
    <row r="158" spans="1:9" x14ac:dyDescent="0.35">
      <c r="C158" s="12"/>
    </row>
    <row r="159" spans="1:9" x14ac:dyDescent="0.35">
      <c r="C159" s="12"/>
    </row>
    <row r="160" spans="1:9" x14ac:dyDescent="0.35">
      <c r="C160" s="12"/>
    </row>
    <row r="161" spans="3:3" x14ac:dyDescent="0.35">
      <c r="C161" s="12"/>
    </row>
    <row r="178" spans="4:9" x14ac:dyDescent="0.35">
      <c r="D178" s="12"/>
      <c r="E178" s="12"/>
      <c r="F178" s="12"/>
      <c r="G178" s="12"/>
      <c r="H178" s="12"/>
      <c r="I178" s="12"/>
    </row>
    <row r="223" spans="3:3" x14ac:dyDescent="0.35">
      <c r="C223" s="12"/>
    </row>
    <row r="229" spans="3:3" x14ac:dyDescent="0.35">
      <c r="C229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5" transitionEvaluation="1"/>
  <dimension ref="A1:I229"/>
  <sheetViews>
    <sheetView showGridLines="0" topLeftCell="A15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3.83203125" style="8" customWidth="1"/>
    <col min="2" max="2" width="7.08203125" style="11" customWidth="1"/>
    <col min="3" max="3" width="12.3320312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58203125" style="8"/>
  </cols>
  <sheetData>
    <row r="1" spans="1:9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3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3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54" t="s">
        <v>8</v>
      </c>
      <c r="E4" s="54"/>
      <c r="F4" s="54"/>
      <c r="G4" s="54"/>
      <c r="H4" s="54"/>
      <c r="I4" s="54"/>
    </row>
    <row r="5" spans="1:9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3" x14ac:dyDescent="0.3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3" x14ac:dyDescent="0.3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3" x14ac:dyDescent="0.3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3" x14ac:dyDescent="0.3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3" x14ac:dyDescent="0.3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3" x14ac:dyDescent="0.3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3" x14ac:dyDescent="0.3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3" x14ac:dyDescent="0.3">
      <c r="A18" s="2"/>
      <c r="B18" s="3">
        <v>2011</v>
      </c>
      <c r="C18" s="26"/>
      <c r="D18" s="25">
        <f>D76+D77+D78+D79</f>
        <v>944</v>
      </c>
      <c r="E18" s="25">
        <f>E76+E77+E78+E79</f>
        <v>661</v>
      </c>
      <c r="F18" s="25"/>
      <c r="G18" s="25">
        <f>G76+G77+G78+G79</f>
        <v>699</v>
      </c>
      <c r="H18" s="25">
        <f>H76+H77+H78+H79</f>
        <v>509</v>
      </c>
      <c r="I18" s="25">
        <f>I76+I77+I78+I79</f>
        <v>700</v>
      </c>
    </row>
    <row r="19" spans="1:9" s="1" customFormat="1" ht="13" x14ac:dyDescent="0.3">
      <c r="A19" s="2"/>
      <c r="B19" s="3">
        <v>2012</v>
      </c>
      <c r="C19" s="26"/>
      <c r="D19" s="25">
        <f>D81+D82+D83+D84</f>
        <v>715</v>
      </c>
      <c r="E19" s="25">
        <f>E81+E82+E83+E84</f>
        <v>432</v>
      </c>
      <c r="F19" s="25"/>
      <c r="G19" s="25">
        <f>G81+G82+G83+G84</f>
        <v>522</v>
      </c>
      <c r="H19" s="25">
        <f>H81+H82+H83+H84</f>
        <v>320</v>
      </c>
      <c r="I19" s="25">
        <f>I81+I82+I83+I84</f>
        <v>538</v>
      </c>
    </row>
    <row r="20" spans="1:9" s="1" customFormat="1" ht="13" x14ac:dyDescent="0.3">
      <c r="A20" s="2"/>
      <c r="B20" s="3">
        <v>2013</v>
      </c>
      <c r="C20" s="26"/>
      <c r="D20" s="25">
        <f>D86+D87+D88+D89</f>
        <v>666</v>
      </c>
      <c r="E20" s="25">
        <f>E86+E87+E88+E89</f>
        <v>426</v>
      </c>
      <c r="F20" s="25"/>
      <c r="G20" s="25">
        <f>G86+G87+G88+G89</f>
        <v>495</v>
      </c>
      <c r="H20" s="25">
        <f>H86+H87+H88+H89</f>
        <v>321</v>
      </c>
      <c r="I20" s="25">
        <f>I86+I87+I88+I89</f>
        <v>487</v>
      </c>
    </row>
    <row r="21" spans="1:9" s="1" customFormat="1" ht="13" x14ac:dyDescent="0.3">
      <c r="A21" s="2"/>
      <c r="B21" s="3">
        <v>2014</v>
      </c>
      <c r="C21" s="26"/>
      <c r="D21" s="25">
        <f>D91+D92+D93+D94</f>
        <v>452</v>
      </c>
      <c r="E21" s="25">
        <f>E91+E92+E93+E94</f>
        <v>236</v>
      </c>
      <c r="F21" s="25"/>
      <c r="G21" s="25">
        <f>G91+G92+G93+G94</f>
        <v>305</v>
      </c>
      <c r="H21" s="25">
        <f>H91+H92+H93+H94</f>
        <v>168</v>
      </c>
      <c r="I21" s="25">
        <f>I91+I92+I93+I94</f>
        <v>185</v>
      </c>
    </row>
    <row r="22" spans="1:9" s="1" customFormat="1" ht="13" x14ac:dyDescent="0.3">
      <c r="A22" s="2"/>
      <c r="B22" s="3">
        <v>2015</v>
      </c>
      <c r="C22" s="26"/>
      <c r="D22" s="25">
        <f>D96+D97+D98+D99</f>
        <v>472</v>
      </c>
      <c r="E22" s="25">
        <f>E96+E97+E98+E99</f>
        <v>248</v>
      </c>
      <c r="F22" s="25"/>
      <c r="G22" s="25">
        <f>G96+G97+G98+G99</f>
        <v>315</v>
      </c>
      <c r="H22" s="25">
        <f>H96+H97+H98+H99</f>
        <v>165</v>
      </c>
      <c r="I22" s="25">
        <f>I96+I97+I98+I99</f>
        <v>236</v>
      </c>
    </row>
    <row r="23" spans="1:9" s="1" customFormat="1" ht="13" x14ac:dyDescent="0.3">
      <c r="A23" s="2"/>
      <c r="B23" s="3">
        <v>2016</v>
      </c>
      <c r="C23" s="26"/>
      <c r="D23" s="25">
        <f>D101+D102+D103+D104</f>
        <v>474</v>
      </c>
      <c r="E23" s="25">
        <f>E101+E102+E103+E104</f>
        <v>292</v>
      </c>
      <c r="F23" s="25"/>
      <c r="G23" s="25">
        <f>G101+G102+G103+G104</f>
        <v>311</v>
      </c>
      <c r="H23" s="25">
        <f>H101+H102+H103+H104</f>
        <v>194</v>
      </c>
      <c r="I23" s="25">
        <f>I101+I102+I103+I104</f>
        <v>221</v>
      </c>
    </row>
    <row r="24" spans="1:9" s="1" customFormat="1" ht="13" x14ac:dyDescent="0.3">
      <c r="A24" s="2"/>
      <c r="B24" s="3">
        <v>2017</v>
      </c>
      <c r="C24" s="26"/>
      <c r="D24" s="25">
        <f>D106+D107+D108+D109</f>
        <v>480</v>
      </c>
      <c r="E24" s="25">
        <f>E106+E107+E108+E109</f>
        <v>272</v>
      </c>
      <c r="F24" s="25"/>
      <c r="G24" s="25">
        <f>G106+G107+G108+G109</f>
        <v>349</v>
      </c>
      <c r="H24" s="25">
        <f>H106+H107+H108+H109</f>
        <v>194</v>
      </c>
      <c r="I24" s="25">
        <f>I106+I107+I108+I109</f>
        <v>210</v>
      </c>
    </row>
    <row r="25" spans="1:9" s="1" customFormat="1" ht="13" x14ac:dyDescent="0.3">
      <c r="A25" s="2"/>
      <c r="B25" s="3">
        <v>2018</v>
      </c>
      <c r="C25" s="26"/>
      <c r="D25" s="25">
        <f>D111+D112+D113+D114</f>
        <v>483</v>
      </c>
      <c r="E25" s="25">
        <f t="shared" ref="E25:I25" si="0">E111+E112+E113+E114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3" x14ac:dyDescent="0.3">
      <c r="A26" s="2"/>
      <c r="B26" s="3">
        <v>2019</v>
      </c>
      <c r="C26" s="26"/>
      <c r="D26" s="25">
        <f>D116+D117+D118+D119</f>
        <v>533</v>
      </c>
      <c r="E26" s="25">
        <f t="shared" ref="E26:I26" si="1">E116+E117+E118+E119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3" x14ac:dyDescent="0.3">
      <c r="B27" s="3">
        <v>2020</v>
      </c>
      <c r="C27" s="26"/>
      <c r="D27" s="25">
        <f>D121+D122+D123+D124</f>
        <v>553</v>
      </c>
      <c r="E27" s="25">
        <f t="shared" ref="E27:I27" si="2">E121+E122+E123+E124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3" x14ac:dyDescent="0.3">
      <c r="B28" s="3">
        <v>2021</v>
      </c>
      <c r="C28" s="26"/>
      <c r="D28" s="25">
        <f>D126+D127+D128+D129</f>
        <v>673</v>
      </c>
      <c r="E28" s="25">
        <f t="shared" ref="E28:I28" si="3">E126+E127+E128+E129</f>
        <v>502</v>
      </c>
      <c r="F28" s="25"/>
      <c r="G28" s="25">
        <f t="shared" si="3"/>
        <v>462</v>
      </c>
      <c r="H28" s="25">
        <f t="shared" si="3"/>
        <v>353</v>
      </c>
      <c r="I28" s="25">
        <f t="shared" si="3"/>
        <v>467</v>
      </c>
    </row>
    <row r="29" spans="1:9" s="1" customFormat="1" ht="13" x14ac:dyDescent="0.3">
      <c r="B29" s="3">
        <v>2022</v>
      </c>
      <c r="C29" s="26"/>
      <c r="D29" s="25">
        <f>D131+D132+D133+D134</f>
        <v>593</v>
      </c>
      <c r="E29" s="25">
        <f t="shared" ref="E29:I29" si="4">E131+E132+E133+E134</f>
        <v>431</v>
      </c>
      <c r="F29" s="25"/>
      <c r="G29" s="25">
        <f t="shared" si="4"/>
        <v>435</v>
      </c>
      <c r="H29" s="25">
        <f t="shared" si="4"/>
        <v>315</v>
      </c>
      <c r="I29" s="25">
        <f t="shared" si="4"/>
        <v>393</v>
      </c>
    </row>
    <row r="30" spans="1:9" s="1" customFormat="1" ht="13" x14ac:dyDescent="0.3">
      <c r="B30" s="3">
        <v>2023</v>
      </c>
      <c r="C30" s="26"/>
      <c r="D30" s="25">
        <f>D136+D137+D138+D139</f>
        <v>727</v>
      </c>
      <c r="E30" s="25">
        <f t="shared" ref="E30:I30" si="5">E136+E137+E138+E139</f>
        <v>532</v>
      </c>
      <c r="F30" s="25"/>
      <c r="G30" s="25">
        <f t="shared" si="5"/>
        <v>527</v>
      </c>
      <c r="H30" s="25">
        <f t="shared" si="5"/>
        <v>386</v>
      </c>
      <c r="I30" s="25">
        <f t="shared" si="5"/>
        <v>520</v>
      </c>
    </row>
    <row r="31" spans="1:9" s="1" customFormat="1" ht="13" x14ac:dyDescent="0.3">
      <c r="B31" s="3">
        <v>2024</v>
      </c>
      <c r="C31" s="26"/>
      <c r="D31" s="25">
        <f t="shared" ref="D31:H31" si="6">D141+D142+D143+D144</f>
        <v>698</v>
      </c>
      <c r="E31" s="25">
        <f t="shared" si="6"/>
        <v>524</v>
      </c>
      <c r="F31" s="25"/>
      <c r="G31" s="25">
        <f t="shared" si="6"/>
        <v>513</v>
      </c>
      <c r="H31" s="25">
        <f t="shared" si="6"/>
        <v>396</v>
      </c>
      <c r="I31" s="25">
        <f>I141+I142+I143+I144</f>
        <v>541</v>
      </c>
    </row>
    <row r="32" spans="1:9" s="1" customFormat="1" ht="13" x14ac:dyDescent="0.3">
      <c r="B32" s="3">
        <v>2025</v>
      </c>
      <c r="C32" s="26"/>
      <c r="D32" s="25">
        <f>D146+D147</f>
        <v>302</v>
      </c>
      <c r="E32" s="25">
        <f t="shared" ref="E32:I32" si="7">E146+E147</f>
        <v>227</v>
      </c>
      <c r="F32" s="25"/>
      <c r="G32" s="25">
        <f t="shared" si="7"/>
        <v>224</v>
      </c>
      <c r="H32" s="25">
        <f t="shared" si="7"/>
        <v>167</v>
      </c>
      <c r="I32" s="25">
        <f t="shared" si="7"/>
        <v>200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3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2.75" customHeight="1" x14ac:dyDescent="0.3">
      <c r="B36" s="30">
        <v>2003</v>
      </c>
      <c r="C36" s="51" t="s">
        <v>25</v>
      </c>
      <c r="D36" s="2">
        <v>438</v>
      </c>
      <c r="E36" s="2">
        <v>340</v>
      </c>
      <c r="G36" s="2">
        <v>334</v>
      </c>
      <c r="H36" s="2">
        <v>258</v>
      </c>
      <c r="I36" s="2">
        <v>286</v>
      </c>
    </row>
    <row r="37" spans="1:9" s="1" customFormat="1" ht="12.75" customHeight="1" x14ac:dyDescent="0.3">
      <c r="B37" s="30"/>
      <c r="C37" s="51" t="s">
        <v>26</v>
      </c>
      <c r="D37" s="2">
        <v>531</v>
      </c>
      <c r="E37" s="2">
        <v>414</v>
      </c>
      <c r="G37" s="2">
        <v>413</v>
      </c>
      <c r="H37" s="2">
        <v>317</v>
      </c>
      <c r="I37" s="2">
        <v>396</v>
      </c>
    </row>
    <row r="38" spans="1:9" s="1" customFormat="1" ht="12.75" customHeight="1" x14ac:dyDescent="0.3">
      <c r="B38" s="3"/>
      <c r="C38" s="51" t="s">
        <v>27</v>
      </c>
      <c r="D38" s="2">
        <v>491</v>
      </c>
      <c r="E38" s="2">
        <v>355</v>
      </c>
      <c r="G38" s="2">
        <v>371</v>
      </c>
      <c r="H38" s="2">
        <v>267</v>
      </c>
      <c r="I38" s="2">
        <v>330</v>
      </c>
    </row>
    <row r="39" spans="1:9" s="1" customFormat="1" ht="12.75" customHeight="1" x14ac:dyDescent="0.3">
      <c r="B39" s="3"/>
      <c r="C39" s="51" t="s">
        <v>28</v>
      </c>
      <c r="D39" s="2">
        <v>494</v>
      </c>
      <c r="E39" s="2">
        <v>369</v>
      </c>
      <c r="G39" s="2">
        <v>385</v>
      </c>
      <c r="H39" s="2">
        <v>288</v>
      </c>
      <c r="I39" s="2">
        <v>323</v>
      </c>
    </row>
    <row r="40" spans="1:9" s="1" customFormat="1" ht="4.5" customHeight="1" x14ac:dyDescent="0.3">
      <c r="B40" s="3"/>
      <c r="C40" s="52"/>
      <c r="D40" s="2"/>
      <c r="E40" s="2"/>
      <c r="F40" s="2"/>
      <c r="G40" s="2"/>
      <c r="H40" s="2"/>
      <c r="I40" s="2"/>
    </row>
    <row r="41" spans="1:9" s="1" customFormat="1" ht="12.75" customHeight="1" x14ac:dyDescent="0.3">
      <c r="B41" s="30">
        <v>2004</v>
      </c>
      <c r="C41" s="51" t="s">
        <v>25</v>
      </c>
      <c r="D41" s="2">
        <v>396</v>
      </c>
      <c r="E41" s="2">
        <v>293</v>
      </c>
      <c r="G41" s="2">
        <v>308</v>
      </c>
      <c r="H41" s="2">
        <v>229</v>
      </c>
      <c r="I41" s="2">
        <v>319</v>
      </c>
    </row>
    <row r="42" spans="1:9" s="1" customFormat="1" ht="12.75" customHeight="1" x14ac:dyDescent="0.3">
      <c r="B42" s="30"/>
      <c r="C42" s="51" t="s">
        <v>26</v>
      </c>
      <c r="D42" s="2">
        <v>398</v>
      </c>
      <c r="E42" s="2">
        <v>297</v>
      </c>
      <c r="G42" s="2">
        <v>319</v>
      </c>
      <c r="H42" s="2">
        <v>238</v>
      </c>
      <c r="I42" s="2">
        <v>301</v>
      </c>
    </row>
    <row r="43" spans="1:9" s="1" customFormat="1" ht="12.75" customHeight="1" x14ac:dyDescent="0.3">
      <c r="B43" s="3"/>
      <c r="C43" s="51" t="s">
        <v>27</v>
      </c>
      <c r="D43" s="2">
        <v>365</v>
      </c>
      <c r="E43" s="2">
        <v>270</v>
      </c>
      <c r="G43" s="2">
        <v>243</v>
      </c>
      <c r="H43" s="2">
        <v>175</v>
      </c>
      <c r="I43" s="2">
        <v>239</v>
      </c>
    </row>
    <row r="44" spans="1:9" s="1" customFormat="1" ht="12.75" customHeight="1" x14ac:dyDescent="0.3">
      <c r="B44" s="3"/>
      <c r="C44" s="51" t="s">
        <v>28</v>
      </c>
      <c r="D44" s="2">
        <v>477</v>
      </c>
      <c r="E44" s="2">
        <v>373</v>
      </c>
      <c r="G44" s="2">
        <v>349</v>
      </c>
      <c r="H44" s="2">
        <v>268</v>
      </c>
      <c r="I44" s="2">
        <v>414</v>
      </c>
    </row>
    <row r="45" spans="1:9" s="1" customFormat="1" ht="5.25" customHeight="1" x14ac:dyDescent="0.3">
      <c r="B45" s="3"/>
      <c r="C45" s="52"/>
      <c r="D45" s="2"/>
      <c r="E45" s="2"/>
      <c r="F45" s="2"/>
      <c r="G45" s="2"/>
      <c r="H45" s="2"/>
      <c r="I45" s="2"/>
    </row>
    <row r="46" spans="1:9" s="1" customFormat="1" ht="12.75" customHeight="1" x14ac:dyDescent="0.3">
      <c r="B46" s="30">
        <v>2005</v>
      </c>
      <c r="C46" s="51" t="s">
        <v>25</v>
      </c>
      <c r="D46" s="2">
        <v>426</v>
      </c>
      <c r="E46" s="2">
        <v>329</v>
      </c>
      <c r="G46" s="2">
        <v>327</v>
      </c>
      <c r="H46" s="2">
        <v>255</v>
      </c>
      <c r="I46" s="2">
        <v>325</v>
      </c>
    </row>
    <row r="47" spans="1:9" s="1" customFormat="1" ht="12.75" customHeight="1" x14ac:dyDescent="0.3">
      <c r="B47" s="30"/>
      <c r="C47" s="51" t="s">
        <v>26</v>
      </c>
      <c r="D47" s="2">
        <v>521</v>
      </c>
      <c r="E47" s="2">
        <v>417</v>
      </c>
      <c r="G47" s="2">
        <v>418</v>
      </c>
      <c r="H47" s="2">
        <v>343</v>
      </c>
      <c r="I47" s="2">
        <v>413</v>
      </c>
    </row>
    <row r="48" spans="1:9" s="1" customFormat="1" ht="12.75" customHeight="1" x14ac:dyDescent="0.3">
      <c r="B48" s="3"/>
      <c r="C48" s="51" t="s">
        <v>27</v>
      </c>
      <c r="D48" s="2">
        <v>434</v>
      </c>
      <c r="E48" s="2">
        <v>333</v>
      </c>
      <c r="G48" s="2">
        <v>311</v>
      </c>
      <c r="H48" s="2">
        <v>238</v>
      </c>
      <c r="I48" s="2">
        <v>460</v>
      </c>
    </row>
    <row r="49" spans="1:9" s="1" customFormat="1" ht="12.75" customHeight="1" x14ac:dyDescent="0.3">
      <c r="B49" s="3"/>
      <c r="C49" s="51" t="s">
        <v>28</v>
      </c>
      <c r="D49" s="2">
        <v>478</v>
      </c>
      <c r="E49" s="2">
        <v>346</v>
      </c>
      <c r="G49" s="2">
        <v>359</v>
      </c>
      <c r="H49" s="2">
        <v>262</v>
      </c>
      <c r="I49" s="2">
        <v>358</v>
      </c>
    </row>
    <row r="50" spans="1:9" s="1" customFormat="1" ht="6" customHeight="1" x14ac:dyDescent="0.3">
      <c r="B50" s="3"/>
      <c r="C50" s="52"/>
      <c r="D50" s="2"/>
      <c r="E50" s="2"/>
      <c r="F50" s="2"/>
      <c r="G50" s="2"/>
      <c r="H50" s="2"/>
      <c r="I50" s="2"/>
    </row>
    <row r="51" spans="1:9" s="1" customFormat="1" ht="12.75" customHeight="1" x14ac:dyDescent="0.3">
      <c r="B51" s="30">
        <v>2006</v>
      </c>
      <c r="C51" s="51" t="s">
        <v>25</v>
      </c>
      <c r="D51" s="2">
        <v>440</v>
      </c>
      <c r="E51" s="2">
        <v>350</v>
      </c>
      <c r="G51" s="2">
        <v>327</v>
      </c>
      <c r="H51" s="2">
        <v>260</v>
      </c>
      <c r="I51" s="2">
        <v>364</v>
      </c>
    </row>
    <row r="52" spans="1:9" s="1" customFormat="1" ht="12.75" customHeight="1" x14ac:dyDescent="0.3">
      <c r="B52" s="30"/>
      <c r="C52" s="51" t="s">
        <v>26</v>
      </c>
      <c r="D52" s="2">
        <v>456</v>
      </c>
      <c r="E52" s="2">
        <v>345</v>
      </c>
      <c r="G52" s="2">
        <v>345</v>
      </c>
      <c r="H52" s="2">
        <v>263</v>
      </c>
      <c r="I52" s="2">
        <v>435</v>
      </c>
    </row>
    <row r="53" spans="1:9" s="1" customFormat="1" ht="12.75" customHeight="1" x14ac:dyDescent="0.3">
      <c r="B53" s="3"/>
      <c r="C53" s="51" t="s">
        <v>27</v>
      </c>
      <c r="D53" s="2">
        <v>466</v>
      </c>
      <c r="E53" s="2">
        <v>358</v>
      </c>
      <c r="G53" s="2">
        <v>372</v>
      </c>
      <c r="H53" s="2">
        <v>285</v>
      </c>
      <c r="I53" s="2">
        <v>386</v>
      </c>
    </row>
    <row r="54" spans="1:9" s="1" customFormat="1" ht="12.75" customHeight="1" x14ac:dyDescent="0.3">
      <c r="B54" s="3"/>
      <c r="C54" s="51" t="s">
        <v>28</v>
      </c>
      <c r="D54" s="2">
        <v>448</v>
      </c>
      <c r="E54" s="2">
        <v>310</v>
      </c>
      <c r="G54" s="2">
        <v>350</v>
      </c>
      <c r="H54" s="2">
        <v>241</v>
      </c>
      <c r="I54" s="2">
        <v>374</v>
      </c>
    </row>
    <row r="55" spans="1:9" s="1" customFormat="1" ht="6" customHeight="1" x14ac:dyDescent="0.3">
      <c r="B55" s="3"/>
      <c r="C55" s="52"/>
      <c r="D55" s="2"/>
      <c r="E55" s="2"/>
      <c r="F55" s="2"/>
      <c r="G55" s="2"/>
      <c r="H55" s="2"/>
      <c r="I55" s="2"/>
    </row>
    <row r="56" spans="1:9" s="1" customFormat="1" ht="12.75" customHeight="1" x14ac:dyDescent="0.3">
      <c r="B56" s="30">
        <v>2007</v>
      </c>
      <c r="C56" s="51" t="s">
        <v>25</v>
      </c>
      <c r="D56" s="2">
        <v>396</v>
      </c>
      <c r="E56" s="2">
        <v>306</v>
      </c>
      <c r="G56" s="2">
        <v>310</v>
      </c>
      <c r="H56" s="2">
        <v>234</v>
      </c>
      <c r="I56" s="2">
        <v>322</v>
      </c>
    </row>
    <row r="57" spans="1:9" s="1" customFormat="1" ht="12.75" customHeight="1" x14ac:dyDescent="0.3">
      <c r="B57" s="30"/>
      <c r="C57" s="51" t="s">
        <v>26</v>
      </c>
      <c r="D57" s="2">
        <v>385</v>
      </c>
      <c r="E57" s="2">
        <v>281</v>
      </c>
      <c r="G57" s="2">
        <v>291</v>
      </c>
      <c r="H57" s="2">
        <v>215</v>
      </c>
      <c r="I57" s="2">
        <v>320</v>
      </c>
    </row>
    <row r="58" spans="1:9" s="1" customFormat="1" ht="12.75" customHeight="1" x14ac:dyDescent="0.3">
      <c r="B58" s="3"/>
      <c r="C58" s="51" t="s">
        <v>27</v>
      </c>
      <c r="D58" s="2">
        <v>354</v>
      </c>
      <c r="E58" s="2">
        <v>262</v>
      </c>
      <c r="G58" s="2">
        <v>254</v>
      </c>
      <c r="H58" s="2">
        <v>184</v>
      </c>
      <c r="I58" s="2">
        <v>315</v>
      </c>
    </row>
    <row r="59" spans="1:9" s="1" customFormat="1" ht="12.75" customHeight="1" x14ac:dyDescent="0.3">
      <c r="B59" s="3"/>
      <c r="C59" s="51" t="s">
        <v>28</v>
      </c>
      <c r="D59" s="2">
        <v>479</v>
      </c>
      <c r="E59" s="2">
        <v>326</v>
      </c>
      <c r="G59" s="2">
        <v>372</v>
      </c>
      <c r="H59" s="2">
        <v>254</v>
      </c>
      <c r="I59" s="2">
        <v>664</v>
      </c>
    </row>
    <row r="60" spans="1:9" s="1" customFormat="1" ht="6.75" customHeight="1" x14ac:dyDescent="0.3">
      <c r="A60" s="2"/>
      <c r="B60" s="3"/>
      <c r="C60" s="52"/>
      <c r="D60" s="2"/>
      <c r="E60" s="2"/>
      <c r="G60" s="2"/>
      <c r="H60" s="2"/>
      <c r="I60" s="2"/>
    </row>
    <row r="61" spans="1:9" s="1" customFormat="1" ht="12.75" customHeight="1" x14ac:dyDescent="0.3">
      <c r="B61" s="30">
        <v>2008</v>
      </c>
      <c r="C61" s="51" t="s">
        <v>25</v>
      </c>
      <c r="D61" s="2">
        <v>347</v>
      </c>
      <c r="E61" s="2">
        <v>271</v>
      </c>
      <c r="G61" s="2">
        <v>278</v>
      </c>
      <c r="H61" s="2">
        <v>221</v>
      </c>
      <c r="I61" s="2">
        <v>413</v>
      </c>
    </row>
    <row r="62" spans="1:9" s="1" customFormat="1" ht="12.75" customHeight="1" x14ac:dyDescent="0.3">
      <c r="B62" s="30"/>
      <c r="C62" s="51" t="s">
        <v>26</v>
      </c>
      <c r="D62" s="2">
        <v>399</v>
      </c>
      <c r="E62" s="2">
        <v>313</v>
      </c>
      <c r="G62" s="2">
        <v>316</v>
      </c>
      <c r="H62" s="2">
        <v>253</v>
      </c>
      <c r="I62" s="2">
        <v>603</v>
      </c>
    </row>
    <row r="63" spans="1:9" s="1" customFormat="1" ht="12.75" customHeight="1" x14ac:dyDescent="0.3">
      <c r="B63" s="3"/>
      <c r="C63" s="51" t="s">
        <v>27</v>
      </c>
      <c r="D63" s="2">
        <v>428</v>
      </c>
      <c r="E63" s="2">
        <v>318</v>
      </c>
      <c r="G63" s="2">
        <v>348</v>
      </c>
      <c r="H63" s="2">
        <v>263</v>
      </c>
      <c r="I63" s="2">
        <v>320</v>
      </c>
    </row>
    <row r="64" spans="1:9" s="1" customFormat="1" ht="12.75" customHeight="1" x14ac:dyDescent="0.3">
      <c r="B64" s="3"/>
      <c r="C64" s="51" t="s">
        <v>28</v>
      </c>
      <c r="D64" s="2">
        <v>383</v>
      </c>
      <c r="E64" s="2">
        <v>275</v>
      </c>
      <c r="G64" s="2">
        <v>294</v>
      </c>
      <c r="H64" s="2">
        <v>223</v>
      </c>
      <c r="I64" s="2">
        <v>497</v>
      </c>
    </row>
    <row r="65" spans="1:9" s="1" customFormat="1" ht="6.7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2.75" customHeight="1" x14ac:dyDescent="0.3">
      <c r="B66" s="30">
        <v>2009</v>
      </c>
      <c r="C66" s="51" t="s">
        <v>25</v>
      </c>
      <c r="D66" s="2">
        <v>257</v>
      </c>
      <c r="E66" s="2">
        <v>186</v>
      </c>
      <c r="G66" s="2">
        <v>198</v>
      </c>
      <c r="H66" s="2">
        <v>145</v>
      </c>
      <c r="I66" s="2">
        <v>205</v>
      </c>
    </row>
    <row r="67" spans="1:9" s="1" customFormat="1" ht="12.75" customHeight="1" x14ac:dyDescent="0.3">
      <c r="B67" s="30"/>
      <c r="C67" s="51" t="s">
        <v>26</v>
      </c>
      <c r="D67" s="2">
        <v>292</v>
      </c>
      <c r="E67" s="2">
        <v>206</v>
      </c>
      <c r="G67" s="2">
        <v>212</v>
      </c>
      <c r="H67" s="2">
        <v>152</v>
      </c>
      <c r="I67" s="2">
        <v>459</v>
      </c>
    </row>
    <row r="68" spans="1:9" s="1" customFormat="1" ht="12.75" customHeight="1" x14ac:dyDescent="0.3">
      <c r="B68" s="3"/>
      <c r="C68" s="51" t="s">
        <v>27</v>
      </c>
      <c r="D68" s="2">
        <v>298</v>
      </c>
      <c r="E68" s="2">
        <v>215</v>
      </c>
      <c r="G68" s="2">
        <v>215</v>
      </c>
      <c r="H68" s="2">
        <v>155</v>
      </c>
      <c r="I68" s="2">
        <v>257</v>
      </c>
    </row>
    <row r="69" spans="1:9" s="1" customFormat="1" ht="12.75" customHeight="1" x14ac:dyDescent="0.3">
      <c r="B69" s="3"/>
      <c r="C69" s="51" t="s">
        <v>28</v>
      </c>
      <c r="D69" s="2">
        <v>238</v>
      </c>
      <c r="E69" s="2">
        <v>165</v>
      </c>
      <c r="G69" s="2">
        <v>160</v>
      </c>
      <c r="H69" s="2">
        <v>109</v>
      </c>
      <c r="I69" s="2">
        <v>248</v>
      </c>
    </row>
    <row r="70" spans="1:9" s="1" customFormat="1" ht="6.75" customHeight="1" x14ac:dyDescent="0.3">
      <c r="A70" s="2"/>
      <c r="B70" s="3"/>
      <c r="C70" s="52"/>
      <c r="D70" s="2"/>
      <c r="E70" s="2"/>
      <c r="G70" s="2"/>
      <c r="H70" s="2"/>
      <c r="I70" s="2"/>
    </row>
    <row r="71" spans="1:9" s="1" customFormat="1" ht="12.75" customHeight="1" x14ac:dyDescent="0.3">
      <c r="B71" s="30">
        <v>2010</v>
      </c>
      <c r="C71" s="51" t="s">
        <v>25</v>
      </c>
      <c r="D71" s="2">
        <v>201</v>
      </c>
      <c r="E71" s="2">
        <v>148</v>
      </c>
      <c r="G71" s="2">
        <v>143</v>
      </c>
      <c r="H71" s="2">
        <v>111</v>
      </c>
      <c r="I71" s="2">
        <v>153</v>
      </c>
    </row>
    <row r="72" spans="1:9" s="1" customFormat="1" ht="12.75" customHeight="1" x14ac:dyDescent="0.3">
      <c r="B72" s="30"/>
      <c r="C72" s="51" t="s">
        <v>26</v>
      </c>
      <c r="D72" s="2">
        <v>174</v>
      </c>
      <c r="E72" s="2">
        <v>123</v>
      </c>
      <c r="G72" s="2">
        <v>120</v>
      </c>
      <c r="H72" s="2">
        <v>84</v>
      </c>
      <c r="I72" s="2">
        <v>126</v>
      </c>
    </row>
    <row r="73" spans="1:9" s="1" customFormat="1" ht="12.75" customHeight="1" x14ac:dyDescent="0.3">
      <c r="B73" s="3"/>
      <c r="C73" s="51" t="s">
        <v>27</v>
      </c>
      <c r="D73" s="2">
        <v>211</v>
      </c>
      <c r="E73" s="2">
        <v>164</v>
      </c>
      <c r="G73" s="2">
        <v>151</v>
      </c>
      <c r="H73" s="2">
        <v>122</v>
      </c>
      <c r="I73" s="2">
        <v>167</v>
      </c>
    </row>
    <row r="74" spans="1:9" s="1" customFormat="1" ht="12.75" customHeight="1" x14ac:dyDescent="0.3">
      <c r="B74" s="3"/>
      <c r="C74" s="51" t="s">
        <v>28</v>
      </c>
      <c r="D74" s="2">
        <v>217</v>
      </c>
      <c r="E74" s="2">
        <v>148</v>
      </c>
      <c r="G74" s="2">
        <v>167</v>
      </c>
      <c r="H74" s="2">
        <v>110</v>
      </c>
      <c r="I74" s="2">
        <v>131</v>
      </c>
    </row>
    <row r="75" spans="1:9" s="1" customFormat="1" ht="6.75" customHeight="1" x14ac:dyDescent="0.3">
      <c r="A75" s="2"/>
      <c r="B75" s="3"/>
      <c r="C75" s="52"/>
      <c r="D75" s="2"/>
      <c r="E75" s="2"/>
      <c r="G75" s="2"/>
      <c r="H75" s="2"/>
      <c r="I75" s="2"/>
    </row>
    <row r="76" spans="1:9" s="1" customFormat="1" ht="12.75" customHeight="1" x14ac:dyDescent="0.3">
      <c r="B76" s="30">
        <v>2011</v>
      </c>
      <c r="C76" s="51" t="s">
        <v>25</v>
      </c>
      <c r="D76" s="2">
        <f>[1]Total_séries!R$400</f>
        <v>235</v>
      </c>
      <c r="E76" s="2">
        <f>[1]Total_séries!R$402</f>
        <v>176</v>
      </c>
      <c r="G76" s="2">
        <f>[1]Total_séries!R$401</f>
        <v>183</v>
      </c>
      <c r="H76" s="2">
        <f>[1]Total_séries!R$403</f>
        <v>143</v>
      </c>
      <c r="I76" s="2">
        <f>[1]Total_séries!R$404</f>
        <v>189</v>
      </c>
    </row>
    <row r="77" spans="1:9" s="1" customFormat="1" ht="12.75" customHeight="1" x14ac:dyDescent="0.3">
      <c r="B77" s="30"/>
      <c r="C77" s="51" t="s">
        <v>26</v>
      </c>
      <c r="D77" s="2">
        <f>[1]Total_séries!S$400</f>
        <v>217</v>
      </c>
      <c r="E77" s="2">
        <f>[1]Total_séries!S$402</f>
        <v>149</v>
      </c>
      <c r="G77" s="2">
        <f>[1]Total_séries!S$401</f>
        <v>150</v>
      </c>
      <c r="H77" s="2">
        <f>[1]Total_séries!S$403</f>
        <v>106</v>
      </c>
      <c r="I77" s="2">
        <f>[1]Total_séries!S$404</f>
        <v>183</v>
      </c>
    </row>
    <row r="78" spans="1:9" s="1" customFormat="1" ht="12.75" customHeight="1" x14ac:dyDescent="0.3">
      <c r="B78" s="3"/>
      <c r="C78" s="51" t="s">
        <v>27</v>
      </c>
      <c r="D78" s="2">
        <f>[1]Total_séries!$T$400</f>
        <v>227</v>
      </c>
      <c r="E78" s="2">
        <f>[1]Total_séries!$T$402</f>
        <v>157</v>
      </c>
      <c r="G78" s="2">
        <f>[1]Total_séries!$T$401</f>
        <v>170</v>
      </c>
      <c r="H78" s="2">
        <f>[1]Total_séries!$T$403</f>
        <v>120</v>
      </c>
      <c r="I78" s="2">
        <f>[1]Total_séries!$T$404</f>
        <v>144</v>
      </c>
    </row>
    <row r="79" spans="1:9" s="1" customFormat="1" ht="12.75" customHeight="1" x14ac:dyDescent="0.3">
      <c r="B79" s="3"/>
      <c r="C79" s="51" t="s">
        <v>28</v>
      </c>
      <c r="D79" s="2">
        <f>[1]Total_séries!$U$400</f>
        <v>265</v>
      </c>
      <c r="E79" s="2">
        <f>[1]Total_séries!$U$402</f>
        <v>179</v>
      </c>
      <c r="G79" s="2">
        <f>[1]Total_séries!$U$401</f>
        <v>196</v>
      </c>
      <c r="H79" s="2">
        <f>[1]Total_séries!$U$403</f>
        <v>140</v>
      </c>
      <c r="I79" s="2">
        <f>[1]Total_séries!$U$404</f>
        <v>184</v>
      </c>
    </row>
    <row r="80" spans="1:9" s="1" customFormat="1" ht="6.75" customHeight="1" x14ac:dyDescent="0.3">
      <c r="A80" s="2"/>
      <c r="B80" s="3"/>
      <c r="C80" s="52"/>
      <c r="D80" s="45"/>
      <c r="E80" s="45"/>
      <c r="F80" s="46"/>
      <c r="G80" s="45"/>
      <c r="H80" s="45"/>
      <c r="I80" s="45"/>
    </row>
    <row r="81" spans="1:9" s="1" customFormat="1" ht="12.75" customHeight="1" x14ac:dyDescent="0.3">
      <c r="B81" s="30">
        <v>2012</v>
      </c>
      <c r="C81" s="51" t="s">
        <v>25</v>
      </c>
      <c r="D81" s="2">
        <f>[1]Total_séries!$V$400</f>
        <v>192</v>
      </c>
      <c r="E81" s="2">
        <f>[1]Total_séries!$V$402</f>
        <v>119</v>
      </c>
      <c r="G81" s="2">
        <f>[1]Total_séries!$V$401</f>
        <v>135</v>
      </c>
      <c r="H81" s="2">
        <f>[1]Total_séries!$V$403</f>
        <v>88</v>
      </c>
      <c r="I81" s="2">
        <f>[1]Total_séries!$V$404</f>
        <v>112</v>
      </c>
    </row>
    <row r="82" spans="1:9" s="1" customFormat="1" ht="12.75" customHeight="1" x14ac:dyDescent="0.3">
      <c r="B82" s="30"/>
      <c r="C82" s="51" t="s">
        <v>26</v>
      </c>
      <c r="D82" s="2">
        <f>[1]Total_séries!$W$400</f>
        <v>182</v>
      </c>
      <c r="E82" s="2">
        <f>[1]Total_séries!$W$402</f>
        <v>117</v>
      </c>
      <c r="G82" s="2">
        <f>[1]Total_séries!$W$401</f>
        <v>131</v>
      </c>
      <c r="H82" s="2">
        <f>[1]Total_séries!$W$403</f>
        <v>88</v>
      </c>
      <c r="I82" s="2">
        <f>[1]Total_séries!$W$404</f>
        <v>100</v>
      </c>
    </row>
    <row r="83" spans="1:9" s="1" customFormat="1" ht="12.75" customHeight="1" x14ac:dyDescent="0.3">
      <c r="B83" s="3"/>
      <c r="C83" s="51" t="s">
        <v>27</v>
      </c>
      <c r="D83" s="2">
        <f>[1]Total_séries!$X$400</f>
        <v>191</v>
      </c>
      <c r="E83" s="2">
        <f>[1]Total_séries!$X$402</f>
        <v>109</v>
      </c>
      <c r="G83" s="2">
        <f>[1]Total_séries!$X$401</f>
        <v>147</v>
      </c>
      <c r="H83" s="2">
        <f>[1]Total_séries!$X$403</f>
        <v>82</v>
      </c>
      <c r="I83" s="2">
        <f>[1]Total_séries!$X$404</f>
        <v>166</v>
      </c>
    </row>
    <row r="84" spans="1:9" s="1" customFormat="1" ht="12.75" customHeight="1" x14ac:dyDescent="0.3">
      <c r="B84" s="3"/>
      <c r="C84" s="51" t="s">
        <v>28</v>
      </c>
      <c r="D84" s="2">
        <f>[1]Total_séries!$Y$400</f>
        <v>150</v>
      </c>
      <c r="E84" s="2">
        <f>[1]Total_séries!$Y$402</f>
        <v>87</v>
      </c>
      <c r="G84" s="2">
        <f>[1]Total_séries!$Y$401</f>
        <v>109</v>
      </c>
      <c r="H84" s="2">
        <f>[1]Total_séries!$Y$403</f>
        <v>62</v>
      </c>
      <c r="I84" s="2">
        <f>[1]Total_séries!$Y$404</f>
        <v>160</v>
      </c>
    </row>
    <row r="85" spans="1:9" s="1" customFormat="1" ht="6.75" customHeight="1" x14ac:dyDescent="0.3">
      <c r="A85" s="2"/>
      <c r="B85" s="3"/>
      <c r="C85" s="52"/>
      <c r="D85" s="42"/>
      <c r="E85" s="42"/>
      <c r="F85" s="43"/>
      <c r="G85" s="42"/>
      <c r="H85" s="42"/>
      <c r="I85" s="42"/>
    </row>
    <row r="86" spans="1:9" s="1" customFormat="1" ht="12.75" customHeight="1" x14ac:dyDescent="0.3">
      <c r="B86" s="30">
        <v>2013</v>
      </c>
      <c r="C86" s="51" t="s">
        <v>25</v>
      </c>
      <c r="D86" s="2">
        <f>[1]Total_séries!$Z$400</f>
        <v>241</v>
      </c>
      <c r="E86" s="2">
        <f>[1]Total_séries!$Z$402</f>
        <v>168</v>
      </c>
      <c r="G86" s="2">
        <f>[1]Total_séries!$Z$401</f>
        <v>195</v>
      </c>
      <c r="H86" s="2">
        <f>[1]Total_séries!$Z$403</f>
        <v>139</v>
      </c>
      <c r="I86" s="2">
        <f>[1]Total_séries!$Z$404</f>
        <v>142</v>
      </c>
    </row>
    <row r="87" spans="1:9" s="1" customFormat="1" ht="12.75" customHeight="1" x14ac:dyDescent="0.3">
      <c r="B87" s="30"/>
      <c r="C87" s="51" t="s">
        <v>26</v>
      </c>
      <c r="D87" s="2">
        <f>[1]Total_séries!$AA$400</f>
        <v>158</v>
      </c>
      <c r="E87" s="2">
        <f>[1]Total_séries!$AA$402</f>
        <v>98</v>
      </c>
      <c r="G87" s="2">
        <f>[1]Total_séries!$AA$401</f>
        <v>116</v>
      </c>
      <c r="H87" s="2">
        <f>[1]Total_séries!$AA$403</f>
        <v>72</v>
      </c>
      <c r="I87" s="2">
        <f>[1]Total_séries!$AA$404</f>
        <v>181</v>
      </c>
    </row>
    <row r="88" spans="1:9" s="1" customFormat="1" ht="12.75" customHeight="1" x14ac:dyDescent="0.3">
      <c r="B88" s="3"/>
      <c r="C88" s="51" t="s">
        <v>27</v>
      </c>
      <c r="D88" s="2">
        <f>[1]Total_séries!$AB$400</f>
        <v>134</v>
      </c>
      <c r="E88" s="2">
        <f>[1]Total_séries!$AB$402</f>
        <v>87</v>
      </c>
      <c r="G88" s="2">
        <f>[1]Total_séries!$AB$401</f>
        <v>97</v>
      </c>
      <c r="H88" s="2">
        <f>[1]Total_séries!$AB$403</f>
        <v>63</v>
      </c>
      <c r="I88" s="2">
        <f>[1]Total_séries!$AB$404</f>
        <v>84</v>
      </c>
    </row>
    <row r="89" spans="1:9" s="1" customFormat="1" ht="12.75" customHeight="1" x14ac:dyDescent="0.3">
      <c r="B89" s="3"/>
      <c r="C89" s="51" t="s">
        <v>28</v>
      </c>
      <c r="D89" s="2">
        <f>[1]Total_séries!$AC$400</f>
        <v>133</v>
      </c>
      <c r="E89" s="2">
        <f>[1]Total_séries!$AC$402</f>
        <v>73</v>
      </c>
      <c r="G89" s="2">
        <f>[1]Total_séries!$AC$401</f>
        <v>87</v>
      </c>
      <c r="H89" s="2">
        <f>[1]Total_séries!$AC$403</f>
        <v>47</v>
      </c>
      <c r="I89" s="2">
        <f>[1]Total_séries!$AC$404</f>
        <v>80</v>
      </c>
    </row>
    <row r="90" spans="1:9" s="1" customFormat="1" ht="6.75" customHeight="1" x14ac:dyDescent="0.3">
      <c r="A90" s="2"/>
      <c r="B90" s="3"/>
      <c r="C90" s="52"/>
      <c r="D90" s="42"/>
      <c r="E90" s="42"/>
      <c r="F90" s="43"/>
      <c r="G90" s="42"/>
      <c r="H90" s="42"/>
      <c r="I90" s="42"/>
    </row>
    <row r="91" spans="1:9" s="1" customFormat="1" ht="12.75" customHeight="1" x14ac:dyDescent="0.3">
      <c r="B91" s="30">
        <v>2014</v>
      </c>
      <c r="C91" s="51" t="s">
        <v>25</v>
      </c>
      <c r="D91" s="2">
        <f>[1]Total_séries!$AD$400</f>
        <v>97</v>
      </c>
      <c r="E91" s="2">
        <f>[1]Total_séries!$AD$402</f>
        <v>52</v>
      </c>
      <c r="G91" s="2">
        <f>[1]Total_séries!$AD$401</f>
        <v>67</v>
      </c>
      <c r="H91" s="2">
        <f>[1]Total_séries!$AD$403</f>
        <v>40</v>
      </c>
      <c r="I91" s="2">
        <f>[1]Total_séries!$AD$404</f>
        <v>49</v>
      </c>
    </row>
    <row r="92" spans="1:9" s="1" customFormat="1" ht="12.75" customHeight="1" x14ac:dyDescent="0.3">
      <c r="B92" s="30"/>
      <c r="C92" s="51" t="s">
        <v>26</v>
      </c>
      <c r="D92" s="2">
        <f>[1]Total_séries!$AE$400</f>
        <v>128</v>
      </c>
      <c r="E92" s="2">
        <f>[1]Total_séries!$AE$402</f>
        <v>66</v>
      </c>
      <c r="G92" s="2">
        <f>[1]Total_séries!$AE$401</f>
        <v>91</v>
      </c>
      <c r="H92" s="2">
        <f>[1]Total_séries!$AE$403</f>
        <v>52</v>
      </c>
      <c r="I92" s="2">
        <f>[1]Total_séries!$AE$404</f>
        <v>54</v>
      </c>
    </row>
    <row r="93" spans="1:9" s="1" customFormat="1" ht="12.75" customHeight="1" x14ac:dyDescent="0.3">
      <c r="B93" s="3"/>
      <c r="C93" s="51" t="s">
        <v>27</v>
      </c>
      <c r="D93" s="2">
        <f>[1]Total_séries!$AF$400</f>
        <v>122</v>
      </c>
      <c r="E93" s="2">
        <f>[1]Total_séries!$AF$402</f>
        <v>68</v>
      </c>
      <c r="G93" s="2">
        <f>[1]Total_séries!$AF$401</f>
        <v>81</v>
      </c>
      <c r="H93" s="2">
        <f>[1]Total_séries!$AF$403</f>
        <v>47</v>
      </c>
      <c r="I93" s="2">
        <f>[1]Total_séries!$AF$404</f>
        <v>51</v>
      </c>
    </row>
    <row r="94" spans="1:9" s="1" customFormat="1" ht="12.75" customHeight="1" x14ac:dyDescent="0.3">
      <c r="B94" s="3"/>
      <c r="C94" s="51" t="s">
        <v>28</v>
      </c>
      <c r="D94" s="2">
        <f>[1]Total_séries!$AG$400</f>
        <v>105</v>
      </c>
      <c r="E94" s="2">
        <f>[1]Total_séries!$AG$402</f>
        <v>50</v>
      </c>
      <c r="G94" s="2">
        <f>[1]Total_séries!$AG$401</f>
        <v>66</v>
      </c>
      <c r="H94" s="2">
        <f>[1]Total_séries!$AG$403</f>
        <v>29</v>
      </c>
      <c r="I94" s="2">
        <f>[1]Total_séries!$AG$404</f>
        <v>31</v>
      </c>
    </row>
    <row r="95" spans="1:9" s="1" customFormat="1" ht="6.75" customHeight="1" x14ac:dyDescent="0.3">
      <c r="A95" s="2"/>
      <c r="B95" s="3"/>
      <c r="C95" s="52"/>
      <c r="D95" s="42"/>
      <c r="E95" s="42"/>
      <c r="F95" s="43"/>
      <c r="G95" s="42"/>
      <c r="H95" s="42"/>
      <c r="I95" s="42"/>
    </row>
    <row r="96" spans="1:9" s="1" customFormat="1" ht="12.75" customHeight="1" x14ac:dyDescent="0.3">
      <c r="B96" s="30">
        <v>2015</v>
      </c>
      <c r="C96" s="51" t="s">
        <v>25</v>
      </c>
      <c r="D96" s="2">
        <f>[1]Total_séries!$AH$400</f>
        <v>125</v>
      </c>
      <c r="E96" s="2">
        <f>[1]Total_séries!$AH$402</f>
        <v>64</v>
      </c>
      <c r="G96" s="2">
        <f>[1]Total_séries!$AH$401</f>
        <v>90</v>
      </c>
      <c r="H96" s="2">
        <f>[1]Total_séries!$AH$403</f>
        <v>49</v>
      </c>
      <c r="I96" s="2">
        <f>[1]Total_séries!$AH$404</f>
        <v>55</v>
      </c>
    </row>
    <row r="97" spans="1:9" s="1" customFormat="1" ht="12.75" customHeight="1" x14ac:dyDescent="0.3">
      <c r="B97" s="30"/>
      <c r="C97" s="51" t="s">
        <v>26</v>
      </c>
      <c r="D97" s="2">
        <f>[1]Total_séries!$AI$400</f>
        <v>125</v>
      </c>
      <c r="E97" s="2">
        <f>[1]Total_séries!$AI$402</f>
        <v>63</v>
      </c>
      <c r="G97" s="2">
        <f>[1]Total_séries!$AI$401</f>
        <v>83</v>
      </c>
      <c r="H97" s="2">
        <f>[1]Total_séries!$AI$403</f>
        <v>40</v>
      </c>
      <c r="I97" s="2">
        <f>[1]Total_séries!$AI$404</f>
        <v>102</v>
      </c>
    </row>
    <row r="98" spans="1:9" s="1" customFormat="1" ht="12.75" customHeight="1" x14ac:dyDescent="0.3">
      <c r="B98" s="3"/>
      <c r="C98" s="51" t="s">
        <v>27</v>
      </c>
      <c r="D98" s="2">
        <f>[1]Total_séries!$AJ$400</f>
        <v>107</v>
      </c>
      <c r="E98" s="2">
        <f>[1]Total_séries!$AJ$402</f>
        <v>65</v>
      </c>
      <c r="G98" s="2">
        <f>[1]Total_séries!$AJ$401</f>
        <v>68</v>
      </c>
      <c r="H98" s="2">
        <f>[1]Total_séries!$AJ$403</f>
        <v>44</v>
      </c>
      <c r="I98" s="2">
        <f>[1]Total_séries!$AJ$404</f>
        <v>45</v>
      </c>
    </row>
    <row r="99" spans="1:9" s="1" customFormat="1" ht="12.75" customHeight="1" x14ac:dyDescent="0.3">
      <c r="B99" s="3"/>
      <c r="C99" s="51" t="s">
        <v>28</v>
      </c>
      <c r="D99" s="2">
        <f>[1]Total_séries!$AK$400</f>
        <v>115</v>
      </c>
      <c r="E99" s="2">
        <f>[1]Total_séries!$AK$402</f>
        <v>56</v>
      </c>
      <c r="G99" s="2">
        <f>[1]Total_séries!$AK$401</f>
        <v>74</v>
      </c>
      <c r="H99" s="2">
        <f>[1]Total_séries!$AK$403</f>
        <v>32</v>
      </c>
      <c r="I99" s="2">
        <f>[1]Total_séries!$AK$404</f>
        <v>34</v>
      </c>
    </row>
    <row r="100" spans="1:9" s="1" customFormat="1" ht="6.75" customHeight="1" x14ac:dyDescent="0.3">
      <c r="A100" s="2"/>
      <c r="B100" s="3"/>
      <c r="C100" s="52"/>
      <c r="D100" s="42"/>
      <c r="E100" s="42"/>
      <c r="F100" s="43"/>
      <c r="G100" s="42"/>
      <c r="H100" s="42"/>
      <c r="I100" s="42"/>
    </row>
    <row r="101" spans="1:9" s="1" customFormat="1" ht="12.75" customHeight="1" x14ac:dyDescent="0.3">
      <c r="B101" s="30">
        <v>2016</v>
      </c>
      <c r="C101" s="51" t="s">
        <v>25</v>
      </c>
      <c r="D101" s="2">
        <f>[1]Total_séries!$AL$400</f>
        <v>107</v>
      </c>
      <c r="E101" s="2">
        <f>[1]Total_séries!$AL$402</f>
        <v>59</v>
      </c>
      <c r="G101" s="2">
        <f>[1]Total_séries!$AL$401</f>
        <v>61</v>
      </c>
      <c r="H101" s="2">
        <f>[1]Total_séries!$AL$403</f>
        <v>33</v>
      </c>
      <c r="I101" s="2">
        <f>[1]Total_séries!$AL$404</f>
        <v>33</v>
      </c>
    </row>
    <row r="102" spans="1:9" s="1" customFormat="1" ht="12.75" customHeight="1" x14ac:dyDescent="0.3">
      <c r="B102" s="30"/>
      <c r="C102" s="51" t="s">
        <v>26</v>
      </c>
      <c r="D102" s="2">
        <f>[1]Total_séries!$AM$400</f>
        <v>104</v>
      </c>
      <c r="E102" s="2">
        <f>[1]Total_séries!$AM$402</f>
        <v>65</v>
      </c>
      <c r="G102" s="2">
        <f>[1]Total_séries!$AM$401</f>
        <v>66</v>
      </c>
      <c r="H102" s="2">
        <f>[1]Total_séries!$AM$403</f>
        <v>44</v>
      </c>
      <c r="I102" s="2">
        <f>[1]Total_séries!$AM$404</f>
        <v>55</v>
      </c>
    </row>
    <row r="103" spans="1:9" s="1" customFormat="1" ht="12.75" customHeight="1" x14ac:dyDescent="0.3">
      <c r="B103" s="3"/>
      <c r="C103" s="51" t="s">
        <v>27</v>
      </c>
      <c r="D103" s="2">
        <f>[1]Total_séries!$AN$400</f>
        <v>122</v>
      </c>
      <c r="E103" s="2">
        <f>[1]Total_séries!$AN$402</f>
        <v>79</v>
      </c>
      <c r="G103" s="2">
        <f>[1]Total_séries!$AN$401</f>
        <v>82</v>
      </c>
      <c r="H103" s="2">
        <f>[1]Total_séries!$AN$403</f>
        <v>53</v>
      </c>
      <c r="I103" s="2">
        <f>[1]Total_séries!$AN$404</f>
        <v>57</v>
      </c>
    </row>
    <row r="104" spans="1:9" s="1" customFormat="1" ht="12.75" customHeight="1" x14ac:dyDescent="0.3">
      <c r="B104" s="3"/>
      <c r="C104" s="51" t="s">
        <v>28</v>
      </c>
      <c r="D104" s="2">
        <f>[1]Total_séries!$AO$400</f>
        <v>141</v>
      </c>
      <c r="E104" s="2">
        <f>[1]Total_séries!$AO$402</f>
        <v>89</v>
      </c>
      <c r="G104" s="2">
        <f>[1]Total_séries!$AO$401</f>
        <v>102</v>
      </c>
      <c r="H104" s="2">
        <f>[1]Total_séries!$AO$403</f>
        <v>64</v>
      </c>
      <c r="I104" s="2">
        <f>[1]Total_séries!$AO$404</f>
        <v>76</v>
      </c>
    </row>
    <row r="105" spans="1:9" s="1" customFormat="1" ht="6.75" customHeight="1" x14ac:dyDescent="0.3">
      <c r="A105" s="2"/>
      <c r="B105" s="3"/>
      <c r="C105" s="52"/>
      <c r="D105" s="42"/>
      <c r="E105" s="42"/>
      <c r="F105" s="43"/>
      <c r="G105" s="42"/>
      <c r="H105" s="42"/>
      <c r="I105" s="42"/>
    </row>
    <row r="106" spans="1:9" s="1" customFormat="1" ht="12.75" customHeight="1" x14ac:dyDescent="0.3">
      <c r="B106" s="30">
        <v>2017</v>
      </c>
      <c r="C106" s="51" t="s">
        <v>25</v>
      </c>
      <c r="D106" s="2">
        <f>[1]Total_séries!$AP$400</f>
        <v>128</v>
      </c>
      <c r="E106" s="2">
        <f>[1]Total_séries!$AP$402</f>
        <v>67</v>
      </c>
      <c r="G106" s="2">
        <f>[1]Total_séries!$AP$401</f>
        <v>90</v>
      </c>
      <c r="H106" s="2">
        <f>[1]Total_séries!$AP$403</f>
        <v>49</v>
      </c>
      <c r="I106" s="2">
        <f>[1]Total_séries!$AP$404</f>
        <v>54</v>
      </c>
    </row>
    <row r="107" spans="1:9" s="1" customFormat="1" ht="12.75" customHeight="1" x14ac:dyDescent="0.3">
      <c r="B107" s="30"/>
      <c r="C107" s="51" t="s">
        <v>26</v>
      </c>
      <c r="D107" s="2">
        <f>[1]Total_séries!$AQ$400</f>
        <v>119</v>
      </c>
      <c r="E107" s="2">
        <f>[1]Total_séries!$AQ$402</f>
        <v>70</v>
      </c>
      <c r="G107" s="2">
        <f>[1]Total_séries!$AQ$401</f>
        <v>82</v>
      </c>
      <c r="H107" s="2">
        <f>[1]Total_séries!$AQ$403</f>
        <v>46</v>
      </c>
      <c r="I107" s="2">
        <f>[1]Total_séries!$AQ$404</f>
        <v>49</v>
      </c>
    </row>
    <row r="108" spans="1:9" s="1" customFormat="1" ht="12.75" customHeight="1" x14ac:dyDescent="0.3">
      <c r="B108" s="3"/>
      <c r="C108" s="51" t="s">
        <v>27</v>
      </c>
      <c r="D108" s="2">
        <f>[1]Total_séries!$AR$400</f>
        <v>128</v>
      </c>
      <c r="E108" s="2">
        <f>[1]Total_séries!$AR$402</f>
        <v>70</v>
      </c>
      <c r="G108" s="2">
        <f>[1]Total_séries!$AR$401</f>
        <v>99</v>
      </c>
      <c r="H108" s="2">
        <f>[1]Total_séries!$AR$403</f>
        <v>53</v>
      </c>
      <c r="I108" s="2">
        <f>[1]Total_séries!$AR$404</f>
        <v>53</v>
      </c>
    </row>
    <row r="109" spans="1:9" s="1" customFormat="1" ht="12.75" customHeight="1" x14ac:dyDescent="0.3">
      <c r="B109" s="3"/>
      <c r="C109" s="51" t="s">
        <v>28</v>
      </c>
      <c r="D109" s="2">
        <f>[1]Total_séries!$AS$400</f>
        <v>105</v>
      </c>
      <c r="E109" s="2">
        <f>[1]Total_séries!$AS$402</f>
        <v>65</v>
      </c>
      <c r="G109" s="2">
        <f>[1]Total_séries!$AS$401</f>
        <v>78</v>
      </c>
      <c r="H109" s="2">
        <f>[1]Total_séries!$AS$403</f>
        <v>46</v>
      </c>
      <c r="I109" s="2">
        <f>[1]Total_séries!$AS$404</f>
        <v>54</v>
      </c>
    </row>
    <row r="110" spans="1:9" s="1" customFormat="1" ht="6.75" customHeight="1" x14ac:dyDescent="0.3">
      <c r="A110" s="2"/>
      <c r="B110" s="3"/>
      <c r="C110" s="52"/>
      <c r="D110" s="42"/>
      <c r="E110" s="42"/>
      <c r="F110" s="43"/>
      <c r="G110" s="42"/>
      <c r="H110" s="42"/>
      <c r="I110" s="42"/>
    </row>
    <row r="111" spans="1:9" s="1" customFormat="1" ht="12.75" customHeight="1" x14ac:dyDescent="0.3">
      <c r="B111" s="30">
        <v>2018</v>
      </c>
      <c r="C111" s="51" t="s">
        <v>25</v>
      </c>
      <c r="D111" s="2">
        <f>[1]Total_séries!$AT$400</f>
        <v>102</v>
      </c>
      <c r="E111" s="2">
        <f>[1]Total_séries!$AT$402</f>
        <v>78</v>
      </c>
      <c r="G111" s="2">
        <f>[1]Total_séries!$AT$401</f>
        <v>65</v>
      </c>
      <c r="H111" s="2">
        <f>[1]Total_séries!$AT$403</f>
        <v>49</v>
      </c>
      <c r="I111" s="2">
        <f>[1]Total_séries!$AT$404</f>
        <v>65</v>
      </c>
    </row>
    <row r="112" spans="1:9" s="1" customFormat="1" ht="12.75" customHeight="1" x14ac:dyDescent="0.3">
      <c r="B112" s="30"/>
      <c r="C112" s="51" t="s">
        <v>26</v>
      </c>
      <c r="D112" s="2">
        <f>[1]Total_séries!$AU$400</f>
        <v>121</v>
      </c>
      <c r="E112" s="2">
        <f>[1]Total_séries!$AU$402</f>
        <v>71</v>
      </c>
      <c r="G112" s="2">
        <f>[1]Total_séries!$AU$401</f>
        <v>82</v>
      </c>
      <c r="H112" s="2">
        <f>[1]Total_séries!$AU$403</f>
        <v>49</v>
      </c>
      <c r="I112" s="2">
        <f>[1]Total_séries!$AU$404</f>
        <v>52</v>
      </c>
    </row>
    <row r="113" spans="1:9" s="1" customFormat="1" ht="12.75" customHeight="1" x14ac:dyDescent="0.3">
      <c r="B113" s="3"/>
      <c r="C113" s="51" t="s">
        <v>27</v>
      </c>
      <c r="D113" s="2">
        <f>[1]Total_séries!$AV$400</f>
        <v>152</v>
      </c>
      <c r="E113" s="2">
        <f>[1]Total_séries!$AV$402</f>
        <v>107</v>
      </c>
      <c r="G113" s="2">
        <f>[1]Total_séries!$AV$401</f>
        <v>95</v>
      </c>
      <c r="H113" s="2">
        <f>[1]Total_séries!$AV$403</f>
        <v>68</v>
      </c>
      <c r="I113" s="2">
        <f>[1]Total_séries!$AV$404</f>
        <v>103</v>
      </c>
    </row>
    <row r="114" spans="1:9" s="1" customFormat="1" ht="12.75" customHeight="1" x14ac:dyDescent="0.3">
      <c r="B114" s="3"/>
      <c r="C114" s="51" t="s">
        <v>28</v>
      </c>
      <c r="D114" s="2">
        <f>[1]Total_séries!$AW$400</f>
        <v>108</v>
      </c>
      <c r="E114" s="2">
        <f>[1]Total_séries!$AW$402</f>
        <v>82</v>
      </c>
      <c r="G114" s="2">
        <f>[1]Total_séries!$AW$401</f>
        <v>81</v>
      </c>
      <c r="H114" s="2">
        <f>[1]Total_séries!$AW$403</f>
        <v>59</v>
      </c>
      <c r="I114" s="2">
        <f>[1]Total_séries!$AW$404</f>
        <v>65</v>
      </c>
    </row>
    <row r="115" spans="1:9" s="1" customFormat="1" ht="6.75" customHeight="1" x14ac:dyDescent="0.3">
      <c r="A115" s="2"/>
      <c r="B115" s="3"/>
      <c r="C115" s="52"/>
      <c r="D115" s="42"/>
      <c r="E115" s="42"/>
      <c r="F115" s="43"/>
      <c r="G115" s="42"/>
      <c r="H115" s="42"/>
      <c r="I115" s="42"/>
    </row>
    <row r="116" spans="1:9" s="1" customFormat="1" ht="12.75" customHeight="1" x14ac:dyDescent="0.3">
      <c r="B116" s="30">
        <v>2019</v>
      </c>
      <c r="C116" s="51" t="s">
        <v>25</v>
      </c>
      <c r="D116" s="2">
        <f>[1]Total_séries!$AX$400</f>
        <v>121</v>
      </c>
      <c r="E116" s="2">
        <f>[1]Total_séries!$AX$402</f>
        <v>83</v>
      </c>
      <c r="G116" s="2">
        <f>[1]Total_séries!$AX$401</f>
        <v>92</v>
      </c>
      <c r="H116" s="2">
        <f>[1]Total_séries!$AX$403</f>
        <v>65</v>
      </c>
      <c r="I116" s="2">
        <f>[1]Total_séries!$AX$404</f>
        <v>65</v>
      </c>
    </row>
    <row r="117" spans="1:9" s="1" customFormat="1" ht="12.75" customHeight="1" x14ac:dyDescent="0.3">
      <c r="B117" s="30"/>
      <c r="C117" s="51" t="s">
        <v>26</v>
      </c>
      <c r="D117" s="2">
        <f>[1]Total_séries!$AY$400</f>
        <v>155</v>
      </c>
      <c r="E117" s="2">
        <f>[1]Total_séries!$AY$402</f>
        <v>112</v>
      </c>
      <c r="G117" s="2">
        <f>[1]Total_séries!$AY$401</f>
        <v>104</v>
      </c>
      <c r="H117" s="2">
        <f>[1]Total_séries!$AY$403</f>
        <v>75</v>
      </c>
      <c r="I117" s="2">
        <f>[1]Total_séries!$AY$404</f>
        <v>87</v>
      </c>
    </row>
    <row r="118" spans="1:9" s="1" customFormat="1" ht="12.75" customHeight="1" x14ac:dyDescent="0.3">
      <c r="B118" s="30"/>
      <c r="C118" s="51" t="s">
        <v>27</v>
      </c>
      <c r="D118" s="2">
        <f>[1]Total_séries!$AZ$400</f>
        <v>119</v>
      </c>
      <c r="E118" s="2">
        <f>[1]Total_séries!$AZ$402</f>
        <v>91</v>
      </c>
      <c r="G118" s="2">
        <f>[1]Total_séries!$AZ$401</f>
        <v>92</v>
      </c>
      <c r="H118" s="2">
        <f>[1]Total_séries!$AZ$403</f>
        <v>74</v>
      </c>
      <c r="I118" s="2">
        <f>[1]Total_séries!$AZ$404</f>
        <v>76</v>
      </c>
    </row>
    <row r="119" spans="1:9" s="1" customFormat="1" ht="12.75" customHeight="1" x14ac:dyDescent="0.3">
      <c r="B119" s="30"/>
      <c r="C119" s="51" t="s">
        <v>28</v>
      </c>
      <c r="D119" s="2">
        <f>[1]Total_séries!$BA$400</f>
        <v>138</v>
      </c>
      <c r="E119" s="2">
        <f>[1]Total_séries!$BA$402</f>
        <v>98</v>
      </c>
      <c r="G119" s="2">
        <f>[1]Total_séries!$BA$401</f>
        <v>95</v>
      </c>
      <c r="H119" s="2">
        <f>[1]Total_séries!$BA$403</f>
        <v>72</v>
      </c>
      <c r="I119" s="2">
        <f>[1]Total_séries!$BA$404</f>
        <v>119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[1]Total_séries!$BB$400</f>
        <v>114</v>
      </c>
      <c r="E121" s="2">
        <f>[1]Total_séries!$BB$402</f>
        <v>92</v>
      </c>
      <c r="G121" s="2">
        <f>[1]Total_séries!$BB$401</f>
        <v>87</v>
      </c>
      <c r="H121" s="2">
        <f>[1]Total_séries!$BB$403</f>
        <v>69</v>
      </c>
      <c r="I121" s="2">
        <f>[1]Total_séries!$BB$404</f>
        <v>88</v>
      </c>
    </row>
    <row r="122" spans="1:9" s="1" customFormat="1" ht="12.75" customHeight="1" x14ac:dyDescent="0.3">
      <c r="B122" s="30"/>
      <c r="C122" s="51" t="s">
        <v>26</v>
      </c>
      <c r="D122" s="2">
        <f>[1]Total_séries!$BC$400</f>
        <v>125</v>
      </c>
      <c r="E122" s="2">
        <f>[1]Total_séries!$BC$402</f>
        <v>96</v>
      </c>
      <c r="G122" s="2">
        <f>[1]Total_séries!$BC$401</f>
        <v>88</v>
      </c>
      <c r="H122" s="2">
        <f>[1]Total_séries!$BC$403</f>
        <v>69</v>
      </c>
      <c r="I122" s="2">
        <f>[1]Total_séries!$BC$404</f>
        <v>71</v>
      </c>
    </row>
    <row r="123" spans="1:9" s="1" customFormat="1" ht="12.75" customHeight="1" x14ac:dyDescent="0.3">
      <c r="B123" s="30"/>
      <c r="C123" s="51" t="s">
        <v>27</v>
      </c>
      <c r="D123" s="2">
        <f>[1]Total_séries!$BD$400</f>
        <v>152</v>
      </c>
      <c r="E123" s="2">
        <f>[1]Total_séries!$BD$402</f>
        <v>114</v>
      </c>
      <c r="G123" s="2">
        <f>[1]Total_séries!$BD$401</f>
        <v>107</v>
      </c>
      <c r="H123" s="2">
        <f>[1]Total_séries!$BD$403</f>
        <v>74</v>
      </c>
      <c r="I123" s="2">
        <f>[1]Total_séries!$BD$404</f>
        <v>83</v>
      </c>
    </row>
    <row r="124" spans="1:9" s="1" customFormat="1" ht="12.75" customHeight="1" x14ac:dyDescent="0.3">
      <c r="B124" s="30"/>
      <c r="C124" s="51" t="s">
        <v>28</v>
      </c>
      <c r="D124" s="2">
        <f>[1]Total_séries!$BE$400</f>
        <v>162</v>
      </c>
      <c r="E124" s="2">
        <f>[1]Total_séries!$BE$402</f>
        <v>136</v>
      </c>
      <c r="G124" s="2">
        <f>[1]Total_séries!$BE$401</f>
        <v>106</v>
      </c>
      <c r="H124" s="2">
        <f>[1]Total_séries!$BE$403</f>
        <v>92</v>
      </c>
      <c r="I124" s="2">
        <f>[1]Total_séries!$BE$404</f>
        <v>102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[1]Total_séries!$BF$400</f>
        <v>158</v>
      </c>
      <c r="E126" s="2">
        <f>[1]Total_séries!$BF$402</f>
        <v>126</v>
      </c>
      <c r="G126" s="2">
        <f>[1]Total_séries!$BF$401</f>
        <v>109</v>
      </c>
      <c r="H126" s="2">
        <f>[1]Total_séries!$BF$403</f>
        <v>88</v>
      </c>
      <c r="I126" s="2">
        <f>[1]Total_séries!$BF$404</f>
        <v>94</v>
      </c>
    </row>
    <row r="127" spans="1:9" s="1" customFormat="1" ht="12.75" customHeight="1" x14ac:dyDescent="0.3">
      <c r="B127" s="30"/>
      <c r="C127" s="51" t="s">
        <v>26</v>
      </c>
      <c r="D127" s="2">
        <f>[1]Total_séries!$BG$400</f>
        <v>167</v>
      </c>
      <c r="E127" s="2">
        <f>[1]Total_séries!$BG$402</f>
        <v>117</v>
      </c>
      <c r="G127" s="2">
        <f>[1]Total_séries!$BG$401</f>
        <v>116</v>
      </c>
      <c r="H127" s="2">
        <f>[1]Total_séries!$BG$403</f>
        <v>85</v>
      </c>
      <c r="I127" s="2">
        <f>[1]Total_séries!$BG$404</f>
        <v>89</v>
      </c>
    </row>
    <row r="128" spans="1:9" s="1" customFormat="1" ht="12.75" customHeight="1" x14ac:dyDescent="0.3">
      <c r="B128" s="30"/>
      <c r="C128" s="51" t="s">
        <v>27</v>
      </c>
      <c r="D128" s="2">
        <f>[1]Total_séries!$BH$400</f>
        <v>190</v>
      </c>
      <c r="E128" s="2">
        <f>[1]Total_séries!$BH$402</f>
        <v>143</v>
      </c>
      <c r="G128" s="2">
        <f>[1]Total_séries!$BH$401</f>
        <v>129</v>
      </c>
      <c r="H128" s="2">
        <f>[1]Total_séries!$BH$403</f>
        <v>99</v>
      </c>
      <c r="I128" s="2">
        <f>[1]Total_séries!$BH$404</f>
        <v>168</v>
      </c>
    </row>
    <row r="129" spans="1:9" s="1" customFormat="1" ht="12.75" customHeight="1" x14ac:dyDescent="0.3">
      <c r="B129" s="30"/>
      <c r="C129" s="51" t="s">
        <v>28</v>
      </c>
      <c r="D129" s="2">
        <f>[1]Total_séries!$BI$400</f>
        <v>158</v>
      </c>
      <c r="E129" s="2">
        <f>[1]Total_séries!$BI$402</f>
        <v>116</v>
      </c>
      <c r="G129" s="2">
        <f>[1]Total_séries!$BI$401</f>
        <v>108</v>
      </c>
      <c r="H129" s="2">
        <f>[1]Total_séries!$BI$403</f>
        <v>81</v>
      </c>
      <c r="I129" s="2">
        <f>[1]Total_séries!$BI$404</f>
        <v>116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[1]Total_séries!$BJ$400</f>
        <v>160</v>
      </c>
      <c r="E131" s="2">
        <f>[1]Total_séries!$BJ$402</f>
        <v>122</v>
      </c>
      <c r="G131" s="2">
        <f>[1]Total_séries!$BJ$401</f>
        <v>118</v>
      </c>
      <c r="H131" s="2">
        <f>[1]Total_séries!$BJ$403</f>
        <v>88</v>
      </c>
      <c r="I131" s="2">
        <f>[1]Total_séries!$BJ$404</f>
        <v>97</v>
      </c>
    </row>
    <row r="132" spans="1:9" s="1" customFormat="1" ht="12.75" customHeight="1" x14ac:dyDescent="0.3">
      <c r="B132" s="30"/>
      <c r="C132" s="51" t="s">
        <v>26</v>
      </c>
      <c r="D132" s="2">
        <f>[1]Total_séries!$BK$400</f>
        <v>146</v>
      </c>
      <c r="E132" s="2">
        <f>[1]Total_séries!$BK$402</f>
        <v>96</v>
      </c>
      <c r="G132" s="2">
        <f>[1]Total_séries!$BK$401</f>
        <v>110</v>
      </c>
      <c r="H132" s="2">
        <f>[1]Total_séries!$BK$403</f>
        <v>76</v>
      </c>
      <c r="I132" s="2">
        <f>[1]Total_séries!$BK$404</f>
        <v>123</v>
      </c>
    </row>
    <row r="133" spans="1:9" s="1" customFormat="1" ht="12.75" customHeight="1" x14ac:dyDescent="0.3">
      <c r="B133" s="30"/>
      <c r="C133" s="51" t="s">
        <v>27</v>
      </c>
      <c r="D133" s="2">
        <f>[1]Total_séries!$BL$400</f>
        <v>143</v>
      </c>
      <c r="E133" s="2">
        <f>[1]Total_séries!$BL$402</f>
        <v>106</v>
      </c>
      <c r="G133" s="2">
        <f>[1]Total_séries!$BL$401</f>
        <v>99</v>
      </c>
      <c r="H133" s="2">
        <f>[1]Total_séries!$BL$403</f>
        <v>71</v>
      </c>
      <c r="I133" s="2">
        <f>[1]Total_séries!$BL$404</f>
        <v>82</v>
      </c>
    </row>
    <row r="134" spans="1:9" s="1" customFormat="1" ht="12.75" customHeight="1" x14ac:dyDescent="0.3">
      <c r="B134" s="30"/>
      <c r="C134" s="51" t="s">
        <v>28</v>
      </c>
      <c r="D134" s="2">
        <f>[1]Total_séries!$BM$400</f>
        <v>144</v>
      </c>
      <c r="E134" s="2">
        <f>[1]Total_séries!$BM$402</f>
        <v>107</v>
      </c>
      <c r="G134" s="2">
        <f>[1]Total_séries!$BM$401</f>
        <v>108</v>
      </c>
      <c r="H134" s="2">
        <f>[1]Total_séries!$BM$403</f>
        <v>80</v>
      </c>
      <c r="I134" s="2">
        <f>[1]Total_séries!$BM$404</f>
        <v>91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[1]Total_séries!$BN$400</f>
        <v>206</v>
      </c>
      <c r="E136" s="2">
        <f>[1]Total_séries!$BN$402</f>
        <v>152</v>
      </c>
      <c r="G136" s="2">
        <f>[1]Total_séries!$BN$401</f>
        <v>147</v>
      </c>
      <c r="H136" s="2">
        <f>[1]Total_séries!$BN$403</f>
        <v>106</v>
      </c>
      <c r="I136" s="2">
        <f>[1]Total_séries!$BN$404</f>
        <v>166</v>
      </c>
    </row>
    <row r="137" spans="1:9" s="1" customFormat="1" ht="12.75" customHeight="1" x14ac:dyDescent="0.3">
      <c r="B137" s="30"/>
      <c r="C137" s="51" t="s">
        <v>26</v>
      </c>
      <c r="D137" s="2">
        <f>[1]Total_séries!$BO$400</f>
        <v>173</v>
      </c>
      <c r="E137" s="2">
        <f>[1]Total_séries!$BO$402</f>
        <v>115</v>
      </c>
      <c r="G137" s="2">
        <f>[1]Total_séries!$BO$401</f>
        <v>127</v>
      </c>
      <c r="H137" s="2">
        <f>[1]Total_séries!$BO$403</f>
        <v>85</v>
      </c>
      <c r="I137" s="2">
        <f>[1]Total_séries!$BO$404</f>
        <v>112</v>
      </c>
    </row>
    <row r="138" spans="1:9" s="1" customFormat="1" ht="12.75" customHeight="1" x14ac:dyDescent="0.3">
      <c r="B138" s="30"/>
      <c r="C138" s="51" t="s">
        <v>27</v>
      </c>
      <c r="D138" s="2">
        <f>[1]Total_séries!$BP$400</f>
        <v>175</v>
      </c>
      <c r="E138" s="2">
        <f>[1]Total_séries!$BP$402</f>
        <v>141</v>
      </c>
      <c r="G138" s="2">
        <f>[1]Total_séries!$BP$401</f>
        <v>129</v>
      </c>
      <c r="H138" s="2">
        <f>[1]Total_séries!$BP$403</f>
        <v>105</v>
      </c>
      <c r="I138" s="2">
        <f>[1]Total_séries!$BP$404</f>
        <v>125</v>
      </c>
    </row>
    <row r="139" spans="1:9" s="1" customFormat="1" ht="12.75" customHeight="1" x14ac:dyDescent="0.3">
      <c r="B139" s="30"/>
      <c r="C139" s="51" t="s">
        <v>28</v>
      </c>
      <c r="D139" s="2">
        <f>[1]Total_séries!$BQ$400</f>
        <v>173</v>
      </c>
      <c r="E139" s="2">
        <f>[1]Total_séries!$BQ$402</f>
        <v>124</v>
      </c>
      <c r="G139" s="2">
        <f>[1]Total_séries!$BQ$401</f>
        <v>124</v>
      </c>
      <c r="H139" s="2">
        <f>[1]Total_séries!$BQ$403</f>
        <v>90</v>
      </c>
      <c r="I139" s="2">
        <f>[1]Total_séries!$BQ$404</f>
        <v>117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[1]Total_séries!$BR$400</f>
        <v>177</v>
      </c>
      <c r="E141" s="2">
        <f>[1]Total_séries!$BR$402</f>
        <v>130</v>
      </c>
      <c r="G141" s="2">
        <f>[1]Total_séries!$BR$401</f>
        <v>135</v>
      </c>
      <c r="H141" s="2">
        <f>[1]Total_séries!$BR$403</f>
        <v>101</v>
      </c>
      <c r="I141" s="2">
        <f>[1]Total_séries!$BR$404</f>
        <v>120</v>
      </c>
    </row>
    <row r="142" spans="1:9" s="1" customFormat="1" ht="12.75" customHeight="1" x14ac:dyDescent="0.3">
      <c r="B142" s="30"/>
      <c r="C142" s="51" t="s">
        <v>26</v>
      </c>
      <c r="D142" s="2">
        <f>[1]Total_séries!$BS$400</f>
        <v>178</v>
      </c>
      <c r="E142" s="2">
        <f>[1]Total_séries!$BS$402</f>
        <v>135</v>
      </c>
      <c r="G142" s="2">
        <f>[1]Total_séries!$BS$401</f>
        <v>126</v>
      </c>
      <c r="H142" s="2">
        <f>[1]Total_séries!$BS$403</f>
        <v>100</v>
      </c>
      <c r="I142" s="2">
        <f>[1]Total_séries!$BS$404</f>
        <v>108</v>
      </c>
    </row>
    <row r="143" spans="1:9" s="1" customFormat="1" ht="12.75" customHeight="1" x14ac:dyDescent="0.3">
      <c r="B143" s="30"/>
      <c r="C143" s="51" t="s">
        <v>27</v>
      </c>
      <c r="D143" s="2">
        <f>[1]Total_séries!$BT$400</f>
        <v>193</v>
      </c>
      <c r="E143" s="2">
        <f>[1]Total_séries!$BT$402</f>
        <v>145</v>
      </c>
      <c r="G143" s="2">
        <f>[1]Total_séries!$BT$401</f>
        <v>136</v>
      </c>
      <c r="H143" s="2">
        <f>[1]Total_séries!$BT$403</f>
        <v>108</v>
      </c>
      <c r="I143" s="2">
        <f>[1]Total_séries!$BT$404</f>
        <v>192</v>
      </c>
    </row>
    <row r="144" spans="1:9" s="1" customFormat="1" ht="12.75" customHeight="1" x14ac:dyDescent="0.3">
      <c r="B144" s="30"/>
      <c r="C144" s="51" t="s">
        <v>28</v>
      </c>
      <c r="D144" s="2">
        <f>[1]Total_séries!$BU$400</f>
        <v>150</v>
      </c>
      <c r="E144" s="2">
        <f>[1]Total_séries!$BU$402</f>
        <v>114</v>
      </c>
      <c r="G144" s="2">
        <f>[1]Total_séries!$BU$401</f>
        <v>116</v>
      </c>
      <c r="H144" s="2">
        <f>[1]Total_séries!$BU$403</f>
        <v>87</v>
      </c>
      <c r="I144" s="2">
        <f>[1]Total_séries!$BU$404</f>
        <v>121</v>
      </c>
    </row>
    <row r="145" spans="1:9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3">
      <c r="B146" s="30">
        <v>2025</v>
      </c>
      <c r="C146" s="51" t="s">
        <v>25</v>
      </c>
      <c r="D146" s="2">
        <f>[1]Total_séries!$BV$400</f>
        <v>165</v>
      </c>
      <c r="E146" s="2">
        <f>[1]Total_séries!$BV$402</f>
        <v>127</v>
      </c>
      <c r="G146" s="2">
        <f>[1]Total_séries!$BV$401</f>
        <v>126</v>
      </c>
      <c r="H146" s="2">
        <f>[1]Total_séries!$BV$403</f>
        <v>96</v>
      </c>
      <c r="I146" s="2">
        <f>[1]Total_séries!$BV$404</f>
        <v>119</v>
      </c>
    </row>
    <row r="147" spans="1:9" s="1" customFormat="1" ht="12.75" customHeight="1" x14ac:dyDescent="0.3">
      <c r="B147" s="30"/>
      <c r="C147" s="51" t="s">
        <v>26</v>
      </c>
      <c r="D147" s="2">
        <f>[1]Total_séries!$BW$400</f>
        <v>137</v>
      </c>
      <c r="E147" s="2">
        <f>[1]Total_séries!$BW$402</f>
        <v>100</v>
      </c>
      <c r="G147" s="2">
        <f>[1]Total_séries!$BW$401</f>
        <v>98</v>
      </c>
      <c r="H147" s="2">
        <f>[1]Total_séries!$BW$403</f>
        <v>71</v>
      </c>
      <c r="I147" s="2">
        <f>[1]Total_séries!$BW$404</f>
        <v>81</v>
      </c>
    </row>
    <row r="148" spans="1:9" s="1" customFormat="1" ht="6" customHeight="1" thickBot="1" x14ac:dyDescent="0.35">
      <c r="A148" s="4"/>
      <c r="B148" s="31"/>
      <c r="C148" s="32"/>
      <c r="D148" s="32"/>
      <c r="E148" s="32"/>
      <c r="F148" s="32"/>
      <c r="G148" s="32"/>
      <c r="H148" s="32"/>
      <c r="I148" s="32"/>
    </row>
    <row r="149" spans="1:9" s="35" customFormat="1" ht="6" customHeight="1" thickTop="1" x14ac:dyDescent="0.25">
      <c r="A149" s="34"/>
      <c r="B149" s="33"/>
      <c r="C149" s="34"/>
      <c r="D149" s="34"/>
      <c r="E149" s="34"/>
      <c r="F149" s="34"/>
      <c r="G149" s="34"/>
      <c r="H149" s="34"/>
      <c r="I149" s="34"/>
    </row>
    <row r="150" spans="1:9" s="35" customFormat="1" ht="10.5" x14ac:dyDescent="0.25">
      <c r="A150" s="34"/>
      <c r="B150" s="44" t="s">
        <v>29</v>
      </c>
      <c r="C150" s="34"/>
      <c r="D150" s="34"/>
      <c r="E150" s="34"/>
      <c r="F150" s="34"/>
      <c r="G150" s="34"/>
      <c r="H150" s="34"/>
      <c r="I150" s="34"/>
    </row>
    <row r="151" spans="1:9" s="35" customFormat="1" ht="13.5" customHeight="1" x14ac:dyDescent="0.25">
      <c r="B151" s="36" t="s">
        <v>30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31</v>
      </c>
      <c r="C152" s="49"/>
      <c r="D152" s="49"/>
      <c r="E152" s="49"/>
      <c r="F152" s="49"/>
      <c r="G152" s="49"/>
      <c r="H152" s="49"/>
      <c r="I152" s="49"/>
    </row>
    <row r="153" spans="1:9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</row>
    <row r="154" spans="1:9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</row>
    <row r="155" spans="1:9" x14ac:dyDescent="0.35">
      <c r="A155" s="13"/>
      <c r="B155" s="9"/>
      <c r="C155" s="13"/>
      <c r="D155" s="10"/>
      <c r="E155" s="10"/>
      <c r="F155" s="10"/>
      <c r="G155" s="10"/>
      <c r="H155" s="10"/>
      <c r="I155" s="10"/>
    </row>
    <row r="156" spans="1:9" x14ac:dyDescent="0.35">
      <c r="B156" s="14"/>
      <c r="D156" s="51"/>
    </row>
    <row r="157" spans="1:9" x14ac:dyDescent="0.35">
      <c r="C157" s="12"/>
    </row>
    <row r="158" spans="1:9" x14ac:dyDescent="0.35">
      <c r="C158" s="12"/>
    </row>
    <row r="159" spans="1:9" x14ac:dyDescent="0.35">
      <c r="C159" s="12"/>
    </row>
    <row r="160" spans="1:9" x14ac:dyDescent="0.35">
      <c r="C160" s="12"/>
    </row>
    <row r="161" spans="3:3" x14ac:dyDescent="0.35">
      <c r="C161" s="12"/>
    </row>
    <row r="178" spans="4:9" x14ac:dyDescent="0.35">
      <c r="D178" s="12"/>
      <c r="E178" s="12"/>
      <c r="F178" s="12"/>
      <c r="G178" s="12"/>
      <c r="H178" s="12"/>
      <c r="I178" s="12"/>
    </row>
    <row r="223" spans="3:3" x14ac:dyDescent="0.35">
      <c r="C223" s="12"/>
    </row>
    <row r="229" spans="3:3" x14ac:dyDescent="0.35">
      <c r="C229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9" transitionEvaluation="1"/>
  <dimension ref="A1:I229"/>
  <sheetViews>
    <sheetView showGridLines="0" topLeftCell="A19" zoomScaleNormal="100" zoomScaleSheetLayoutView="85" workbookViewId="0">
      <selection activeCell="D32" sqref="D32:I32"/>
    </sheetView>
  </sheetViews>
  <sheetFormatPr defaultColWidth="9.58203125" defaultRowHeight="15.5" x14ac:dyDescent="0.35"/>
  <cols>
    <col min="1" max="1" width="3.83203125" style="8" customWidth="1"/>
    <col min="2" max="2" width="7.08203125" style="11" customWidth="1"/>
    <col min="3" max="3" width="12.3320312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58203125" style="8"/>
  </cols>
  <sheetData>
    <row r="1" spans="1:9" x14ac:dyDescent="0.3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3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3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3">
      <c r="A4" s="18"/>
      <c r="B4" s="19"/>
      <c r="C4" s="18"/>
      <c r="D4" s="54" t="s">
        <v>9</v>
      </c>
      <c r="E4" s="54"/>
      <c r="F4" s="54"/>
      <c r="G4" s="54"/>
      <c r="H4" s="54"/>
      <c r="I4" s="54"/>
    </row>
    <row r="5" spans="1:9" s="1" customFormat="1" ht="13" x14ac:dyDescent="0.3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3" x14ac:dyDescent="0.3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6" x14ac:dyDescent="0.2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3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3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3" x14ac:dyDescent="0.3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3" x14ac:dyDescent="0.3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3" x14ac:dyDescent="0.3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3" x14ac:dyDescent="0.3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3" x14ac:dyDescent="0.3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3" x14ac:dyDescent="0.3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3" x14ac:dyDescent="0.3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3" x14ac:dyDescent="0.3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3" x14ac:dyDescent="0.3">
      <c r="A18" s="2"/>
      <c r="B18" s="3">
        <v>2011</v>
      </c>
      <c r="C18" s="26"/>
      <c r="D18" s="25">
        <f>D76+D77+D78+D79</f>
        <v>519</v>
      </c>
      <c r="E18" s="25">
        <f>E76+E77+E78+E79</f>
        <v>449</v>
      </c>
      <c r="F18" s="25"/>
      <c r="G18" s="25">
        <f>G76+G77+G78+G79</f>
        <v>380</v>
      </c>
      <c r="H18" s="25">
        <f>H76+H77+H78+H79</f>
        <v>329</v>
      </c>
      <c r="I18" s="25">
        <f>I76+I77+I78+I79</f>
        <v>649</v>
      </c>
    </row>
    <row r="19" spans="1:9" s="1" customFormat="1" ht="13" x14ac:dyDescent="0.3">
      <c r="A19" s="2"/>
      <c r="B19" s="3">
        <v>2012</v>
      </c>
      <c r="C19" s="26"/>
      <c r="D19" s="25">
        <f>D81+D82+D83+D84</f>
        <v>418</v>
      </c>
      <c r="E19" s="25">
        <f>E81+E82+E83+E84</f>
        <v>356</v>
      </c>
      <c r="F19" s="25"/>
      <c r="G19" s="25">
        <f>G81+G82+G83+G84</f>
        <v>277</v>
      </c>
      <c r="H19" s="25">
        <f>H81+H82+H83+H84</f>
        <v>240</v>
      </c>
      <c r="I19" s="25">
        <f>I81+I82+I83+I84</f>
        <v>363</v>
      </c>
    </row>
    <row r="20" spans="1:9" s="1" customFormat="1" ht="13" x14ac:dyDescent="0.3">
      <c r="A20" s="2"/>
      <c r="B20" s="3">
        <v>2013</v>
      </c>
      <c r="C20" s="26"/>
      <c r="D20" s="25">
        <f>D86+D87+D88+D89</f>
        <v>371</v>
      </c>
      <c r="E20" s="25">
        <f>E86+E87+E88+E89</f>
        <v>316</v>
      </c>
      <c r="F20" s="25"/>
      <c r="G20" s="25">
        <f>G86+G87+G88+G89</f>
        <v>228</v>
      </c>
      <c r="H20" s="25">
        <f>H86+H87+H88+H89</f>
        <v>196</v>
      </c>
      <c r="I20" s="25">
        <f>I86+I87+I88+I89</f>
        <v>362</v>
      </c>
    </row>
    <row r="21" spans="1:9" s="1" customFormat="1" ht="13" x14ac:dyDescent="0.3">
      <c r="A21" s="2"/>
      <c r="B21" s="3">
        <v>2014</v>
      </c>
      <c r="C21" s="26"/>
      <c r="D21" s="25">
        <f>D91+D92+D93+D94</f>
        <v>222</v>
      </c>
      <c r="E21" s="25">
        <f>E91+E92+E93+E94</f>
        <v>177</v>
      </c>
      <c r="F21" s="25"/>
      <c r="G21" s="25">
        <f>G91+G92+G93+G94</f>
        <v>135</v>
      </c>
      <c r="H21" s="25">
        <f>H91+H92+H93+H94</f>
        <v>112</v>
      </c>
      <c r="I21" s="25">
        <f>I91+I92+I93+I94</f>
        <v>173</v>
      </c>
    </row>
    <row r="22" spans="1:9" s="1" customFormat="1" ht="13" x14ac:dyDescent="0.3">
      <c r="A22" s="2"/>
      <c r="B22" s="3">
        <v>2015</v>
      </c>
      <c r="C22" s="26"/>
      <c r="D22" s="25">
        <f>D96+D97+D98+D99</f>
        <v>216</v>
      </c>
      <c r="E22" s="25">
        <f>E96+E97+E98+E99</f>
        <v>175</v>
      </c>
      <c r="F22" s="25"/>
      <c r="G22" s="25">
        <f>G96+G97+G98+G99</f>
        <v>140</v>
      </c>
      <c r="H22" s="25">
        <f>H96+H97+H98+H99</f>
        <v>114</v>
      </c>
      <c r="I22" s="25">
        <f>I96+I97+I98+I99</f>
        <v>126</v>
      </c>
    </row>
    <row r="23" spans="1:9" s="1" customFormat="1" ht="13" x14ac:dyDescent="0.3">
      <c r="A23" s="2"/>
      <c r="B23" s="3">
        <v>2016</v>
      </c>
      <c r="C23" s="26"/>
      <c r="D23" s="25">
        <f>D101+D102+D103+D104</f>
        <v>186</v>
      </c>
      <c r="E23" s="25">
        <f>E101+E102+E103+E104</f>
        <v>140</v>
      </c>
      <c r="F23" s="25"/>
      <c r="G23" s="25">
        <f>G101+G102+G103+G104</f>
        <v>109</v>
      </c>
      <c r="H23" s="25">
        <f>H101+H102+H103+H104</f>
        <v>83</v>
      </c>
      <c r="I23" s="25">
        <f>I101+I102+I103+I104</f>
        <v>144</v>
      </c>
    </row>
    <row r="24" spans="1:9" s="1" customFormat="1" ht="13" x14ac:dyDescent="0.3">
      <c r="A24" s="2"/>
      <c r="B24" s="3">
        <v>2017</v>
      </c>
      <c r="C24" s="26"/>
      <c r="D24" s="25">
        <f>D106+D107+D108+D109</f>
        <v>181</v>
      </c>
      <c r="E24" s="25">
        <f>E106+E107+E108+E109</f>
        <v>153</v>
      </c>
      <c r="F24" s="25"/>
      <c r="G24" s="25">
        <f>G106+G107+G108+G109</f>
        <v>107</v>
      </c>
      <c r="H24" s="25">
        <f>H106+H107+H108+H109</f>
        <v>92</v>
      </c>
      <c r="I24" s="25">
        <f>I106+I107+I108+I109</f>
        <v>163</v>
      </c>
    </row>
    <row r="25" spans="1:9" s="1" customFormat="1" ht="13" x14ac:dyDescent="0.3">
      <c r="A25" s="2"/>
      <c r="B25" s="3">
        <v>2018</v>
      </c>
      <c r="C25" s="26"/>
      <c r="D25" s="25">
        <f>D111+D112+D113+D114</f>
        <v>200</v>
      </c>
      <c r="E25" s="25">
        <f t="shared" ref="E25:I25" si="0">E111+E112+E113+E114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3" x14ac:dyDescent="0.3">
      <c r="A26" s="2"/>
      <c r="B26" s="3">
        <v>2019</v>
      </c>
      <c r="C26" s="26"/>
      <c r="D26" s="25">
        <f>D116+D117+D118+D119</f>
        <v>283</v>
      </c>
      <c r="E26" s="25">
        <f t="shared" ref="E26:I26" si="1">E116+E117+E118+E119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3" x14ac:dyDescent="0.3">
      <c r="B27" s="3">
        <v>2020</v>
      </c>
      <c r="C27" s="26"/>
      <c r="D27" s="25">
        <f>D121+D122+D123+D124</f>
        <v>338</v>
      </c>
      <c r="E27" s="25">
        <f t="shared" ref="E27:I27" si="2">E121+E122+E123+E124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3" x14ac:dyDescent="0.3">
      <c r="B28" s="3">
        <v>2021</v>
      </c>
      <c r="C28" s="26"/>
      <c r="D28" s="25">
        <f>D126+D127+D128+D129</f>
        <v>378</v>
      </c>
      <c r="E28" s="25">
        <f t="shared" ref="E28:I28" si="3">E126+E127+E128+E129</f>
        <v>322</v>
      </c>
      <c r="F28" s="25"/>
      <c r="G28" s="25">
        <f t="shared" si="3"/>
        <v>263</v>
      </c>
      <c r="H28" s="25">
        <f t="shared" si="3"/>
        <v>227</v>
      </c>
      <c r="I28" s="25">
        <f t="shared" si="3"/>
        <v>379</v>
      </c>
    </row>
    <row r="29" spans="1:9" s="1" customFormat="1" ht="13" x14ac:dyDescent="0.3">
      <c r="B29" s="3">
        <v>2022</v>
      </c>
      <c r="C29" s="26"/>
      <c r="D29" s="25">
        <f>D131+D132+D133+D134</f>
        <v>403</v>
      </c>
      <c r="E29" s="25">
        <f t="shared" ref="E29:I29" si="4">E131+E132+E133+E134</f>
        <v>346</v>
      </c>
      <c r="F29" s="25"/>
      <c r="G29" s="25">
        <f t="shared" si="4"/>
        <v>268</v>
      </c>
      <c r="H29" s="25">
        <f t="shared" si="4"/>
        <v>233</v>
      </c>
      <c r="I29" s="25">
        <f t="shared" si="4"/>
        <v>588</v>
      </c>
    </row>
    <row r="30" spans="1:9" s="1" customFormat="1" ht="13" x14ac:dyDescent="0.3">
      <c r="B30" s="3">
        <v>2023</v>
      </c>
      <c r="C30" s="26"/>
      <c r="D30" s="25">
        <f>D136+D137+D138+D139</f>
        <v>453</v>
      </c>
      <c r="E30" s="25">
        <f t="shared" ref="E30:I30" si="5">E136+E137+E138+E139</f>
        <v>404</v>
      </c>
      <c r="F30" s="25"/>
      <c r="G30" s="25">
        <f t="shared" si="5"/>
        <v>319</v>
      </c>
      <c r="H30" s="25">
        <f t="shared" si="5"/>
        <v>293</v>
      </c>
      <c r="I30" s="25">
        <f t="shared" si="5"/>
        <v>660</v>
      </c>
    </row>
    <row r="31" spans="1:9" s="1" customFormat="1" ht="13" x14ac:dyDescent="0.3">
      <c r="B31" s="3">
        <v>2024</v>
      </c>
      <c r="C31" s="26"/>
      <c r="D31" s="25">
        <f t="shared" ref="D31:H31" si="6">D141+D142+D143+D144</f>
        <v>380</v>
      </c>
      <c r="E31" s="25">
        <f t="shared" si="6"/>
        <v>327</v>
      </c>
      <c r="F31" s="25"/>
      <c r="G31" s="25">
        <f t="shared" si="6"/>
        <v>291</v>
      </c>
      <c r="H31" s="25">
        <f t="shared" si="6"/>
        <v>251</v>
      </c>
      <c r="I31" s="25">
        <f>I141+I142+I143+I144</f>
        <v>926</v>
      </c>
    </row>
    <row r="32" spans="1:9" s="1" customFormat="1" ht="13" x14ac:dyDescent="0.3">
      <c r="B32" s="3">
        <v>2025</v>
      </c>
      <c r="C32" s="26"/>
      <c r="D32" s="25">
        <f>D146+D147</f>
        <v>191</v>
      </c>
      <c r="E32" s="25">
        <f t="shared" ref="E32:I32" si="7">E146+E147</f>
        <v>176</v>
      </c>
      <c r="F32" s="25"/>
      <c r="G32" s="25">
        <f t="shared" si="7"/>
        <v>144</v>
      </c>
      <c r="H32" s="25">
        <f t="shared" si="7"/>
        <v>132</v>
      </c>
      <c r="I32" s="25">
        <f t="shared" si="7"/>
        <v>511</v>
      </c>
    </row>
    <row r="33" spans="1:9" s="1" customFormat="1" ht="5.25" customHeight="1" thickBot="1" x14ac:dyDescent="0.3">
      <c r="A33" s="2"/>
      <c r="B33" s="5"/>
      <c r="D33" s="2"/>
      <c r="E33" s="2"/>
      <c r="F33" s="2"/>
      <c r="G33" s="2"/>
      <c r="H33" s="2"/>
      <c r="I33" s="2"/>
    </row>
    <row r="34" spans="1:9" s="1" customFormat="1" ht="5.25" customHeight="1" thickTop="1" x14ac:dyDescent="0.3">
      <c r="A34" s="25"/>
      <c r="B34" s="27"/>
      <c r="C34" s="28"/>
      <c r="D34" s="29"/>
      <c r="E34" s="29"/>
      <c r="F34" s="29"/>
      <c r="G34" s="29"/>
      <c r="H34" s="29"/>
      <c r="I34" s="29"/>
    </row>
    <row r="35" spans="1:9" s="1" customFormat="1" ht="5.25" customHeight="1" x14ac:dyDescent="0.3">
      <c r="A35" s="25"/>
      <c r="B35" s="3"/>
      <c r="C35" s="4"/>
      <c r="D35" s="25"/>
      <c r="E35" s="25"/>
      <c r="F35" s="25"/>
      <c r="G35" s="25"/>
      <c r="H35" s="25"/>
      <c r="I35" s="25"/>
    </row>
    <row r="36" spans="1:9" s="1" customFormat="1" ht="15" x14ac:dyDescent="0.3">
      <c r="A36" s="25"/>
      <c r="B36" s="30">
        <v>2003</v>
      </c>
      <c r="C36" s="51" t="s">
        <v>25</v>
      </c>
      <c r="D36" s="2">
        <v>439</v>
      </c>
      <c r="E36" s="2">
        <v>381</v>
      </c>
      <c r="G36" s="2">
        <v>339</v>
      </c>
      <c r="H36" s="2">
        <v>305</v>
      </c>
      <c r="I36" s="2">
        <v>874</v>
      </c>
    </row>
    <row r="37" spans="1:9" s="1" customFormat="1" ht="15" x14ac:dyDescent="0.3">
      <c r="A37" s="2"/>
      <c r="B37" s="30"/>
      <c r="C37" s="51" t="s">
        <v>26</v>
      </c>
      <c r="D37" s="2">
        <v>381</v>
      </c>
      <c r="E37" s="2">
        <v>328</v>
      </c>
      <c r="G37" s="2">
        <v>290</v>
      </c>
      <c r="H37" s="2">
        <v>255</v>
      </c>
      <c r="I37" s="2">
        <v>636</v>
      </c>
    </row>
    <row r="38" spans="1:9" s="1" customFormat="1" ht="12" customHeight="1" x14ac:dyDescent="0.3">
      <c r="A38" s="2"/>
      <c r="B38" s="3"/>
      <c r="C38" s="51" t="s">
        <v>27</v>
      </c>
      <c r="D38" s="2">
        <v>384</v>
      </c>
      <c r="E38" s="2">
        <v>339</v>
      </c>
      <c r="G38" s="2">
        <v>301</v>
      </c>
      <c r="H38" s="2">
        <v>274</v>
      </c>
      <c r="I38" s="2">
        <v>723</v>
      </c>
    </row>
    <row r="39" spans="1:9" s="1" customFormat="1" ht="15" x14ac:dyDescent="0.3">
      <c r="A39" s="2"/>
      <c r="B39" s="3"/>
      <c r="C39" s="51" t="s">
        <v>28</v>
      </c>
      <c r="D39" s="2">
        <v>462</v>
      </c>
      <c r="E39" s="2">
        <v>418</v>
      </c>
      <c r="G39" s="2">
        <v>354</v>
      </c>
      <c r="H39" s="2">
        <v>336</v>
      </c>
      <c r="I39" s="2">
        <v>716</v>
      </c>
    </row>
    <row r="40" spans="1:9" s="1" customFormat="1" ht="4.5" customHeight="1" x14ac:dyDescent="0.3">
      <c r="A40" s="2"/>
      <c r="B40" s="3"/>
      <c r="C40" s="52"/>
      <c r="D40" s="2"/>
      <c r="E40" s="2"/>
      <c r="F40" s="2"/>
      <c r="G40" s="2"/>
      <c r="H40" s="2"/>
      <c r="I40" s="2"/>
    </row>
    <row r="41" spans="1:9" s="1" customFormat="1" ht="15" x14ac:dyDescent="0.3">
      <c r="A41" s="2"/>
      <c r="B41" s="3">
        <v>2004</v>
      </c>
      <c r="C41" s="51" t="s">
        <v>25</v>
      </c>
      <c r="D41" s="2">
        <v>322</v>
      </c>
      <c r="E41" s="2">
        <v>288</v>
      </c>
      <c r="G41" s="2">
        <v>258</v>
      </c>
      <c r="H41" s="2">
        <v>236</v>
      </c>
      <c r="I41" s="2">
        <v>645</v>
      </c>
    </row>
    <row r="42" spans="1:9" s="1" customFormat="1" ht="15" x14ac:dyDescent="0.3">
      <c r="A42" s="2"/>
      <c r="B42" s="3"/>
      <c r="C42" s="51" t="s">
        <v>26</v>
      </c>
      <c r="D42" s="2">
        <v>269</v>
      </c>
      <c r="E42" s="2">
        <v>242</v>
      </c>
      <c r="G42" s="2">
        <v>209</v>
      </c>
      <c r="H42" s="2">
        <v>195</v>
      </c>
      <c r="I42" s="2">
        <v>784</v>
      </c>
    </row>
    <row r="43" spans="1:9" s="1" customFormat="1" ht="15" x14ac:dyDescent="0.3">
      <c r="A43" s="2"/>
      <c r="B43" s="3"/>
      <c r="C43" s="51" t="s">
        <v>27</v>
      </c>
      <c r="D43" s="2">
        <v>299</v>
      </c>
      <c r="E43" s="2">
        <v>267</v>
      </c>
      <c r="G43" s="2">
        <v>240</v>
      </c>
      <c r="H43" s="2">
        <v>219</v>
      </c>
      <c r="I43" s="2">
        <v>443</v>
      </c>
    </row>
    <row r="44" spans="1:9" s="1" customFormat="1" ht="15" x14ac:dyDescent="0.3">
      <c r="A44" s="2"/>
      <c r="B44" s="3"/>
      <c r="C44" s="51" t="s">
        <v>28</v>
      </c>
      <c r="D44" s="2">
        <v>482</v>
      </c>
      <c r="E44" s="2">
        <v>437</v>
      </c>
      <c r="G44" s="2">
        <v>361</v>
      </c>
      <c r="H44" s="2">
        <v>342</v>
      </c>
      <c r="I44" s="2">
        <v>737</v>
      </c>
    </row>
    <row r="45" spans="1:9" s="1" customFormat="1" ht="4.5" customHeight="1" x14ac:dyDescent="0.3">
      <c r="A45" s="2"/>
      <c r="B45" s="3"/>
      <c r="C45" s="52"/>
      <c r="D45" s="2"/>
      <c r="E45" s="2"/>
      <c r="F45" s="2"/>
      <c r="G45" s="2"/>
      <c r="H45" s="2"/>
      <c r="I45" s="2"/>
    </row>
    <row r="46" spans="1:9" s="1" customFormat="1" ht="15" x14ac:dyDescent="0.3">
      <c r="A46" s="2"/>
      <c r="B46" s="3">
        <v>2005</v>
      </c>
      <c r="C46" s="51" t="s">
        <v>25</v>
      </c>
      <c r="D46" s="2">
        <v>447</v>
      </c>
      <c r="E46" s="2">
        <v>395</v>
      </c>
      <c r="G46" s="2">
        <v>354</v>
      </c>
      <c r="H46" s="2">
        <v>323</v>
      </c>
      <c r="I46" s="2">
        <v>591</v>
      </c>
    </row>
    <row r="47" spans="1:9" s="1" customFormat="1" ht="15" x14ac:dyDescent="0.3">
      <c r="A47" s="2"/>
      <c r="B47" s="3"/>
      <c r="C47" s="51" t="s">
        <v>26</v>
      </c>
      <c r="D47" s="2">
        <v>363</v>
      </c>
      <c r="E47" s="2">
        <v>323</v>
      </c>
      <c r="G47" s="2">
        <v>298</v>
      </c>
      <c r="H47" s="2">
        <v>275</v>
      </c>
      <c r="I47" s="2">
        <v>514</v>
      </c>
    </row>
    <row r="48" spans="1:9" s="1" customFormat="1" ht="15" x14ac:dyDescent="0.3">
      <c r="A48" s="2"/>
      <c r="B48" s="3"/>
      <c r="C48" s="51" t="s">
        <v>27</v>
      </c>
      <c r="D48" s="2">
        <v>378</v>
      </c>
      <c r="E48" s="2">
        <v>330</v>
      </c>
      <c r="G48" s="2">
        <v>301</v>
      </c>
      <c r="H48" s="2">
        <v>275</v>
      </c>
      <c r="I48" s="2">
        <v>1383</v>
      </c>
    </row>
    <row r="49" spans="1:9" s="1" customFormat="1" ht="15" x14ac:dyDescent="0.3">
      <c r="A49" s="2"/>
      <c r="B49" s="3"/>
      <c r="C49" s="51" t="s">
        <v>28</v>
      </c>
      <c r="D49" s="2">
        <v>346</v>
      </c>
      <c r="E49" s="2">
        <v>305</v>
      </c>
      <c r="G49" s="2">
        <v>255</v>
      </c>
      <c r="H49" s="2">
        <v>229</v>
      </c>
      <c r="I49" s="2">
        <v>552</v>
      </c>
    </row>
    <row r="50" spans="1:9" s="1" customFormat="1" ht="4.5" customHeight="1" x14ac:dyDescent="0.3">
      <c r="A50" s="2"/>
      <c r="B50" s="3"/>
      <c r="C50" s="52"/>
      <c r="D50" s="2"/>
      <c r="E50" s="2"/>
      <c r="F50" s="2"/>
      <c r="G50" s="2"/>
      <c r="H50" s="2"/>
      <c r="I50" s="2"/>
    </row>
    <row r="51" spans="1:9" s="1" customFormat="1" ht="15" x14ac:dyDescent="0.3">
      <c r="A51" s="2"/>
      <c r="B51" s="3">
        <v>2006</v>
      </c>
      <c r="C51" s="51" t="s">
        <v>25</v>
      </c>
      <c r="D51" s="2">
        <v>421</v>
      </c>
      <c r="E51" s="2">
        <v>375</v>
      </c>
      <c r="G51" s="2">
        <v>325</v>
      </c>
      <c r="H51" s="2">
        <v>303</v>
      </c>
      <c r="I51" s="2">
        <v>889</v>
      </c>
    </row>
    <row r="52" spans="1:9" s="1" customFormat="1" ht="15" x14ac:dyDescent="0.3">
      <c r="A52" s="2"/>
      <c r="B52" s="3"/>
      <c r="C52" s="51" t="s">
        <v>26</v>
      </c>
      <c r="D52" s="2">
        <v>327</v>
      </c>
      <c r="E52" s="2">
        <v>296</v>
      </c>
      <c r="G52" s="2">
        <v>233</v>
      </c>
      <c r="H52" s="2">
        <v>219</v>
      </c>
      <c r="I52" s="2">
        <v>987</v>
      </c>
    </row>
    <row r="53" spans="1:9" s="1" customFormat="1" ht="15" x14ac:dyDescent="0.3">
      <c r="A53" s="2"/>
      <c r="B53" s="3"/>
      <c r="C53" s="51" t="s">
        <v>27</v>
      </c>
      <c r="D53" s="2">
        <v>281</v>
      </c>
      <c r="E53" s="2">
        <v>245</v>
      </c>
      <c r="G53" s="2">
        <v>211</v>
      </c>
      <c r="H53" s="2">
        <v>196</v>
      </c>
      <c r="I53" s="2">
        <v>492</v>
      </c>
    </row>
    <row r="54" spans="1:9" s="1" customFormat="1" ht="15" x14ac:dyDescent="0.3">
      <c r="A54" s="2"/>
      <c r="B54" s="3"/>
      <c r="C54" s="51" t="s">
        <v>28</v>
      </c>
      <c r="D54" s="2">
        <v>351</v>
      </c>
      <c r="E54" s="2">
        <v>313</v>
      </c>
      <c r="G54" s="2">
        <v>285</v>
      </c>
      <c r="H54" s="2">
        <v>264</v>
      </c>
      <c r="I54" s="2">
        <v>909</v>
      </c>
    </row>
    <row r="55" spans="1:9" s="1" customFormat="1" ht="4.5" customHeight="1" x14ac:dyDescent="0.3">
      <c r="A55" s="2"/>
      <c r="B55" s="3"/>
      <c r="C55" s="52"/>
      <c r="D55" s="2"/>
      <c r="E55" s="2"/>
      <c r="F55" s="2"/>
      <c r="G55" s="2"/>
      <c r="H55" s="2"/>
      <c r="I55" s="2"/>
    </row>
    <row r="56" spans="1:9" s="1" customFormat="1" ht="15" x14ac:dyDescent="0.3">
      <c r="A56" s="2"/>
      <c r="B56" s="3">
        <v>2007</v>
      </c>
      <c r="C56" s="51" t="s">
        <v>25</v>
      </c>
      <c r="D56" s="2">
        <v>290</v>
      </c>
      <c r="E56" s="2">
        <v>247</v>
      </c>
      <c r="G56" s="2">
        <v>219</v>
      </c>
      <c r="H56" s="2">
        <v>194</v>
      </c>
      <c r="I56" s="2">
        <v>696</v>
      </c>
    </row>
    <row r="57" spans="1:9" s="1" customFormat="1" ht="15" x14ac:dyDescent="0.3">
      <c r="A57" s="2"/>
      <c r="B57" s="3"/>
      <c r="C57" s="51" t="s">
        <v>26</v>
      </c>
      <c r="D57" s="2">
        <v>335</v>
      </c>
      <c r="E57" s="2">
        <v>302</v>
      </c>
      <c r="G57" s="2">
        <v>281</v>
      </c>
      <c r="H57" s="2">
        <v>258</v>
      </c>
      <c r="I57" s="2">
        <v>1486</v>
      </c>
    </row>
    <row r="58" spans="1:9" s="1" customFormat="1" ht="15" x14ac:dyDescent="0.3">
      <c r="A58" s="2"/>
      <c r="B58" s="3"/>
      <c r="C58" s="51" t="s">
        <v>27</v>
      </c>
      <c r="D58" s="2">
        <v>307</v>
      </c>
      <c r="E58" s="2">
        <v>282</v>
      </c>
      <c r="G58" s="2">
        <v>255</v>
      </c>
      <c r="H58" s="2">
        <v>236</v>
      </c>
      <c r="I58" s="2">
        <v>705</v>
      </c>
    </row>
    <row r="59" spans="1:9" s="1" customFormat="1" ht="15" x14ac:dyDescent="0.3">
      <c r="A59" s="2"/>
      <c r="B59" s="3"/>
      <c r="C59" s="51" t="s">
        <v>28</v>
      </c>
      <c r="D59" s="2">
        <v>285</v>
      </c>
      <c r="E59" s="2">
        <v>248</v>
      </c>
      <c r="G59" s="2">
        <v>229</v>
      </c>
      <c r="H59" s="2">
        <v>204</v>
      </c>
      <c r="I59" s="2">
        <v>396</v>
      </c>
    </row>
    <row r="60" spans="1:9" s="1" customFormat="1" ht="4.5" customHeight="1" x14ac:dyDescent="0.3">
      <c r="A60" s="2"/>
      <c r="B60" s="3"/>
      <c r="C60" s="52"/>
      <c r="D60" s="2"/>
      <c r="E60" s="2"/>
      <c r="F60" s="2"/>
      <c r="G60" s="2"/>
      <c r="H60" s="2"/>
      <c r="I60" s="2"/>
    </row>
    <row r="61" spans="1:9" s="1" customFormat="1" ht="15" x14ac:dyDescent="0.3">
      <c r="A61" s="2"/>
      <c r="B61" s="3">
        <v>2008</v>
      </c>
      <c r="C61" s="51" t="s">
        <v>25</v>
      </c>
      <c r="D61" s="2">
        <v>295</v>
      </c>
      <c r="E61" s="2">
        <v>256</v>
      </c>
      <c r="G61" s="2">
        <v>239</v>
      </c>
      <c r="H61" s="2">
        <v>210</v>
      </c>
      <c r="I61" s="2">
        <v>270</v>
      </c>
    </row>
    <row r="62" spans="1:9" s="1" customFormat="1" ht="15" x14ac:dyDescent="0.3">
      <c r="A62" s="2"/>
      <c r="B62" s="3"/>
      <c r="C62" s="51" t="s">
        <v>26</v>
      </c>
      <c r="D62" s="2">
        <v>261</v>
      </c>
      <c r="E62" s="2">
        <v>229</v>
      </c>
      <c r="G62" s="2">
        <v>223</v>
      </c>
      <c r="H62" s="2">
        <v>201</v>
      </c>
      <c r="I62" s="2">
        <v>559</v>
      </c>
    </row>
    <row r="63" spans="1:9" s="1" customFormat="1" ht="15" x14ac:dyDescent="0.3">
      <c r="A63" s="2"/>
      <c r="B63" s="3"/>
      <c r="C63" s="51" t="s">
        <v>27</v>
      </c>
      <c r="D63" s="2">
        <v>239</v>
      </c>
      <c r="E63" s="2">
        <v>212</v>
      </c>
      <c r="G63" s="2">
        <v>195</v>
      </c>
      <c r="H63" s="2">
        <v>176</v>
      </c>
      <c r="I63" s="2">
        <v>332</v>
      </c>
    </row>
    <row r="64" spans="1:9" s="1" customFormat="1" ht="15" x14ac:dyDescent="0.3">
      <c r="A64" s="2"/>
      <c r="B64" s="3"/>
      <c r="C64" s="51" t="s">
        <v>28</v>
      </c>
      <c r="D64" s="2">
        <v>224</v>
      </c>
      <c r="E64" s="2">
        <v>204</v>
      </c>
      <c r="G64" s="2">
        <v>173</v>
      </c>
      <c r="H64" s="2">
        <v>158</v>
      </c>
      <c r="I64" s="2">
        <v>263</v>
      </c>
    </row>
    <row r="65" spans="1:9" s="1" customFormat="1" ht="7.5" customHeight="1" x14ac:dyDescent="0.3">
      <c r="A65" s="2"/>
      <c r="B65" s="3"/>
      <c r="C65" s="52"/>
      <c r="D65" s="2"/>
      <c r="E65" s="2"/>
      <c r="G65" s="2"/>
      <c r="H65" s="2"/>
      <c r="I65" s="2"/>
    </row>
    <row r="66" spans="1:9" s="1" customFormat="1" ht="15" x14ac:dyDescent="0.3">
      <c r="A66" s="2"/>
      <c r="B66" s="3">
        <v>2009</v>
      </c>
      <c r="C66" s="51" t="s">
        <v>25</v>
      </c>
      <c r="D66" s="2">
        <v>246</v>
      </c>
      <c r="E66" s="2">
        <v>222</v>
      </c>
      <c r="F66" s="2"/>
      <c r="G66" s="2">
        <v>204</v>
      </c>
      <c r="H66" s="2">
        <v>185</v>
      </c>
      <c r="I66" s="2">
        <v>353</v>
      </c>
    </row>
    <row r="67" spans="1:9" s="1" customFormat="1" ht="15" x14ac:dyDescent="0.3">
      <c r="A67" s="2"/>
      <c r="B67" s="3"/>
      <c r="C67" s="51" t="s">
        <v>26</v>
      </c>
      <c r="D67" s="2">
        <v>188</v>
      </c>
      <c r="E67" s="2">
        <v>163</v>
      </c>
      <c r="F67" s="2"/>
      <c r="G67" s="2">
        <v>147</v>
      </c>
      <c r="H67" s="2">
        <v>132</v>
      </c>
      <c r="I67" s="2">
        <v>334</v>
      </c>
    </row>
    <row r="68" spans="1:9" s="1" customFormat="1" ht="15" x14ac:dyDescent="0.3">
      <c r="A68" s="2"/>
      <c r="B68" s="3"/>
      <c r="C68" s="51" t="s">
        <v>27</v>
      </c>
      <c r="D68" s="2">
        <v>209</v>
      </c>
      <c r="E68" s="2">
        <v>193</v>
      </c>
      <c r="F68" s="2"/>
      <c r="G68" s="2">
        <v>170</v>
      </c>
      <c r="H68" s="2">
        <v>158</v>
      </c>
      <c r="I68" s="2">
        <v>392</v>
      </c>
    </row>
    <row r="69" spans="1:9" s="1" customFormat="1" ht="15" x14ac:dyDescent="0.3">
      <c r="A69" s="2"/>
      <c r="B69" s="3"/>
      <c r="C69" s="51" t="s">
        <v>28</v>
      </c>
      <c r="D69" s="2">
        <v>184</v>
      </c>
      <c r="E69" s="2">
        <v>173</v>
      </c>
      <c r="F69" s="2"/>
      <c r="G69" s="2">
        <v>144</v>
      </c>
      <c r="H69" s="2">
        <v>138</v>
      </c>
      <c r="I69" s="2">
        <v>485</v>
      </c>
    </row>
    <row r="70" spans="1:9" s="1" customFormat="1" ht="4.5" customHeight="1" x14ac:dyDescent="0.3">
      <c r="A70" s="2"/>
      <c r="B70" s="3"/>
      <c r="C70" s="52"/>
      <c r="D70" s="2"/>
      <c r="E70" s="2"/>
      <c r="F70" s="2"/>
      <c r="G70" s="2"/>
      <c r="H70" s="2"/>
      <c r="I70" s="2"/>
    </row>
    <row r="71" spans="1:9" s="1" customFormat="1" ht="15" x14ac:dyDescent="0.3">
      <c r="A71" s="2"/>
      <c r="B71" s="3">
        <v>2010</v>
      </c>
      <c r="C71" s="51" t="s">
        <v>25</v>
      </c>
      <c r="D71" s="2">
        <v>193</v>
      </c>
      <c r="E71" s="2">
        <v>176</v>
      </c>
      <c r="F71" s="2"/>
      <c r="G71" s="2">
        <v>157</v>
      </c>
      <c r="H71" s="2">
        <v>145</v>
      </c>
      <c r="I71" s="2">
        <v>717</v>
      </c>
    </row>
    <row r="72" spans="1:9" s="1" customFormat="1" ht="15" x14ac:dyDescent="0.3">
      <c r="A72" s="2"/>
      <c r="B72" s="3"/>
      <c r="C72" s="51" t="s">
        <v>26</v>
      </c>
      <c r="D72" s="2">
        <v>148</v>
      </c>
      <c r="E72" s="2">
        <v>135</v>
      </c>
      <c r="F72" s="2"/>
      <c r="G72" s="2">
        <v>119</v>
      </c>
      <c r="H72" s="2">
        <v>110</v>
      </c>
      <c r="I72" s="2">
        <v>196</v>
      </c>
    </row>
    <row r="73" spans="1:9" s="1" customFormat="1" ht="15" x14ac:dyDescent="0.3">
      <c r="A73" s="2"/>
      <c r="B73" s="3"/>
      <c r="C73" s="51" t="s">
        <v>27</v>
      </c>
      <c r="D73" s="2">
        <v>150</v>
      </c>
      <c r="E73" s="2">
        <v>137</v>
      </c>
      <c r="F73" s="2"/>
      <c r="G73" s="2">
        <v>111</v>
      </c>
      <c r="H73" s="2">
        <v>105</v>
      </c>
      <c r="I73" s="2">
        <v>361</v>
      </c>
    </row>
    <row r="74" spans="1:9" s="1" customFormat="1" ht="15" x14ac:dyDescent="0.3">
      <c r="A74" s="2"/>
      <c r="B74" s="3"/>
      <c r="C74" s="51" t="s">
        <v>28</v>
      </c>
      <c r="D74" s="2">
        <v>186</v>
      </c>
      <c r="E74" s="2">
        <v>170</v>
      </c>
      <c r="F74" s="2"/>
      <c r="G74" s="2">
        <v>143</v>
      </c>
      <c r="H74" s="2">
        <v>130</v>
      </c>
      <c r="I74" s="2">
        <v>460</v>
      </c>
    </row>
    <row r="75" spans="1:9" s="1" customFormat="1" ht="4.5" customHeight="1" x14ac:dyDescent="0.3">
      <c r="A75" s="2"/>
      <c r="B75" s="3"/>
      <c r="C75" s="52"/>
      <c r="D75" s="2"/>
      <c r="E75" s="2"/>
      <c r="F75" s="2"/>
      <c r="G75" s="2"/>
      <c r="H75" s="2"/>
      <c r="I75" s="2"/>
    </row>
    <row r="76" spans="1:9" s="1" customFormat="1" ht="15" x14ac:dyDescent="0.3">
      <c r="A76" s="2"/>
      <c r="B76" s="3">
        <v>2011</v>
      </c>
      <c r="C76" s="51" t="s">
        <v>25</v>
      </c>
      <c r="D76" s="2">
        <f>[1]Total_séries!$R$428</f>
        <v>129</v>
      </c>
      <c r="E76" s="2">
        <f>[1]Total_séries!$R$430</f>
        <v>108</v>
      </c>
      <c r="F76" s="2"/>
      <c r="G76" s="2">
        <f>[1]Total_séries!$R$429</f>
        <v>89</v>
      </c>
      <c r="H76" s="2">
        <f>[1]Total_séries!$R$431</f>
        <v>76</v>
      </c>
      <c r="I76" s="2">
        <f>[1]Total_séries!$R$432</f>
        <v>177</v>
      </c>
    </row>
    <row r="77" spans="1:9" s="1" customFormat="1" ht="15" x14ac:dyDescent="0.3">
      <c r="A77" s="2"/>
      <c r="B77" s="3"/>
      <c r="C77" s="51" t="s">
        <v>26</v>
      </c>
      <c r="D77" s="2">
        <f>[1]Total_séries!$S$428</f>
        <v>110</v>
      </c>
      <c r="E77" s="2">
        <f>[1]Total_séries!$S$430</f>
        <v>100</v>
      </c>
      <c r="F77" s="2"/>
      <c r="G77" s="2">
        <f>[1]Total_séries!$S$429</f>
        <v>82</v>
      </c>
      <c r="H77" s="2">
        <f>[1]Total_séries!$S$431</f>
        <v>77</v>
      </c>
      <c r="I77" s="2">
        <f>[1]Total_séries!$S$432</f>
        <v>135</v>
      </c>
    </row>
    <row r="78" spans="1:9" s="1" customFormat="1" ht="15" x14ac:dyDescent="0.3">
      <c r="A78" s="2"/>
      <c r="B78" s="3"/>
      <c r="C78" s="51" t="s">
        <v>27</v>
      </c>
      <c r="D78" s="2">
        <f>[1]Total_séries!$T$428</f>
        <v>133</v>
      </c>
      <c r="E78" s="2">
        <f>[1]Total_séries!$T$430</f>
        <v>117</v>
      </c>
      <c r="F78" s="2"/>
      <c r="G78" s="2">
        <f>[1]Total_séries!$T$429</f>
        <v>101</v>
      </c>
      <c r="H78" s="2">
        <f>[1]Total_séries!$T$431</f>
        <v>86</v>
      </c>
      <c r="I78" s="2">
        <f>[1]Total_séries!$T$432</f>
        <v>134</v>
      </c>
    </row>
    <row r="79" spans="1:9" s="1" customFormat="1" ht="15" x14ac:dyDescent="0.3">
      <c r="A79" s="2"/>
      <c r="B79" s="3"/>
      <c r="C79" s="51" t="s">
        <v>28</v>
      </c>
      <c r="D79" s="2">
        <f>[1]Total_séries!$U$428</f>
        <v>147</v>
      </c>
      <c r="E79" s="2">
        <f>[1]Total_séries!$U$430</f>
        <v>124</v>
      </c>
      <c r="F79" s="2"/>
      <c r="G79" s="2">
        <f>[1]Total_séries!$U$429</f>
        <v>108</v>
      </c>
      <c r="H79" s="2">
        <f>[1]Total_séries!$U$431</f>
        <v>90</v>
      </c>
      <c r="I79" s="2">
        <f>[1]Total_séries!$U$432</f>
        <v>203</v>
      </c>
    </row>
    <row r="80" spans="1:9" s="1" customFormat="1" ht="4.5" customHeight="1" x14ac:dyDescent="0.3">
      <c r="A80" s="2"/>
      <c r="B80" s="3"/>
      <c r="C80" s="52"/>
      <c r="D80" s="2"/>
      <c r="E80" s="2"/>
      <c r="F80" s="2"/>
      <c r="G80" s="2"/>
      <c r="H80" s="2"/>
      <c r="I80" s="2"/>
    </row>
    <row r="81" spans="1:9" s="1" customFormat="1" ht="15" x14ac:dyDescent="0.3">
      <c r="A81" s="2"/>
      <c r="B81" s="3">
        <v>2012</v>
      </c>
      <c r="C81" s="51" t="s">
        <v>25</v>
      </c>
      <c r="D81" s="2">
        <f>[1]Total_séries!$V$428</f>
        <v>97</v>
      </c>
      <c r="E81" s="2">
        <f>[1]Total_séries!$V$430</f>
        <v>87</v>
      </c>
      <c r="F81" s="2"/>
      <c r="G81" s="2">
        <f>[1]Total_séries!$V$429</f>
        <v>67</v>
      </c>
      <c r="H81" s="2">
        <f>[1]Total_séries!$V$431</f>
        <v>58</v>
      </c>
      <c r="I81" s="2">
        <f>[1]Total_séries!$V$432</f>
        <v>102</v>
      </c>
    </row>
    <row r="82" spans="1:9" s="1" customFormat="1" ht="15" x14ac:dyDescent="0.3">
      <c r="A82" s="2"/>
      <c r="B82" s="3"/>
      <c r="C82" s="51" t="s">
        <v>26</v>
      </c>
      <c r="D82" s="2">
        <f>[1]Total_séries!$W$428</f>
        <v>113</v>
      </c>
      <c r="E82" s="2">
        <f>[1]Total_séries!$W$430</f>
        <v>90</v>
      </c>
      <c r="F82" s="2"/>
      <c r="G82" s="2">
        <f>[1]Total_séries!$W$429</f>
        <v>73</v>
      </c>
      <c r="H82" s="2">
        <f>[1]Total_séries!$W$431</f>
        <v>59</v>
      </c>
      <c r="I82" s="2">
        <f>[1]Total_séries!$W$432</f>
        <v>93</v>
      </c>
    </row>
    <row r="83" spans="1:9" s="1" customFormat="1" ht="11.25" customHeight="1" x14ac:dyDescent="0.3">
      <c r="A83" s="2"/>
      <c r="B83" s="3"/>
      <c r="C83" s="51" t="s">
        <v>27</v>
      </c>
      <c r="D83" s="2">
        <f>[1]Total_séries!$X$428</f>
        <v>111</v>
      </c>
      <c r="E83" s="2">
        <f>[1]Total_séries!$X$430</f>
        <v>97</v>
      </c>
      <c r="F83" s="2"/>
      <c r="G83" s="2">
        <f>[1]Total_séries!$X$429</f>
        <v>76</v>
      </c>
      <c r="H83" s="2">
        <f>[1]Total_séries!$X$431</f>
        <v>69</v>
      </c>
      <c r="I83" s="2">
        <f>[1]Total_séries!$X$432</f>
        <v>98</v>
      </c>
    </row>
    <row r="84" spans="1:9" s="1" customFormat="1" ht="11.25" customHeight="1" x14ac:dyDescent="0.3">
      <c r="A84" s="2"/>
      <c r="B84" s="3"/>
      <c r="C84" s="51" t="s">
        <v>28</v>
      </c>
      <c r="D84" s="2">
        <f>[1]Total_séries!$Y$428</f>
        <v>97</v>
      </c>
      <c r="E84" s="2">
        <f>[1]Total_séries!$Y$430</f>
        <v>82</v>
      </c>
      <c r="F84" s="2"/>
      <c r="G84" s="2">
        <f>[1]Total_séries!$Y$429</f>
        <v>61</v>
      </c>
      <c r="H84" s="2">
        <f>[1]Total_séries!$Y$431</f>
        <v>54</v>
      </c>
      <c r="I84" s="2">
        <f>[1]Total_séries!$Y$432</f>
        <v>70</v>
      </c>
    </row>
    <row r="85" spans="1:9" s="1" customFormat="1" ht="4.5" customHeight="1" x14ac:dyDescent="0.3">
      <c r="A85" s="2"/>
      <c r="B85" s="3"/>
      <c r="C85" s="52"/>
      <c r="D85" s="2"/>
      <c r="E85" s="2"/>
      <c r="F85" s="2"/>
      <c r="G85" s="2"/>
      <c r="H85" s="2"/>
      <c r="I85" s="2"/>
    </row>
    <row r="86" spans="1:9" s="1" customFormat="1" ht="15" x14ac:dyDescent="0.3">
      <c r="B86" s="3">
        <v>2013</v>
      </c>
      <c r="C86" s="51" t="s">
        <v>25</v>
      </c>
      <c r="D86" s="2">
        <f>[1]Total_séries!$Z$428</f>
        <v>102</v>
      </c>
      <c r="E86" s="2">
        <f>[1]Total_séries!$Z$430</f>
        <v>93</v>
      </c>
      <c r="G86" s="2">
        <f>[1]Total_séries!$Z$429</f>
        <v>59</v>
      </c>
      <c r="H86" s="2">
        <f>[1]Total_séries!$Z$431</f>
        <v>56</v>
      </c>
      <c r="I86" s="2">
        <f>[1]Total_séries!$Z$432</f>
        <v>183</v>
      </c>
    </row>
    <row r="87" spans="1:9" s="1" customFormat="1" ht="15" x14ac:dyDescent="0.3">
      <c r="B87" s="3"/>
      <c r="C87" s="51" t="s">
        <v>26</v>
      </c>
      <c r="D87" s="2">
        <f>[1]Total_séries!$AA$428</f>
        <v>79</v>
      </c>
      <c r="E87" s="2">
        <f>[1]Total_séries!$AA$430</f>
        <v>70</v>
      </c>
      <c r="G87" s="2">
        <f>[1]Total_séries!$AA$429</f>
        <v>55</v>
      </c>
      <c r="H87" s="2">
        <f>[1]Total_séries!$AA$431</f>
        <v>51</v>
      </c>
      <c r="I87" s="2">
        <f>[1]Total_séries!$AA$432</f>
        <v>57</v>
      </c>
    </row>
    <row r="88" spans="1:9" s="1" customFormat="1" ht="15" x14ac:dyDescent="0.3">
      <c r="B88" s="3"/>
      <c r="C88" s="51" t="s">
        <v>27</v>
      </c>
      <c r="D88" s="2">
        <f>[1]Total_séries!$AB$428</f>
        <v>98</v>
      </c>
      <c r="E88" s="2">
        <f>[1]Total_séries!$AB$430</f>
        <v>81</v>
      </c>
      <c r="G88" s="2">
        <f>[1]Total_séries!$AB$429</f>
        <v>56</v>
      </c>
      <c r="H88" s="2">
        <f>[1]Total_séries!$AB$431</f>
        <v>44</v>
      </c>
      <c r="I88" s="2">
        <f>[1]Total_séries!$AB$432</f>
        <v>75</v>
      </c>
    </row>
    <row r="89" spans="1:9" s="1" customFormat="1" ht="15" x14ac:dyDescent="0.3">
      <c r="B89" s="3"/>
      <c r="C89" s="51" t="s">
        <v>28</v>
      </c>
      <c r="D89" s="2">
        <f>[1]Total_séries!$AC$428</f>
        <v>92</v>
      </c>
      <c r="E89" s="2">
        <f>[1]Total_séries!$AC$430</f>
        <v>72</v>
      </c>
      <c r="G89" s="2">
        <f>[1]Total_séries!$AC$429</f>
        <v>58</v>
      </c>
      <c r="H89" s="2">
        <f>[1]Total_séries!$AC$431</f>
        <v>45</v>
      </c>
      <c r="I89" s="2">
        <f>[1]Total_séries!$AC$432</f>
        <v>47</v>
      </c>
    </row>
    <row r="90" spans="1:9" s="1" customFormat="1" ht="4.5" customHeight="1" x14ac:dyDescent="0.3">
      <c r="A90" s="2"/>
      <c r="B90" s="3"/>
      <c r="C90" s="52"/>
      <c r="D90" s="2"/>
      <c r="E90" s="2"/>
      <c r="F90" s="2"/>
      <c r="G90" s="2"/>
      <c r="H90" s="2"/>
      <c r="I90" s="2"/>
    </row>
    <row r="91" spans="1:9" s="1" customFormat="1" ht="15" x14ac:dyDescent="0.3">
      <c r="B91" s="3">
        <v>2014</v>
      </c>
      <c r="C91" s="51" t="s">
        <v>25</v>
      </c>
      <c r="D91" s="2">
        <f>[1]Total_séries!$AD$428</f>
        <v>54</v>
      </c>
      <c r="E91" s="2">
        <f>[1]Total_séries!$AD$430</f>
        <v>46</v>
      </c>
      <c r="G91" s="2">
        <f>[1]Total_séries!$AD$429</f>
        <v>35</v>
      </c>
      <c r="H91" s="2">
        <f>[1]Total_séries!$AD$431</f>
        <v>28</v>
      </c>
      <c r="I91" s="2">
        <f>[1]Total_séries!$AD$432</f>
        <v>43</v>
      </c>
    </row>
    <row r="92" spans="1:9" s="1" customFormat="1" ht="15" x14ac:dyDescent="0.3">
      <c r="B92" s="3"/>
      <c r="C92" s="51" t="s">
        <v>26</v>
      </c>
      <c r="D92" s="2">
        <f>[1]Total_séries!$AE$428</f>
        <v>58</v>
      </c>
      <c r="E92" s="2">
        <f>[1]Total_séries!$AE$430</f>
        <v>46</v>
      </c>
      <c r="G92" s="2">
        <f>[1]Total_séries!$AE$429</f>
        <v>31</v>
      </c>
      <c r="H92" s="2">
        <f>[1]Total_séries!$AE$431</f>
        <v>27</v>
      </c>
      <c r="I92" s="2">
        <f>[1]Total_séries!$AE$432</f>
        <v>53</v>
      </c>
    </row>
    <row r="93" spans="1:9" s="1" customFormat="1" ht="15" x14ac:dyDescent="0.3">
      <c r="B93" s="3"/>
      <c r="C93" s="51" t="s">
        <v>27</v>
      </c>
      <c r="D93" s="2">
        <f>[1]Total_séries!$AF$428</f>
        <v>62</v>
      </c>
      <c r="E93" s="2">
        <f>[1]Total_séries!$AF$430</f>
        <v>48</v>
      </c>
      <c r="G93" s="2">
        <f>[1]Total_séries!$AF$429</f>
        <v>38</v>
      </c>
      <c r="H93" s="2">
        <f>[1]Total_séries!$AF$431</f>
        <v>31</v>
      </c>
      <c r="I93" s="2">
        <f>[1]Total_séries!$AF$432</f>
        <v>43</v>
      </c>
    </row>
    <row r="94" spans="1:9" s="1" customFormat="1" ht="15" x14ac:dyDescent="0.3">
      <c r="B94" s="3"/>
      <c r="C94" s="51" t="s">
        <v>28</v>
      </c>
      <c r="D94" s="2">
        <f>[1]Total_séries!$AG$428</f>
        <v>48</v>
      </c>
      <c r="E94" s="2">
        <f>[1]Total_séries!$AG$430</f>
        <v>37</v>
      </c>
      <c r="G94" s="2">
        <f>[1]Total_séries!$AG$429</f>
        <v>31</v>
      </c>
      <c r="H94" s="2">
        <f>[1]Total_séries!$AG$431</f>
        <v>26</v>
      </c>
      <c r="I94" s="2">
        <f>[1]Total_séries!$AG$432</f>
        <v>34</v>
      </c>
    </row>
    <row r="95" spans="1:9" s="1" customFormat="1" ht="4.5" customHeight="1" x14ac:dyDescent="0.3">
      <c r="A95" s="2"/>
      <c r="B95" s="3"/>
      <c r="C95" s="52"/>
      <c r="D95" s="2"/>
      <c r="E95" s="2"/>
      <c r="F95" s="2"/>
      <c r="G95" s="2"/>
      <c r="H95" s="2"/>
      <c r="I95" s="2"/>
    </row>
    <row r="96" spans="1:9" s="1" customFormat="1" ht="15" x14ac:dyDescent="0.3">
      <c r="B96" s="3">
        <v>2015</v>
      </c>
      <c r="C96" s="51" t="s">
        <v>25</v>
      </c>
      <c r="D96" s="2">
        <f>[1]Total_séries!$AH$428</f>
        <v>59</v>
      </c>
      <c r="E96" s="2">
        <f>[1]Total_séries!$AH$430</f>
        <v>51</v>
      </c>
      <c r="G96" s="2">
        <f>[1]Total_séries!$AH$429</f>
        <v>30</v>
      </c>
      <c r="H96" s="2">
        <f>[1]Total_séries!$AH$431</f>
        <v>26</v>
      </c>
      <c r="I96" s="2">
        <f>[1]Total_séries!$AH$432</f>
        <v>27</v>
      </c>
    </row>
    <row r="97" spans="1:9" s="1" customFormat="1" ht="15" x14ac:dyDescent="0.3">
      <c r="B97" s="3"/>
      <c r="C97" s="51" t="s">
        <v>26</v>
      </c>
      <c r="D97" s="2">
        <f>[1]Total_séries!$AI$428</f>
        <v>43</v>
      </c>
      <c r="E97" s="2">
        <f>[1]Total_séries!$AI$430</f>
        <v>34</v>
      </c>
      <c r="G97" s="2">
        <f>[1]Total_séries!$AI$429</f>
        <v>29</v>
      </c>
      <c r="H97" s="2">
        <f>[1]Total_séries!$AI$431</f>
        <v>22</v>
      </c>
      <c r="I97" s="2">
        <f>[1]Total_séries!$AI$432</f>
        <v>29</v>
      </c>
    </row>
    <row r="98" spans="1:9" s="1" customFormat="1" ht="15" x14ac:dyDescent="0.3">
      <c r="B98" s="3"/>
      <c r="C98" s="51" t="s">
        <v>27</v>
      </c>
      <c r="D98" s="2">
        <f>[1]Total_séries!$AJ$428</f>
        <v>37</v>
      </c>
      <c r="E98" s="2">
        <f>[1]Total_séries!$AJ$430</f>
        <v>30</v>
      </c>
      <c r="G98" s="2">
        <f>[1]Total_séries!$AJ$429</f>
        <v>26</v>
      </c>
      <c r="H98" s="2">
        <f>[1]Total_séries!$AJ$431</f>
        <v>23</v>
      </c>
      <c r="I98" s="2">
        <f>[1]Total_séries!$AJ$432</f>
        <v>24</v>
      </c>
    </row>
    <row r="99" spans="1:9" s="1" customFormat="1" ht="15" x14ac:dyDescent="0.3">
      <c r="B99" s="3"/>
      <c r="C99" s="51" t="s">
        <v>28</v>
      </c>
      <c r="D99" s="2">
        <f>[1]Total_séries!$AK$428</f>
        <v>77</v>
      </c>
      <c r="E99" s="2">
        <f>[1]Total_séries!$AK$430</f>
        <v>60</v>
      </c>
      <c r="G99" s="2">
        <f>[1]Total_séries!$AK$429</f>
        <v>55</v>
      </c>
      <c r="H99" s="2">
        <f>[1]Total_séries!$AK$431</f>
        <v>43</v>
      </c>
      <c r="I99" s="2">
        <f>[1]Total_séries!$AK$432</f>
        <v>46</v>
      </c>
    </row>
    <row r="100" spans="1:9" s="1" customFormat="1" ht="4.5" customHeight="1" x14ac:dyDescent="0.3">
      <c r="A100" s="2"/>
      <c r="B100" s="3"/>
      <c r="C100" s="52"/>
      <c r="D100" s="2"/>
      <c r="E100" s="2"/>
      <c r="G100" s="2"/>
      <c r="H100" s="2"/>
      <c r="I100" s="2"/>
    </row>
    <row r="101" spans="1:9" s="1" customFormat="1" ht="15" x14ac:dyDescent="0.3">
      <c r="B101" s="3">
        <v>2016</v>
      </c>
      <c r="C101" s="51" t="s">
        <v>25</v>
      </c>
      <c r="D101" s="2">
        <f>[1]Total_séries!$AL$428</f>
        <v>45</v>
      </c>
      <c r="E101" s="2">
        <f>[1]Total_séries!$AL$430</f>
        <v>35</v>
      </c>
      <c r="G101" s="2">
        <f>[1]Total_séries!$AL$429</f>
        <v>25</v>
      </c>
      <c r="H101" s="2">
        <f>[1]Total_séries!$AL$431</f>
        <v>19</v>
      </c>
      <c r="I101" s="2">
        <f>[1]Total_séries!$AL$432</f>
        <v>62</v>
      </c>
    </row>
    <row r="102" spans="1:9" s="1" customFormat="1" ht="15" x14ac:dyDescent="0.3">
      <c r="B102" s="3"/>
      <c r="C102" s="51" t="s">
        <v>26</v>
      </c>
      <c r="D102" s="2">
        <f>[1]Total_séries!$AM$428</f>
        <v>46</v>
      </c>
      <c r="E102" s="2">
        <f>[1]Total_séries!$AM$430</f>
        <v>34</v>
      </c>
      <c r="G102" s="2">
        <f>[1]Total_séries!$AM$429</f>
        <v>32</v>
      </c>
      <c r="H102" s="2">
        <f>[1]Total_séries!$AM$431</f>
        <v>26</v>
      </c>
      <c r="I102" s="2">
        <f>[1]Total_séries!$AM$432</f>
        <v>28</v>
      </c>
    </row>
    <row r="103" spans="1:9" s="1" customFormat="1" ht="15" x14ac:dyDescent="0.3">
      <c r="B103" s="3"/>
      <c r="C103" s="51" t="s">
        <v>27</v>
      </c>
      <c r="D103" s="2">
        <f>[1]Total_séries!$AN$428</f>
        <v>38</v>
      </c>
      <c r="E103" s="2">
        <f>[1]Total_séries!$AN$430</f>
        <v>28</v>
      </c>
      <c r="G103" s="2">
        <f>[1]Total_séries!$AN$429</f>
        <v>16</v>
      </c>
      <c r="H103" s="2">
        <f>[1]Total_séries!$AN$431</f>
        <v>11</v>
      </c>
      <c r="I103" s="2">
        <f>[1]Total_séries!$AN$432</f>
        <v>13</v>
      </c>
    </row>
    <row r="104" spans="1:9" s="1" customFormat="1" ht="15" x14ac:dyDescent="0.3">
      <c r="B104" s="3"/>
      <c r="C104" s="51" t="s">
        <v>28</v>
      </c>
      <c r="D104" s="2">
        <f>[1]Total_séries!$AO$428</f>
        <v>57</v>
      </c>
      <c r="E104" s="2">
        <f>[1]Total_séries!$AO$430</f>
        <v>43</v>
      </c>
      <c r="G104" s="2">
        <f>[1]Total_séries!$AO$429</f>
        <v>36</v>
      </c>
      <c r="H104" s="2">
        <f>[1]Total_séries!$AO$431</f>
        <v>27</v>
      </c>
      <c r="I104" s="2">
        <f>[1]Total_séries!$AO$432</f>
        <v>41</v>
      </c>
    </row>
    <row r="105" spans="1:9" s="1" customFormat="1" ht="4.5" customHeight="1" x14ac:dyDescent="0.3">
      <c r="A105" s="2"/>
      <c r="B105" s="3"/>
      <c r="C105" s="52"/>
      <c r="D105" s="2"/>
      <c r="E105" s="2"/>
      <c r="G105" s="2"/>
      <c r="H105" s="2"/>
      <c r="I105" s="2"/>
    </row>
    <row r="106" spans="1:9" s="1" customFormat="1" ht="15" x14ac:dyDescent="0.3">
      <c r="B106" s="3">
        <v>2017</v>
      </c>
      <c r="C106" s="51" t="s">
        <v>25</v>
      </c>
      <c r="D106" s="2">
        <f>[1]Total_séries!$AP$428</f>
        <v>58</v>
      </c>
      <c r="E106" s="2">
        <f>[1]Total_séries!$AP$430</f>
        <v>50</v>
      </c>
      <c r="G106" s="2">
        <f>[1]Total_séries!$AP$429</f>
        <v>37</v>
      </c>
      <c r="H106" s="2">
        <f>[1]Total_séries!$AP$431</f>
        <v>32</v>
      </c>
      <c r="I106" s="2">
        <f>[1]Total_séries!$AP$432</f>
        <v>74</v>
      </c>
    </row>
    <row r="107" spans="1:9" s="1" customFormat="1" ht="15" x14ac:dyDescent="0.3">
      <c r="B107" s="3"/>
      <c r="C107" s="51" t="s">
        <v>26</v>
      </c>
      <c r="D107" s="2">
        <f>[1]Total_séries!$AQ$428</f>
        <v>44</v>
      </c>
      <c r="E107" s="2">
        <f>[1]Total_séries!$AQ$430</f>
        <v>34</v>
      </c>
      <c r="G107" s="2">
        <f>[1]Total_séries!$AQ$429</f>
        <v>24</v>
      </c>
      <c r="H107" s="2">
        <f>[1]Total_séries!$AQ$431</f>
        <v>19</v>
      </c>
      <c r="I107" s="2">
        <f>[1]Total_séries!$AQ$432</f>
        <v>19</v>
      </c>
    </row>
    <row r="108" spans="1:9" s="1" customFormat="1" ht="15" x14ac:dyDescent="0.3">
      <c r="B108" s="3"/>
      <c r="C108" s="51" t="s">
        <v>27</v>
      </c>
      <c r="D108" s="2">
        <f>[1]Total_séries!$AR$428</f>
        <v>34</v>
      </c>
      <c r="E108" s="2">
        <f>[1]Total_séries!$AR$430</f>
        <v>31</v>
      </c>
      <c r="G108" s="2">
        <f>[1]Total_séries!$AR$429</f>
        <v>20</v>
      </c>
      <c r="H108" s="2">
        <f>[1]Total_séries!$AR$431</f>
        <v>19</v>
      </c>
      <c r="I108" s="2">
        <f>[1]Total_séries!$AR$432</f>
        <v>22</v>
      </c>
    </row>
    <row r="109" spans="1:9" s="1" customFormat="1" ht="15" x14ac:dyDescent="0.3">
      <c r="B109" s="3"/>
      <c r="C109" s="51" t="s">
        <v>28</v>
      </c>
      <c r="D109" s="2">
        <f>[1]Total_séries!$AS$428</f>
        <v>45</v>
      </c>
      <c r="E109" s="2">
        <f>[1]Total_séries!$AS$430</f>
        <v>38</v>
      </c>
      <c r="G109" s="2">
        <f>[1]Total_séries!$AS$429</f>
        <v>26</v>
      </c>
      <c r="H109" s="2">
        <f>[1]Total_séries!$AS$431</f>
        <v>22</v>
      </c>
      <c r="I109" s="2">
        <f>[1]Total_séries!$AS$432</f>
        <v>48</v>
      </c>
    </row>
    <row r="110" spans="1:9" s="1" customFormat="1" ht="4.5" customHeight="1" x14ac:dyDescent="0.3">
      <c r="A110" s="2"/>
      <c r="B110" s="3"/>
      <c r="C110" s="52"/>
      <c r="D110" s="2"/>
      <c r="E110" s="2"/>
      <c r="G110" s="2"/>
      <c r="H110" s="2"/>
      <c r="I110" s="2"/>
    </row>
    <row r="111" spans="1:9" s="1" customFormat="1" ht="15" x14ac:dyDescent="0.3">
      <c r="B111" s="3">
        <v>2018</v>
      </c>
      <c r="C111" s="51" t="s">
        <v>25</v>
      </c>
      <c r="D111" s="2">
        <f>[1]Total_séries!$AT$428</f>
        <v>55</v>
      </c>
      <c r="E111" s="2">
        <f>[1]Total_séries!$AT$430</f>
        <v>50</v>
      </c>
      <c r="G111" s="2">
        <f>[1]Total_séries!$AT$429</f>
        <v>33</v>
      </c>
      <c r="H111" s="2">
        <f>[1]Total_séries!$AT$431</f>
        <v>31</v>
      </c>
      <c r="I111" s="2">
        <f>[1]Total_séries!$AT$432</f>
        <v>43</v>
      </c>
    </row>
    <row r="112" spans="1:9" s="1" customFormat="1" ht="15" x14ac:dyDescent="0.3">
      <c r="B112" s="3"/>
      <c r="C112" s="51" t="s">
        <v>26</v>
      </c>
      <c r="D112" s="2">
        <f>[1]Total_séries!$AU$428</f>
        <v>43</v>
      </c>
      <c r="E112" s="2">
        <f>[1]Total_séries!$AU$430</f>
        <v>37</v>
      </c>
      <c r="G112" s="2">
        <f>[1]Total_séries!$AU$429</f>
        <v>27</v>
      </c>
      <c r="H112" s="2">
        <f>[1]Total_séries!$AU$431</f>
        <v>25</v>
      </c>
      <c r="I112" s="2">
        <f>[1]Total_séries!$AU$432</f>
        <v>27</v>
      </c>
    </row>
    <row r="113" spans="1:9" s="1" customFormat="1" ht="15" x14ac:dyDescent="0.3">
      <c r="B113" s="3"/>
      <c r="C113" s="51" t="s">
        <v>27</v>
      </c>
      <c r="D113" s="2">
        <f>[1]Total_séries!$AV$428</f>
        <v>44</v>
      </c>
      <c r="E113" s="2">
        <f>[1]Total_séries!$AV$430</f>
        <v>38</v>
      </c>
      <c r="G113" s="2">
        <f>[1]Total_séries!$AV$429</f>
        <v>27</v>
      </c>
      <c r="H113" s="2">
        <f>[1]Total_séries!$AV$431</f>
        <v>24</v>
      </c>
      <c r="I113" s="2">
        <f>[1]Total_séries!$AV$432</f>
        <v>56</v>
      </c>
    </row>
    <row r="114" spans="1:9" s="1" customFormat="1" ht="15" x14ac:dyDescent="0.3">
      <c r="B114" s="3"/>
      <c r="C114" s="51" t="s">
        <v>28</v>
      </c>
      <c r="D114" s="2">
        <f>[1]Total_séries!$AW$428</f>
        <v>58</v>
      </c>
      <c r="E114" s="2">
        <f>[1]Total_séries!$AW$430</f>
        <v>52</v>
      </c>
      <c r="G114" s="2">
        <f>[1]Total_séries!$AW$429</f>
        <v>38</v>
      </c>
      <c r="H114" s="2">
        <f>[1]Total_séries!$AW$431</f>
        <v>35</v>
      </c>
      <c r="I114" s="2">
        <f>[1]Total_séries!$AW$432</f>
        <v>54</v>
      </c>
    </row>
    <row r="115" spans="1:9" s="1" customFormat="1" ht="4.5" customHeight="1" x14ac:dyDescent="0.3">
      <c r="A115" s="2"/>
      <c r="B115" s="3"/>
      <c r="C115" s="52"/>
      <c r="D115" s="2"/>
      <c r="E115" s="2"/>
      <c r="G115" s="2"/>
      <c r="H115" s="2"/>
      <c r="I115" s="2"/>
    </row>
    <row r="116" spans="1:9" s="1" customFormat="1" ht="15" x14ac:dyDescent="0.3">
      <c r="B116" s="3">
        <v>2019</v>
      </c>
      <c r="C116" s="51" t="s">
        <v>25</v>
      </c>
      <c r="D116" s="2">
        <f>[1]Total_séries!$AX$428</f>
        <v>63</v>
      </c>
      <c r="E116" s="2">
        <f>[1]Total_séries!$AX$430</f>
        <v>49</v>
      </c>
      <c r="G116" s="2">
        <f>[1]Total_séries!$AX$429</f>
        <v>42</v>
      </c>
      <c r="H116" s="2">
        <f>[1]Total_séries!$AX$431</f>
        <v>37</v>
      </c>
      <c r="I116" s="2">
        <f>[1]Total_séries!$AX$432</f>
        <v>46</v>
      </c>
    </row>
    <row r="117" spans="1:9" s="1" customFormat="1" ht="15" x14ac:dyDescent="0.3">
      <c r="B117" s="3"/>
      <c r="C117" s="51" t="s">
        <v>26</v>
      </c>
      <c r="D117" s="2">
        <f>[1]Total_séries!$AY$428</f>
        <v>61</v>
      </c>
      <c r="E117" s="2">
        <f>[1]Total_séries!$AY$430</f>
        <v>48</v>
      </c>
      <c r="G117" s="2">
        <f>[1]Total_séries!$AY$429</f>
        <v>41</v>
      </c>
      <c r="H117" s="2">
        <f>[1]Total_séries!$AY$431</f>
        <v>34</v>
      </c>
      <c r="I117" s="2">
        <f>[1]Total_séries!$AY$432</f>
        <v>51</v>
      </c>
    </row>
    <row r="118" spans="1:9" s="1" customFormat="1" ht="15" x14ac:dyDescent="0.3">
      <c r="B118" s="3"/>
      <c r="C118" s="51" t="s">
        <v>27</v>
      </c>
      <c r="D118" s="2">
        <f>[1]Total_séries!$AZ$428</f>
        <v>85</v>
      </c>
      <c r="E118" s="2">
        <f>[1]Total_séries!$AZ$430</f>
        <v>68</v>
      </c>
      <c r="G118" s="2">
        <f>[1]Total_séries!$AZ$429</f>
        <v>59</v>
      </c>
      <c r="H118" s="2">
        <f>[1]Total_séries!$AZ$431</f>
        <v>52</v>
      </c>
      <c r="I118" s="2">
        <f>[1]Total_séries!$AZ$432</f>
        <v>71</v>
      </c>
    </row>
    <row r="119" spans="1:9" s="1" customFormat="1" ht="15" x14ac:dyDescent="0.3">
      <c r="B119" s="3"/>
      <c r="C119" s="51" t="s">
        <v>28</v>
      </c>
      <c r="D119" s="2">
        <f>[1]Total_séries!$BA$428</f>
        <v>74</v>
      </c>
      <c r="E119" s="2">
        <f>[1]Total_séries!$BA$430</f>
        <v>63</v>
      </c>
      <c r="G119" s="2">
        <f>[1]Total_séries!$BA$429</f>
        <v>39</v>
      </c>
      <c r="H119" s="2">
        <f>[1]Total_séries!$BA$431</f>
        <v>39</v>
      </c>
      <c r="I119" s="2">
        <f>[1]Total_séries!$BA$432</f>
        <v>127</v>
      </c>
    </row>
    <row r="120" spans="1:9" s="1" customFormat="1" ht="6.75" customHeight="1" x14ac:dyDescent="0.3">
      <c r="A120" s="2"/>
      <c r="B120" s="3"/>
      <c r="C120" s="52"/>
      <c r="D120" s="42"/>
      <c r="E120" s="42"/>
      <c r="F120" s="43"/>
      <c r="G120" s="42"/>
      <c r="H120" s="42"/>
      <c r="I120" s="42"/>
    </row>
    <row r="121" spans="1:9" s="1" customFormat="1" ht="12.75" customHeight="1" x14ac:dyDescent="0.3">
      <c r="B121" s="30">
        <v>2020</v>
      </c>
      <c r="C121" s="51" t="s">
        <v>25</v>
      </c>
      <c r="D121" s="2">
        <f>[1]Total_séries!$BB$428</f>
        <v>86</v>
      </c>
      <c r="E121" s="2">
        <f>[1]Total_séries!$BB$430</f>
        <v>73</v>
      </c>
      <c r="G121" s="2">
        <f>[1]Total_séries!$BB$429</f>
        <v>53</v>
      </c>
      <c r="H121" s="2">
        <f>[1]Total_séries!$BB$431</f>
        <v>47</v>
      </c>
      <c r="I121" s="2">
        <f>[1]Total_séries!$BB$432</f>
        <v>137</v>
      </c>
    </row>
    <row r="122" spans="1:9" s="1" customFormat="1" ht="12.75" customHeight="1" x14ac:dyDescent="0.3">
      <c r="B122" s="30"/>
      <c r="C122" s="51" t="s">
        <v>26</v>
      </c>
      <c r="D122" s="2">
        <f>[1]Total_séries!$BC$428</f>
        <v>74</v>
      </c>
      <c r="E122" s="2">
        <f>[1]Total_séries!$BC$430</f>
        <v>62</v>
      </c>
      <c r="G122" s="2">
        <f>[1]Total_séries!$BC$429</f>
        <v>54</v>
      </c>
      <c r="H122" s="2">
        <f>[1]Total_séries!$BC$431</f>
        <v>43</v>
      </c>
      <c r="I122" s="2">
        <f>[1]Total_séries!$BC$432</f>
        <v>64</v>
      </c>
    </row>
    <row r="123" spans="1:9" s="1" customFormat="1" ht="12.75" customHeight="1" x14ac:dyDescent="0.3">
      <c r="B123" s="30"/>
      <c r="C123" s="51" t="s">
        <v>27</v>
      </c>
      <c r="D123" s="2">
        <f>[1]Total_séries!$BD$428</f>
        <v>86</v>
      </c>
      <c r="E123" s="2">
        <f>[1]Total_séries!$BD$430</f>
        <v>72</v>
      </c>
      <c r="G123" s="2">
        <f>[1]Total_séries!$BD$429</f>
        <v>53</v>
      </c>
      <c r="H123" s="2">
        <f>[1]Total_séries!$BD$431</f>
        <v>45</v>
      </c>
      <c r="I123" s="2">
        <f>[1]Total_séries!$BD$432</f>
        <v>60</v>
      </c>
    </row>
    <row r="124" spans="1:9" s="1" customFormat="1" ht="12.75" customHeight="1" x14ac:dyDescent="0.3">
      <c r="B124" s="30"/>
      <c r="C124" s="51" t="s">
        <v>28</v>
      </c>
      <c r="D124" s="2">
        <f>[1]Total_séries!$BE$428</f>
        <v>92</v>
      </c>
      <c r="E124" s="2">
        <f>[1]Total_séries!$BE$430</f>
        <v>78</v>
      </c>
      <c r="G124" s="2">
        <f>[1]Total_séries!$BE$429</f>
        <v>63</v>
      </c>
      <c r="H124" s="2">
        <f>[1]Total_séries!$BE$431</f>
        <v>56</v>
      </c>
      <c r="I124" s="2">
        <f>[1]Total_séries!$BE$432</f>
        <v>153</v>
      </c>
    </row>
    <row r="125" spans="1:9" s="1" customFormat="1" ht="6.75" customHeight="1" x14ac:dyDescent="0.3">
      <c r="A125" s="2"/>
      <c r="B125" s="3"/>
      <c r="C125" s="52"/>
      <c r="D125" s="42"/>
      <c r="E125" s="42"/>
      <c r="F125" s="43"/>
      <c r="G125" s="42"/>
      <c r="H125" s="42"/>
      <c r="I125" s="42"/>
    </row>
    <row r="126" spans="1:9" s="1" customFormat="1" ht="12.75" customHeight="1" x14ac:dyDescent="0.3">
      <c r="B126" s="30">
        <v>2021</v>
      </c>
      <c r="C126" s="51" t="s">
        <v>25</v>
      </c>
      <c r="D126" s="2">
        <f>[1]Total_séries!$BF$428</f>
        <v>90</v>
      </c>
      <c r="E126" s="2">
        <f>[1]Total_séries!$BF$430</f>
        <v>79</v>
      </c>
      <c r="G126" s="2">
        <f>[1]Total_séries!$BF$429</f>
        <v>61</v>
      </c>
      <c r="H126" s="2">
        <f>[1]Total_séries!$BF$431</f>
        <v>53</v>
      </c>
      <c r="I126" s="2">
        <f>[1]Total_séries!$BF$432</f>
        <v>74</v>
      </c>
    </row>
    <row r="127" spans="1:9" s="1" customFormat="1" ht="12.75" customHeight="1" x14ac:dyDescent="0.3">
      <c r="B127" s="30"/>
      <c r="C127" s="51" t="s">
        <v>26</v>
      </c>
      <c r="D127" s="2">
        <f>[1]Total_séries!$BG$428</f>
        <v>86</v>
      </c>
      <c r="E127" s="2">
        <f>[1]Total_séries!$BG$430</f>
        <v>75</v>
      </c>
      <c r="G127" s="2">
        <f>[1]Total_séries!$BG$429</f>
        <v>61</v>
      </c>
      <c r="H127" s="2">
        <f>[1]Total_séries!$BG$431</f>
        <v>54</v>
      </c>
      <c r="I127" s="2">
        <f>[1]Total_séries!$BG$432</f>
        <v>68</v>
      </c>
    </row>
    <row r="128" spans="1:9" s="1" customFormat="1" ht="12.75" customHeight="1" x14ac:dyDescent="0.3">
      <c r="B128" s="30"/>
      <c r="C128" s="51" t="s">
        <v>27</v>
      </c>
      <c r="D128" s="2">
        <f>[1]Total_séries!$BH$428</f>
        <v>94</v>
      </c>
      <c r="E128" s="2">
        <f>[1]Total_séries!$BH$430</f>
        <v>77</v>
      </c>
      <c r="G128" s="2">
        <f>[1]Total_séries!$BH$429</f>
        <v>64</v>
      </c>
      <c r="H128" s="2">
        <f>[1]Total_séries!$BH$431</f>
        <v>54</v>
      </c>
      <c r="I128" s="2">
        <f>[1]Total_séries!$BH$432</f>
        <v>135</v>
      </c>
    </row>
    <row r="129" spans="1:9" s="1" customFormat="1" ht="12.75" customHeight="1" x14ac:dyDescent="0.3">
      <c r="B129" s="30"/>
      <c r="C129" s="51" t="s">
        <v>28</v>
      </c>
      <c r="D129" s="2">
        <f>[1]Total_séries!$BI$428</f>
        <v>108</v>
      </c>
      <c r="E129" s="2">
        <f>[1]Total_séries!$BI$430</f>
        <v>91</v>
      </c>
      <c r="G129" s="2">
        <f>[1]Total_séries!$BI$429</f>
        <v>77</v>
      </c>
      <c r="H129" s="2">
        <f>[1]Total_séries!$BI$431</f>
        <v>66</v>
      </c>
      <c r="I129" s="2">
        <f>[1]Total_séries!$BI$432</f>
        <v>102</v>
      </c>
    </row>
    <row r="130" spans="1:9" s="1" customFormat="1" ht="6.75" customHeight="1" x14ac:dyDescent="0.3">
      <c r="A130" s="2"/>
      <c r="B130" s="3"/>
      <c r="C130" s="52"/>
      <c r="D130" s="42"/>
      <c r="E130" s="42"/>
      <c r="F130" s="43"/>
      <c r="G130" s="42"/>
      <c r="H130" s="42"/>
      <c r="I130" s="42"/>
    </row>
    <row r="131" spans="1:9" s="1" customFormat="1" ht="12.75" customHeight="1" x14ac:dyDescent="0.3">
      <c r="B131" s="30">
        <v>2022</v>
      </c>
      <c r="C131" s="51" t="s">
        <v>25</v>
      </c>
      <c r="D131" s="2">
        <f>[1]Total_séries!$BJ$428</f>
        <v>110</v>
      </c>
      <c r="E131" s="2">
        <f>[1]Total_séries!$BJ$430</f>
        <v>91</v>
      </c>
      <c r="G131" s="2">
        <f>[1]Total_séries!$BJ$429</f>
        <v>74</v>
      </c>
      <c r="H131" s="2">
        <f>[1]Total_séries!$BJ$431</f>
        <v>62</v>
      </c>
      <c r="I131" s="2">
        <f>[1]Total_séries!$BJ$432</f>
        <v>96</v>
      </c>
    </row>
    <row r="132" spans="1:9" s="1" customFormat="1" ht="12.75" customHeight="1" x14ac:dyDescent="0.3">
      <c r="B132" s="30"/>
      <c r="C132" s="51" t="s">
        <v>26</v>
      </c>
      <c r="D132" s="2">
        <f>[1]Total_séries!$BK$428</f>
        <v>106</v>
      </c>
      <c r="E132" s="2">
        <f>[1]Total_séries!$BK$430</f>
        <v>91</v>
      </c>
      <c r="G132" s="2">
        <f>[1]Total_séries!$BK$429</f>
        <v>63</v>
      </c>
      <c r="H132" s="2">
        <f>[1]Total_séries!$BK$431</f>
        <v>56</v>
      </c>
      <c r="I132" s="2">
        <f>[1]Total_séries!$BK$432</f>
        <v>159</v>
      </c>
    </row>
    <row r="133" spans="1:9" s="1" customFormat="1" ht="12.75" customHeight="1" x14ac:dyDescent="0.3">
      <c r="B133" s="30"/>
      <c r="C133" s="51" t="s">
        <v>27</v>
      </c>
      <c r="D133" s="2">
        <f>[1]Total_séries!$BL$428</f>
        <v>91</v>
      </c>
      <c r="E133" s="2">
        <f>[1]Total_séries!$BL$430</f>
        <v>81</v>
      </c>
      <c r="G133" s="2">
        <f>[1]Total_séries!$BL$429</f>
        <v>65</v>
      </c>
      <c r="H133" s="2">
        <f>[1]Total_séries!$BL$431</f>
        <v>57</v>
      </c>
      <c r="I133" s="2">
        <f>[1]Total_séries!$BL$432</f>
        <v>78</v>
      </c>
    </row>
    <row r="134" spans="1:9" s="1" customFormat="1" ht="12.75" customHeight="1" x14ac:dyDescent="0.3">
      <c r="B134" s="30"/>
      <c r="C134" s="51" t="s">
        <v>28</v>
      </c>
      <c r="D134" s="2">
        <f>[1]Total_séries!$BM$428</f>
        <v>96</v>
      </c>
      <c r="E134" s="2">
        <f>[1]Total_séries!$BM$430</f>
        <v>83</v>
      </c>
      <c r="G134" s="2">
        <f>[1]Total_séries!$BM$429</f>
        <v>66</v>
      </c>
      <c r="H134" s="2">
        <f>[1]Total_séries!$BM$431</f>
        <v>58</v>
      </c>
      <c r="I134" s="2">
        <f>[1]Total_séries!$BM$432</f>
        <v>255</v>
      </c>
    </row>
    <row r="135" spans="1:9" s="1" customFormat="1" ht="6.75" customHeight="1" x14ac:dyDescent="0.3">
      <c r="A135" s="2"/>
      <c r="B135" s="3"/>
      <c r="C135" s="52"/>
      <c r="D135" s="42"/>
      <c r="E135" s="42"/>
      <c r="F135" s="43"/>
      <c r="G135" s="42"/>
      <c r="H135" s="42"/>
      <c r="I135" s="42"/>
    </row>
    <row r="136" spans="1:9" s="1" customFormat="1" ht="12.75" customHeight="1" x14ac:dyDescent="0.3">
      <c r="B136" s="30">
        <v>2023</v>
      </c>
      <c r="C136" s="51" t="s">
        <v>25</v>
      </c>
      <c r="D136" s="2">
        <f>[1]Total_séries!$BN$428</f>
        <v>120</v>
      </c>
      <c r="E136" s="2">
        <f>[1]Total_séries!$BN$430</f>
        <v>106</v>
      </c>
      <c r="G136" s="2">
        <f>[1]Total_séries!$BN$429</f>
        <v>81</v>
      </c>
      <c r="H136" s="2">
        <f>[1]Total_séries!$BN$431</f>
        <v>74</v>
      </c>
      <c r="I136" s="2">
        <f>[1]Total_séries!$BN$432</f>
        <v>93</v>
      </c>
    </row>
    <row r="137" spans="1:9" s="1" customFormat="1" ht="12.75" customHeight="1" x14ac:dyDescent="0.3">
      <c r="B137" s="30"/>
      <c r="C137" s="51" t="s">
        <v>26</v>
      </c>
      <c r="D137" s="2">
        <f>[1]Total_séries!$BO$428</f>
        <v>119</v>
      </c>
      <c r="E137" s="2">
        <f>[1]Total_séries!$BO$430</f>
        <v>108</v>
      </c>
      <c r="G137" s="2">
        <f>[1]Total_séries!$BO$429</f>
        <v>87</v>
      </c>
      <c r="H137" s="2">
        <f>[1]Total_séries!$BO$431</f>
        <v>81</v>
      </c>
      <c r="I137" s="2">
        <f>[1]Total_séries!$BO$432</f>
        <v>121</v>
      </c>
    </row>
    <row r="138" spans="1:9" s="1" customFormat="1" ht="12.75" customHeight="1" x14ac:dyDescent="0.3">
      <c r="B138" s="30"/>
      <c r="C138" s="51" t="s">
        <v>27</v>
      </c>
      <c r="D138" s="2">
        <f>[1]Total_séries!$BP$428</f>
        <v>108</v>
      </c>
      <c r="E138" s="2">
        <f>[1]Total_séries!$BP$430</f>
        <v>99</v>
      </c>
      <c r="G138" s="2">
        <f>[1]Total_séries!$BP$429</f>
        <v>80</v>
      </c>
      <c r="H138" s="2">
        <f>[1]Total_séries!$BP$431</f>
        <v>76</v>
      </c>
      <c r="I138" s="2">
        <f>[1]Total_séries!$BP$432</f>
        <v>219</v>
      </c>
    </row>
    <row r="139" spans="1:9" s="1" customFormat="1" ht="12.75" customHeight="1" x14ac:dyDescent="0.3">
      <c r="B139" s="30"/>
      <c r="C139" s="51" t="s">
        <v>28</v>
      </c>
      <c r="D139" s="2">
        <f>[1]Total_séries!$BQ$428</f>
        <v>106</v>
      </c>
      <c r="E139" s="2">
        <f>[1]Total_séries!$BQ$430</f>
        <v>91</v>
      </c>
      <c r="G139" s="2">
        <f>[1]Total_séries!$BQ$429</f>
        <v>71</v>
      </c>
      <c r="H139" s="2">
        <f>[1]Total_séries!$BQ$431</f>
        <v>62</v>
      </c>
      <c r="I139" s="2">
        <f>[1]Total_séries!$BQ$432</f>
        <v>227</v>
      </c>
    </row>
    <row r="140" spans="1:9" s="1" customFormat="1" ht="6.75" customHeight="1" x14ac:dyDescent="0.3">
      <c r="A140" s="2"/>
      <c r="B140" s="3"/>
      <c r="C140" s="52"/>
      <c r="D140" s="2"/>
      <c r="E140" s="2"/>
      <c r="G140" s="2"/>
      <c r="H140" s="2"/>
      <c r="I140" s="2"/>
    </row>
    <row r="141" spans="1:9" s="1" customFormat="1" ht="12.75" customHeight="1" x14ac:dyDescent="0.3">
      <c r="B141" s="30">
        <v>2024</v>
      </c>
      <c r="C141" s="51" t="s">
        <v>25</v>
      </c>
      <c r="D141" s="2">
        <f>[1]Total_séries!$BR$428</f>
        <v>98</v>
      </c>
      <c r="E141" s="2">
        <f>[1]Total_séries!$BR$430</f>
        <v>83</v>
      </c>
      <c r="G141" s="2">
        <f>[1]Total_séries!$BR$429</f>
        <v>75</v>
      </c>
      <c r="H141" s="2">
        <f>[1]Total_séries!$BR$431</f>
        <v>66</v>
      </c>
      <c r="I141" s="2">
        <f>[1]Total_séries!$BR$432</f>
        <v>255</v>
      </c>
    </row>
    <row r="142" spans="1:9" s="1" customFormat="1" ht="12.75" customHeight="1" x14ac:dyDescent="0.3">
      <c r="B142" s="30"/>
      <c r="C142" s="51" t="s">
        <v>26</v>
      </c>
      <c r="D142" s="2">
        <f>[1]Total_séries!$BS$428</f>
        <v>84</v>
      </c>
      <c r="E142" s="2">
        <f>[1]Total_séries!$BS$430</f>
        <v>72</v>
      </c>
      <c r="G142" s="2">
        <f>[1]Total_séries!$BS$429</f>
        <v>65</v>
      </c>
      <c r="H142" s="2">
        <f>[1]Total_séries!$BS$431</f>
        <v>55</v>
      </c>
      <c r="I142" s="2">
        <f>[1]Total_séries!$BS$432</f>
        <v>124</v>
      </c>
    </row>
    <row r="143" spans="1:9" s="1" customFormat="1" ht="12.75" customHeight="1" x14ac:dyDescent="0.3">
      <c r="B143" s="30"/>
      <c r="C143" s="51" t="s">
        <v>27</v>
      </c>
      <c r="D143" s="2">
        <f>[1]Total_séries!$BT$428</f>
        <v>100</v>
      </c>
      <c r="E143" s="2">
        <f>[1]Total_séries!$BT$430</f>
        <v>87</v>
      </c>
      <c r="G143" s="2">
        <f>[1]Total_séries!$BT$429</f>
        <v>74</v>
      </c>
      <c r="H143" s="2">
        <f>[1]Total_séries!$BT$431</f>
        <v>64</v>
      </c>
      <c r="I143" s="2">
        <f>[1]Total_séries!$BT$432</f>
        <v>192</v>
      </c>
    </row>
    <row r="144" spans="1:9" s="1" customFormat="1" ht="12.75" customHeight="1" x14ac:dyDescent="0.3">
      <c r="B144" s="30"/>
      <c r="C144" s="51" t="s">
        <v>28</v>
      </c>
      <c r="D144" s="2">
        <f>[1]Total_séries!$BU$428</f>
        <v>98</v>
      </c>
      <c r="E144" s="2">
        <f>[1]Total_séries!$BU$430</f>
        <v>85</v>
      </c>
      <c r="G144" s="2">
        <f>[1]Total_séries!$BU$429</f>
        <v>77</v>
      </c>
      <c r="H144" s="2">
        <f>[1]Total_séries!$BU$431</f>
        <v>66</v>
      </c>
      <c r="I144" s="2">
        <f>[1]Total_séries!$BU$432</f>
        <v>355</v>
      </c>
    </row>
    <row r="145" spans="1:9" s="1" customFormat="1" ht="6.75" customHeight="1" x14ac:dyDescent="0.3">
      <c r="A145" s="2"/>
      <c r="B145" s="3"/>
      <c r="C145" s="52"/>
      <c r="D145" s="2"/>
      <c r="E145" s="2"/>
      <c r="G145" s="2"/>
      <c r="H145" s="2"/>
      <c r="I145" s="2"/>
    </row>
    <row r="146" spans="1:9" s="1" customFormat="1" ht="12.75" customHeight="1" x14ac:dyDescent="0.3">
      <c r="B146" s="30">
        <v>2025</v>
      </c>
      <c r="C146" s="51" t="s">
        <v>25</v>
      </c>
      <c r="D146" s="2">
        <f>[1]Total_séries!$BV$428</f>
        <v>85</v>
      </c>
      <c r="E146" s="2">
        <f>[1]Total_séries!$BV$430</f>
        <v>77</v>
      </c>
      <c r="G146" s="2">
        <f>[1]Total_séries!$BV$429</f>
        <v>62</v>
      </c>
      <c r="H146" s="2">
        <f>[1]Total_séries!$BV$431</f>
        <v>55</v>
      </c>
      <c r="I146" s="2">
        <f>[1]Total_séries!$BV$432</f>
        <v>226</v>
      </c>
    </row>
    <row r="147" spans="1:9" s="1" customFormat="1" ht="12.75" customHeight="1" x14ac:dyDescent="0.3">
      <c r="B147" s="30"/>
      <c r="C147" s="51" t="s">
        <v>26</v>
      </c>
      <c r="D147" s="2">
        <f>[1]Total_séries!$BW$428</f>
        <v>106</v>
      </c>
      <c r="E147" s="2">
        <f>[1]Total_séries!$BW$430</f>
        <v>99</v>
      </c>
      <c r="G147" s="2">
        <f>[1]Total_séries!$BW$429</f>
        <v>82</v>
      </c>
      <c r="H147" s="2">
        <f>[1]Total_séries!$BW$431</f>
        <v>77</v>
      </c>
      <c r="I147" s="2">
        <f>[1]Total_séries!$BW$432</f>
        <v>285</v>
      </c>
    </row>
    <row r="148" spans="1:9" s="1" customFormat="1" ht="6" customHeight="1" thickBot="1" x14ac:dyDescent="0.35">
      <c r="A148" s="4"/>
      <c r="B148" s="31"/>
      <c r="C148" s="32"/>
      <c r="D148" s="32"/>
      <c r="E148" s="32"/>
      <c r="F148" s="32"/>
      <c r="G148" s="32"/>
      <c r="H148" s="32"/>
      <c r="I148" s="32"/>
    </row>
    <row r="149" spans="1:9" s="35" customFormat="1" ht="6" customHeight="1" thickTop="1" x14ac:dyDescent="0.25">
      <c r="A149" s="34"/>
      <c r="B149" s="33"/>
      <c r="C149" s="34"/>
      <c r="D149" s="34"/>
      <c r="E149" s="34"/>
      <c r="F149" s="34"/>
      <c r="G149" s="34"/>
      <c r="H149" s="34"/>
    </row>
    <row r="150" spans="1:9" s="35" customFormat="1" ht="10.5" x14ac:dyDescent="0.25">
      <c r="A150" s="34"/>
      <c r="B150" s="44" t="s">
        <v>29</v>
      </c>
      <c r="C150" s="34"/>
      <c r="D150" s="34"/>
      <c r="E150" s="34"/>
      <c r="F150" s="34"/>
      <c r="G150" s="34"/>
      <c r="H150" s="34"/>
    </row>
    <row r="151" spans="1:9" s="35" customFormat="1" ht="13.5" customHeight="1" x14ac:dyDescent="0.25">
      <c r="B151" s="36" t="s">
        <v>30</v>
      </c>
      <c r="C151" s="34"/>
      <c r="D151" s="34"/>
      <c r="E151" s="34"/>
      <c r="F151" s="34"/>
      <c r="G151" s="34"/>
      <c r="H151" s="34"/>
    </row>
    <row r="152" spans="1:9" s="35" customFormat="1" ht="13.5" customHeight="1" x14ac:dyDescent="0.2">
      <c r="B152" s="36" t="s">
        <v>31</v>
      </c>
      <c r="C152" s="49"/>
      <c r="D152" s="49"/>
      <c r="E152" s="49"/>
      <c r="F152" s="49"/>
      <c r="G152" s="49"/>
      <c r="H152" s="49"/>
      <c r="I152" s="49"/>
    </row>
    <row r="153" spans="1:9" s="36" customFormat="1" ht="13.5" customHeight="1" x14ac:dyDescent="0.2">
      <c r="B153" s="48" t="s">
        <v>34</v>
      </c>
      <c r="C153" s="50"/>
      <c r="D153" s="50"/>
      <c r="E153" s="50"/>
      <c r="F153" s="50"/>
      <c r="G153" s="50"/>
      <c r="H153" s="50"/>
      <c r="I153" s="50"/>
    </row>
    <row r="154" spans="1:9" s="35" customFormat="1" ht="13.5" customHeight="1" x14ac:dyDescent="0.2">
      <c r="B154" s="48" t="s">
        <v>33</v>
      </c>
      <c r="C154" s="50"/>
      <c r="D154" s="50"/>
      <c r="E154" s="50"/>
      <c r="F154" s="50"/>
      <c r="G154" s="50"/>
      <c r="H154" s="50"/>
      <c r="I154" s="50"/>
    </row>
    <row r="155" spans="1:9" x14ac:dyDescent="0.35">
      <c r="A155" s="13"/>
      <c r="B155" s="9"/>
      <c r="C155" s="13"/>
      <c r="D155" s="13"/>
      <c r="E155" s="13"/>
      <c r="F155" s="13"/>
      <c r="G155" s="13"/>
      <c r="H155" s="13"/>
    </row>
    <row r="156" spans="1:9" x14ac:dyDescent="0.35">
      <c r="B156" s="14"/>
      <c r="D156" s="42"/>
      <c r="E156" s="42"/>
      <c r="F156" s="43"/>
      <c r="G156" s="42"/>
      <c r="H156" s="42"/>
      <c r="I156" s="42"/>
    </row>
    <row r="157" spans="1:9" x14ac:dyDescent="0.35">
      <c r="C157" s="12"/>
    </row>
    <row r="158" spans="1:9" x14ac:dyDescent="0.35">
      <c r="C158" s="12"/>
    </row>
    <row r="159" spans="1:9" x14ac:dyDescent="0.35">
      <c r="C159" s="12"/>
    </row>
    <row r="160" spans="1:9" x14ac:dyDescent="0.35">
      <c r="C160" s="12"/>
    </row>
    <row r="161" spans="3:3" x14ac:dyDescent="0.35">
      <c r="C161" s="12"/>
    </row>
    <row r="223" spans="3:3" x14ac:dyDescent="0.35">
      <c r="C223" s="12"/>
    </row>
    <row r="229" spans="3:3" x14ac:dyDescent="0.35">
      <c r="C229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2025-09-11T14:38:34Z</dcterms:modified>
</cp:coreProperties>
</file>