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24226"/>
  <xr:revisionPtr revIDLastSave="0" documentId="8_{14584361-278C-4645-912C-B8F35FF439C5}" xr6:coauthVersionLast="47" xr6:coauthVersionMax="47" xr10:uidLastSave="{00000000-0000-0000-0000-000000000000}"/>
  <bookViews>
    <workbookView xWindow="-108" yWindow="-108" windowWidth="23256" windowHeight="12456" firstSheet="9" activeTab="18" xr2:uid="{85BBB7AA-4754-438D-B661-1754EF244A1E}"/>
  </bookViews>
  <sheets>
    <sheet name=" Indice" sheetId="25" r:id="rId1"/>
    <sheet name=" 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_FilterDatabase" localSheetId="2" hidden="1">'ODS 1'!$A$5:$BB$161</definedName>
    <definedName name="_xlnm._FilterDatabase" localSheetId="11" hidden="1">'ODS 10'!$G$5:$G$29</definedName>
    <definedName name="_xlnm._FilterDatabase" localSheetId="12" hidden="1">'ODS 11'!$A$5:$AS$168</definedName>
    <definedName name="_xlnm._FilterDatabase" localSheetId="13" hidden="1">'ODS 12'!$A$5:$AP$60</definedName>
    <definedName name="_xlnm._FilterDatabase" localSheetId="14" hidden="1">'ODS 13'!$A$5:$AN$42</definedName>
    <definedName name="_xlnm._FilterDatabase" localSheetId="15" hidden="1">'ODS 14'!$A$5:$AO$18</definedName>
    <definedName name="_xlnm._FilterDatabase" localSheetId="16" hidden="1">'ODS 15'!$A$5:$AQ$94</definedName>
    <definedName name="_xlnm._FilterDatabase" localSheetId="17" hidden="1">'ODS 16'!$A$5:$AQ$76</definedName>
    <definedName name="_xlnm._FilterDatabase" localSheetId="18" hidden="1">'ODS 17'!$A$5:$AS$95</definedName>
    <definedName name="_xlnm._FilterDatabase" localSheetId="3" hidden="1">'ODS 2'!$A$5:$AR$54</definedName>
    <definedName name="_xlnm._FilterDatabase" localSheetId="4" hidden="1">'ODS 3'!$A$5:$AS$276</definedName>
    <definedName name="_xlnm._FilterDatabase" localSheetId="5" hidden="1">'ODS 4'!$A$5:$AQ$117</definedName>
    <definedName name="_xlnm._FilterDatabase" localSheetId="6" hidden="1">'ODS 5'!$A$5:$AR$66</definedName>
    <definedName name="_xlnm._FilterDatabase" localSheetId="7" hidden="1">'ODS 6'!$A$5:$AQ$134</definedName>
    <definedName name="_xlnm._FilterDatabase" localSheetId="8" hidden="1">'ODS 7'!$A$5:$AO$16</definedName>
    <definedName name="_xlnm._FilterDatabase" localSheetId="9" hidden="1">'ODS 8'!$A$5:$AQ$166</definedName>
    <definedName name="_xlnm._FilterDatabase" localSheetId="10" hidden="1">'ODS 9'!$A$5:$AQ$102</definedName>
    <definedName name="_xlnm.Print_Area" localSheetId="1">' Index'!$A$1:$K$22</definedName>
    <definedName name="_xlnm.Print_Area" localSheetId="2">'ODS 1'!$B$2:$AP$152</definedName>
    <definedName name="_xlnm.Print_Area" localSheetId="11">'ODS 10'!$A$2:$AQ$97</definedName>
    <definedName name="_xlnm.Print_Area" localSheetId="12">'ODS 11'!$A$2:$AR$172</definedName>
    <definedName name="_xlnm.Print_Area" localSheetId="13">'ODS 12'!$A$2:$AO$57</definedName>
    <definedName name="_xlnm.Print_Area" localSheetId="14">'ODS 13'!$A$2:$AM$24</definedName>
    <definedName name="_xlnm.Print_Area" localSheetId="15">'ODS 14'!$B$2:$AN$27</definedName>
    <definedName name="_xlnm.Print_Area" localSheetId="16">'ODS 15'!$A$2:$AQ$106</definedName>
    <definedName name="_xlnm.Print_Area" localSheetId="17">'ODS 16'!$A$2:$AQ$80</definedName>
    <definedName name="_xlnm.Print_Area" localSheetId="18">'ODS 17'!$A$2:$AS$103</definedName>
    <definedName name="_xlnm.Print_Area" localSheetId="3">'ODS 2'!$B$2:$AP$54</definedName>
    <definedName name="_xlnm.Print_Area" localSheetId="4">'ODS 3'!$A$3:$AQ$266</definedName>
    <definedName name="_xlnm.Print_Area" localSheetId="5">'ODS 4'!$A$2:$AQ$121</definedName>
    <definedName name="_xlnm.Print_Area" localSheetId="6">'ODS 5'!$A$2:$AQ$69</definedName>
    <definedName name="_xlnm.Print_Area" localSheetId="7">'ODS 6'!$A$2:$AQ$137</definedName>
    <definedName name="_xlnm.Print_Area" localSheetId="8">'ODS 7'!$A$2:$AO$20</definedName>
    <definedName name="_xlnm.Print_Area" localSheetId="9">'ODS 8'!$A$2:$AQ$174</definedName>
    <definedName name="_xlnm.Print_Area" localSheetId="10">'ODS 9'!$A$2:$AQ$113</definedName>
    <definedName name="_xlnm.Print_Titles" localSheetId="2">'ODS 1'!#REF!,'ODS 1'!$5:$6</definedName>
    <definedName name="_xlnm.Print_Titles" localSheetId="3">'ODS 2'!#REF!,'ODS 2'!$5:$6</definedName>
    <definedName name="_xlnm.Print_Titles" localSheetId="4">'ODS 3'!$A:$A,'ODS 3'!$5:$6</definedName>
    <definedName name="_xlnm.Print_Titles" localSheetId="5">'ODS 4'!$A:$A,'ODS 4'!$5:$6</definedName>
    <definedName name="_xlnm.Print_Titles" localSheetId="6">'ODS 5'!$A:$A,'ODS 5'!$5:$6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 i="18" l="1"/>
  <c r="G30" i="20"/>
  <c r="G29" i="20"/>
  <c r="G52" i="20"/>
  <c r="G51" i="20"/>
  <c r="AJ37" i="24" l="1"/>
  <c r="AH37" i="24"/>
  <c r="AJ34" i="8"/>
  <c r="AH34" i="8"/>
  <c r="AF34" i="8"/>
  <c r="AD34" i="8"/>
  <c r="AB34" i="8"/>
  <c r="Z34" i="8"/>
  <c r="X34" i="8"/>
  <c r="V34" i="8"/>
  <c r="T34" i="8"/>
  <c r="AJ33" i="8"/>
  <c r="AH33" i="8"/>
  <c r="AF33" i="8"/>
  <c r="AD33" i="8"/>
  <c r="AB33" i="8"/>
  <c r="Z33" i="8"/>
  <c r="X33" i="8"/>
  <c r="V33" i="8"/>
  <c r="T33" i="8"/>
  <c r="AJ32" i="8"/>
  <c r="AH32" i="8"/>
  <c r="AF32" i="8"/>
  <c r="AD32" i="8"/>
  <c r="AB32" i="8"/>
  <c r="Z32" i="8"/>
  <c r="X32" i="8"/>
  <c r="V32" i="8"/>
  <c r="T32" i="8"/>
  <c r="F19" i="12" l="1"/>
  <c r="F18" i="12"/>
  <c r="F102" i="1"/>
  <c r="F101" i="1"/>
  <c r="G112" i="20"/>
  <c r="G111" i="20"/>
  <c r="F102" i="12"/>
  <c r="F101" i="12"/>
  <c r="F81" i="12"/>
  <c r="F80" i="12"/>
  <c r="F59" i="12"/>
  <c r="F58" i="12"/>
  <c r="F39" i="12"/>
  <c r="F38" i="12"/>
  <c r="F116" i="1"/>
  <c r="F138" i="1" s="1"/>
  <c r="F133" i="1"/>
  <c r="F118" i="1"/>
  <c r="F140" i="1" s="1"/>
  <c r="F115" i="1"/>
  <c r="F137" i="1" s="1"/>
  <c r="F113" i="1"/>
  <c r="F135" i="1" s="1"/>
  <c r="F144" i="1" s="1"/>
  <c r="F112" i="1"/>
  <c r="F134" i="1" s="1"/>
  <c r="F143" i="1" s="1"/>
  <c r="F122" i="1" l="1"/>
  <c r="F121" i="1"/>
</calcChain>
</file>

<file path=xl/sharedStrings.xml><?xml version="1.0" encoding="utf-8"?>
<sst xmlns="http://schemas.openxmlformats.org/spreadsheetml/2006/main" count="10258" uniqueCount="2102">
  <si>
    <t>Objetivos de Desenvolvimento Sustentável</t>
  </si>
  <si>
    <t>Agenda 2030. Indicadores para Portugal</t>
  </si>
  <si>
    <t>ODS 1 Erradicar a pobreza em todas as suas formas, em todos os lugares</t>
  </si>
  <si>
    <t>ODS 2 Erradicar a fome, alcançar a segurança alimentar, melhorar a nutrição e promover a agricultura sustentável</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</si>
  <si>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</si>
  <si>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</si>
  <si>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</si>
  <si>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</si>
  <si>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</si>
  <si>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</si>
  <si>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</si>
  <si>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</si>
  <si>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</si>
  <si>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</si>
  <si>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</si>
  <si>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</si>
  <si>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</si>
  <si>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</si>
  <si>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Sustainable Development Goals</t>
  </si>
  <si>
    <t>2030 Agenda. Indicators for Portugal</t>
  </si>
  <si>
    <t>SDG 1 End poverty in all its forms everywhere</t>
  </si>
  <si>
    <t>SDG 2 End hunger, achieve food security and improved nutrition and promote sustainable agriculture</t>
  </si>
  <si>
    <t>SDG 4 Ensure inclusive and equitable quality education and promote lifelong learning opportunities for all</t>
  </si>
  <si>
    <t>SDG 5 Achieve gender equality and empower all women and girls</t>
  </si>
  <si>
    <t xml:space="preserve">SDG 6 Ensure availability and sustainable management of water and sanitation for all </t>
  </si>
  <si>
    <t>SDG 7 Ensure access to affordable, reliable, sustainable and modern energy for all</t>
  </si>
  <si>
    <t>SDG 8 Promote sustained, inclusive and sustainable economic growth, full and productive employment and decent work for all</t>
  </si>
  <si>
    <t>SDG 9 Build resilient infrastructure, promote inclusive and sustainable industrialization and foster innovation</t>
  </si>
  <si>
    <t>SDG 10 Reduce inequality within and among countries</t>
  </si>
  <si>
    <t>SDG 11 Make cities and human settlements inclusive, safe, resilient and sustainable</t>
  </si>
  <si>
    <t>SDG 12 Ensure sustainable consumption and production patterns</t>
  </si>
  <si>
    <t>SDG 13 Take urgent action to combat climate change and its impacts</t>
  </si>
  <si>
    <t>SDG 14 Conserve and sustainably use the oceans, seas and marine resources for sustainable development</t>
  </si>
  <si>
    <t>SDG 15 Protect, restore and promote sustainable use of terrestrial ecosystems, sustainably manage forests, combat desertification, and halt and reverse land degradation and halt biodiversity loss</t>
  </si>
  <si>
    <t>SDG 16 Promote peaceful and inclusive societies for sustainable development, provide access to justice for all and build effective, accountable and inclusive institutions at all levels</t>
  </si>
  <si>
    <t>SDG 17 Strengthen the means of implementation and revitalize the Global Partnership for Sustainable Development</t>
  </si>
  <si>
    <t>Total</t>
  </si>
  <si>
    <t>PT</t>
  </si>
  <si>
    <t>Continente</t>
  </si>
  <si>
    <t>Homem</t>
  </si>
  <si>
    <t>Em emprego</t>
  </si>
  <si>
    <t>16-24 anos</t>
  </si>
  <si>
    <t>0-17</t>
  </si>
  <si>
    <t>Em risco de pobreza</t>
  </si>
  <si>
    <t>Opióides</t>
  </si>
  <si>
    <t>Cursos gerais/
científico-humanísticos</t>
  </si>
  <si>
    <t>Ensino básico</t>
  </si>
  <si>
    <t>(i) Leitura</t>
  </si>
  <si>
    <t>Grau de urbanização</t>
  </si>
  <si>
    <t>Quintis do rendimento</t>
  </si>
  <si>
    <t>Área 1: quadros jurídicos abrangentes e vida pública</t>
  </si>
  <si>
    <t>Bom</t>
  </si>
  <si>
    <t>Pelo menos rede móvel 3G</t>
  </si>
  <si>
    <t>40% da população com menores recursos</t>
  </si>
  <si>
    <t>Brasil</t>
  </si>
  <si>
    <t>Operações de valorização</t>
  </si>
  <si>
    <t>Mamíferos</t>
  </si>
  <si>
    <t>Armas de fogo apreeendidas</t>
  </si>
  <si>
    <t>Em contexto de intimidade (por atuais ou anteriores parceiras/os)</t>
  </si>
  <si>
    <t xml:space="preserve">SDG 1 End poverty in all its forms everywhere  </t>
  </si>
  <si>
    <t>Meta</t>
  </si>
  <si>
    <t>Indicador Global</t>
  </si>
  <si>
    <t>Indicador</t>
  </si>
  <si>
    <r>
      <t xml:space="preserve">Estatuto
</t>
    </r>
    <r>
      <rPr>
        <b/>
        <i/>
        <sz val="10"/>
        <color theme="1"/>
        <rFont val="Arial"/>
        <family val="2"/>
      </rPr>
      <t>Status</t>
    </r>
  </si>
  <si>
    <r>
      <t xml:space="preserve">Nível geográfico
</t>
    </r>
    <r>
      <rPr>
        <b/>
        <i/>
        <sz val="10"/>
        <color theme="1"/>
        <rFont val="Arial"/>
        <family val="2"/>
      </rPr>
      <t>Geographical level</t>
    </r>
  </si>
  <si>
    <r>
      <t xml:space="preserve">Nível geo. máx. disponível
</t>
    </r>
    <r>
      <rPr>
        <b/>
        <i/>
        <sz val="10"/>
        <color theme="1"/>
        <rFont val="Arial"/>
        <family val="2"/>
      </rPr>
      <t>Max. available geog. level</t>
    </r>
  </si>
  <si>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</si>
  <si>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</si>
  <si>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</si>
  <si>
    <t>Indicator</t>
  </si>
  <si>
    <t>Global Indicator</t>
  </si>
  <si>
    <t>Target</t>
  </si>
  <si>
    <t>1.1 Até 2030, erradicar a pobreza extrema em todos os lugares, atualmente medida como pessoas que vivem com menos de 1,25 dólares por dia</t>
  </si>
  <si>
    <t>1.1.1 Proporção da população cujo rendimento equivalente se encontra abaixo da linha de pobreza internacional (definida como US$1.90 por dia), por sexo, grupo etário, condição perante o trabalho e grau de urbanização</t>
  </si>
  <si>
    <t>1.1.1 Proportion of population living below the international poverty line by sex, age, employment status and geographical location (urban/rural)</t>
  </si>
  <si>
    <t>1.1 By 2030, eradicate extreme poverty for all people everywhere, currently measured as people living on less than $1.25 a day</t>
  </si>
  <si>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</si>
  <si>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por sexo e grupo etário 
</t>
  </si>
  <si>
    <t xml:space="preserve">Taxa de risco de pobreza (Após transferências sociais), por sexo e grupo etário
</t>
  </si>
  <si>
    <t>I</t>
  </si>
  <si>
    <r>
      <t xml:space="preserve">INE 
</t>
    </r>
    <r>
      <rPr>
        <i/>
        <sz val="10"/>
        <rFont val="Arial"/>
        <family val="2"/>
      </rPr>
      <t>Statistics Portugal</t>
    </r>
  </si>
  <si>
    <t>%</t>
  </si>
  <si>
    <t> </t>
  </si>
  <si>
    <t>At-risk-of-poverty rate (After social transfers), by sex and age group</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</si>
  <si>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</si>
  <si>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</si>
  <si>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Male</t>
  </si>
  <si>
    <t>Mulher</t>
  </si>
  <si>
    <t>*</t>
  </si>
  <si>
    <t>Female</t>
  </si>
  <si>
    <t>0-17 anos</t>
  </si>
  <si>
    <t>18-64 anos</t>
  </si>
  <si>
    <t>18-64</t>
  </si>
  <si>
    <t>&gt;=65 anos</t>
  </si>
  <si>
    <t>&gt;=65</t>
  </si>
  <si>
    <t>Portugal</t>
  </si>
  <si>
    <t>Norte</t>
  </si>
  <si>
    <t>Centro</t>
  </si>
  <si>
    <t>Área Metropolitana de Lisboa</t>
  </si>
  <si>
    <t>Alentejo</t>
  </si>
  <si>
    <t>Algarve</t>
  </si>
  <si>
    <t>Região Autónoma dos Açores</t>
  </si>
  <si>
    <t>Região Autónoma da Madeira</t>
  </si>
  <si>
    <t>1.2.2 Proporção de homens, mulheres e crianças de todas as idades cujo rendimento equivalente se encontra abaixo da linha de pobreza nacional, para as várias dimensões de análise</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</si>
  <si>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</si>
  <si>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</si>
  <si>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At-risk-of-poverty rate (After social transfers) of resident population with 18 and more years old, by sex and activity status (Most frequent)</t>
  </si>
  <si>
    <t>1.2.2 Proportion of men, women and children of all ages living in poverty in all its dimensions according to national definitions</t>
  </si>
  <si>
    <t>In work</t>
  </si>
  <si>
    <t>Sem emprego</t>
  </si>
  <si>
    <t>Not in work</t>
  </si>
  <si>
    <t xml:space="preserve">Taxa de risco de pobreza (Após transferências sociais - %), por local de residência (NUTS - 2013); Anual (1) </t>
  </si>
  <si>
    <t>At-risk-of-poverty rate (After social transfers - %) by Sex and Age group; Annual - Statistics Portugal, Statistics on income and living conditions (1)</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</si>
  <si>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</si>
  <si>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PR</t>
  </si>
  <si>
    <t>‰</t>
  </si>
  <si>
    <t>Beneficiaries of old-age pensions from social protection schemes per 1000 inhabitants aged 65 or over</t>
  </si>
  <si>
    <t>1.3.1 Proportion of population covered by social protection floors/systems, by sex, distinguishing children, unemployed persons, older persons, persons with disabilities, pregnant women, newborns, work-injury victims and the poor and the vulnerable</t>
  </si>
  <si>
    <t>Beneficiaries of disability pensions from social protection schemes per 1000 inhabitants aged 15 to 64</t>
  </si>
  <si>
    <t>Beneficiaries of survivors´ pensions from social protection schemes per 1000 inhabitants</t>
  </si>
  <si>
    <t>Proporção da população desempregada à procura de novo emprego que recebe subsídio de desemprego no total da população desempregada à procura de novo emprego, por sexo e grupo etário (2)</t>
  </si>
  <si>
    <r>
      <t xml:space="preserve">INE
</t>
    </r>
    <r>
      <rPr>
        <i/>
        <sz val="10"/>
        <color theme="1"/>
        <rFont val="Arial"/>
        <family val="2"/>
      </rPr>
      <t>Statistics Portugal</t>
    </r>
  </si>
  <si>
    <t>Proportion of unemployed population looking for a new job and receiving  unemployment benefits in total unemployed population looking for a new job, by sex and age group (2)</t>
  </si>
  <si>
    <t>x</t>
  </si>
  <si>
    <t>§</t>
  </si>
  <si>
    <t>16-24</t>
  </si>
  <si>
    <t>25-34 anos</t>
  </si>
  <si>
    <t>25-34</t>
  </si>
  <si>
    <t>35-44 anos</t>
  </si>
  <si>
    <t>35-44</t>
  </si>
  <si>
    <t>45-54 anos</t>
  </si>
  <si>
    <t>45-54</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</si>
  <si>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</si>
  <si>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55-74 anos</t>
  </si>
  <si>
    <t>55-74</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</si>
  <si>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</si>
  <si>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Proporção da população desempregada à procura de novo emprego que recebe subsídio de desemprego no total da população desempregada à procura de novo emprego, por localização geográfica (2)</t>
  </si>
  <si>
    <t>Proportion of unemployed population looking for a new job and receiving  unemployment benefits in total unemployed population looking for a new job, by geographic location (2)</t>
  </si>
  <si>
    <t>1.4.1 Proporção da população que habita em alojamentos com acesso a serviços básicos</t>
  </si>
  <si>
    <t>Água segura</t>
  </si>
  <si>
    <r>
      <t xml:space="preserve">Município
</t>
    </r>
    <r>
      <rPr>
        <i/>
        <sz val="10"/>
        <color theme="1"/>
        <rFont val="Arial"/>
        <family val="2"/>
      </rPr>
      <t>Municipalities</t>
    </r>
  </si>
  <si>
    <t>Safe water</t>
  </si>
  <si>
    <t>1.4.1 Proportion of population living in households with access to basic services</t>
  </si>
  <si>
    <t>Proporção de alojamentos servidos por abastecimento de água</t>
  </si>
  <si>
    <t/>
  </si>
  <si>
    <t>Proportion of dwellings served by water supply</t>
  </si>
  <si>
    <t>"</t>
  </si>
  <si>
    <t>“</t>
  </si>
  <si>
    <t>┴</t>
  </si>
  <si>
    <t>Proporção da população residente que vive sem banheira, duche e retrete no interior do alojamento</t>
  </si>
  <si>
    <t>Proportion of the resident population having neither a bath, nor a shower, nor indoor flushing toilet</t>
  </si>
  <si>
    <t>At-risk-of-poverty</t>
  </si>
  <si>
    <t>Proporção de alojamentos servidos por drenagem de águas residuais</t>
  </si>
  <si>
    <t>Proportion of dwellings served by wastewater drainage</t>
  </si>
  <si>
    <t>1.5 Até 2030, aumentar a resiliência dos mais pobres e em situação de maior vulnerabilidade, e reduzir a exposição e a vulnerabilidade destes aos fenómenos extremos relacionados com o clima e outros choques e desastres económicos, sociais e ambientais</t>
  </si>
  <si>
    <t xml:space="preserve">1.5 By 2030, build the resilience of the poor and those in vulnerable situations and reduce their exposure and vulnerability to climate-related extreme events and other economic, social and environmental shocks and disasters </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</si>
  <si>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</si>
  <si>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</si>
  <si>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1.b Criar enquadramentos políticos sólidos ao nível nacional, regional e internacional, com base em estratégias de desenvolvimento em prol dos mais pobres e sensíveis à questão da igualdade do género, para apoiar a aceleração do investimento em ações de erradicação da pobreza</t>
  </si>
  <si>
    <t>1.4.2 Proporção da população adulta total com direito de posse de terra, (a) com documentação legalmente reconhecida e (b) que percecionem os seus direitos à terra como seguros, por sexo e por tipo de posse</t>
  </si>
  <si>
    <t>1.4.2 Proportion of total adult population with secure tenure rights to land, (a) with legally recognized documentation, and (b) who perceive their rights to land as secure, by sex and by type of tenure</t>
  </si>
  <si>
    <t xml:space="preserve">1.b Create sound policy frameworks at the national, regional and international levels, based on pro-poor and gender-sensitive development strategies, to support accelerated investment in poverty eradication actions </t>
  </si>
  <si>
    <r>
      <rPr>
        <sz val="10"/>
        <color rgb="FF000000"/>
        <rFont val="Arial"/>
        <family val="2"/>
      </rPr>
      <t xml:space="preserve">N.º (por 
100 000 hab) 
</t>
    </r>
    <r>
      <rPr>
        <i/>
        <sz val="10"/>
        <color rgb="FF000000"/>
        <rFont val="Arial"/>
        <family val="2"/>
      </rPr>
      <t>No (by 100,000 inhab)</t>
    </r>
  </si>
  <si>
    <t>Number of deaths attributed to disasters, per 100,000 population</t>
  </si>
  <si>
    <t>1.5.1  Number of deaths, missing persons and directly affected persons attributed to disasters per 100,000 population</t>
  </si>
  <si>
    <t>Número de feridos ou doentes atribuídos a catástrofes por 100 mil habitantes</t>
  </si>
  <si>
    <t>Number of injured or ill people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</si>
  <si>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</si>
  <si>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</si>
  <si>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Catástrofes 2015-2030</t>
  </si>
  <si>
    <r>
      <t xml:space="preserve">Nações Unidas
</t>
    </r>
    <r>
      <rPr>
        <i/>
        <sz val="10"/>
        <rFont val="Arial"/>
        <family val="2"/>
      </rPr>
      <t>United Nations</t>
    </r>
  </si>
  <si>
    <r>
      <t xml:space="preserve">Índice
</t>
    </r>
    <r>
      <rPr>
        <i/>
        <sz val="10"/>
        <rFont val="Arial"/>
        <family val="2"/>
      </rPr>
      <t>Index</t>
    </r>
  </si>
  <si>
    <t>Score of adoption and implementation of national DRR strategies in line with the Sendai Framework</t>
  </si>
  <si>
    <t>1.5.3 Number of countries that adopt and implement national disaster risk reduction strategies in line with the Sendai Framework for Disaster Risk Reduction 2015-2030</t>
  </si>
  <si>
    <t>1.5.4 Proporção de governos locais que adotaram e implementaram estratégias locais de redução de risco de catástrofes em linha com as estratégias nacionais de redução de risco de catástrofes</t>
  </si>
  <si>
    <t>1.5.4 Proportion of local governments that adopt and implement local disaster risk reduction strategies in line with national disaster risk reduction strategies</t>
  </si>
  <si>
    <t>1.a.1 Total de donativos da ajuda pública ao desenvolvimento de todos os doadores que se destinam à redução da pobreza em percentagem do RNB do país beneficiário</t>
  </si>
  <si>
    <t>Total de donativos da ajuda pública ao desenvolvimento que se destinam à redução da pobreza, por país doador (percentagem do RNB)</t>
  </si>
  <si>
    <r>
      <t xml:space="preserve">OCDE
</t>
    </r>
    <r>
      <rPr>
        <i/>
        <sz val="10"/>
        <rFont val="Arial"/>
        <family val="2"/>
      </rPr>
      <t>OECD</t>
    </r>
  </si>
  <si>
    <t>0.0068</t>
  </si>
  <si>
    <t>0.0182</t>
  </si>
  <si>
    <t>Official development assistance grants for poverty reduction, by donor countries (percentage of GNI)</t>
  </si>
  <si>
    <t>1.a.1 Total official development assistance grants from all donors that focus on poverty reduction as a share of the recipient country’s gross national income</t>
  </si>
  <si>
    <t>Pe</t>
  </si>
  <si>
    <t>1.a.2 Proportion of total government spending on essential services (education, health and social protection)</t>
  </si>
  <si>
    <t>1.b.1 Despesas sociais públicas no combate à pobreza</t>
  </si>
  <si>
    <t>1.b.1 Pro-poor public social spending</t>
  </si>
  <si>
    <r>
      <rPr>
        <b/>
        <sz val="10"/>
        <color theme="1"/>
        <rFont val="Arial"/>
        <family val="2"/>
      </rPr>
      <t xml:space="preserve">Estatuto </t>
    </r>
    <r>
      <rPr>
        <b/>
        <i/>
        <sz val="10"/>
        <color theme="1"/>
        <rFont val="Arial"/>
        <family val="2"/>
      </rPr>
      <t>(Status</t>
    </r>
    <r>
      <rPr>
        <b/>
        <sz val="10"/>
        <color theme="1"/>
        <rFont val="Arial"/>
        <family val="2"/>
      </rPr>
      <t>):</t>
    </r>
    <r>
      <rPr>
        <sz val="10"/>
        <color theme="1"/>
        <rFont val="Arial"/>
        <family val="2"/>
      </rPr>
      <t xml:space="preserve">
C – Complementar</t>
    </r>
    <r>
      <rPr>
        <i/>
        <sz val="10"/>
        <color theme="1"/>
        <rFont val="Arial"/>
        <family val="2"/>
      </rPr>
      <t xml:space="preserve"> (Complementary)</t>
    </r>
    <r>
      <rPr>
        <sz val="10"/>
        <color theme="1"/>
        <rFont val="Arial"/>
        <family val="2"/>
      </rPr>
      <t xml:space="preserve">
I – Idêntico </t>
    </r>
    <r>
      <rPr>
        <i/>
        <sz val="10"/>
        <color theme="1"/>
        <rFont val="Arial"/>
        <family val="2"/>
      </rPr>
      <t>(Identical)</t>
    </r>
    <r>
      <rPr>
        <sz val="10"/>
        <color theme="1"/>
        <rFont val="Arial"/>
        <family val="2"/>
      </rPr>
      <t xml:space="preserve">
P – Parcial </t>
    </r>
    <r>
      <rPr>
        <i/>
        <sz val="10"/>
        <color theme="1"/>
        <rFont val="Arial"/>
        <family val="2"/>
      </rPr>
      <t>(Partial)</t>
    </r>
    <r>
      <rPr>
        <sz val="10"/>
        <color theme="1"/>
        <rFont val="Arial"/>
        <family val="2"/>
      </rPr>
      <t xml:space="preserve">
PR – </t>
    </r>
    <r>
      <rPr>
        <i/>
        <sz val="10"/>
        <color theme="1"/>
        <rFont val="Arial"/>
        <family val="2"/>
      </rPr>
      <t xml:space="preserve">Proxy </t>
    </r>
  </si>
  <si>
    <r>
      <t>Dados (</t>
    </r>
    <r>
      <rPr>
        <b/>
        <i/>
        <sz val="10"/>
        <color theme="1"/>
        <rFont val="Arial"/>
        <family val="2"/>
      </rPr>
      <t>Data</t>
    </r>
    <r>
      <rPr>
        <b/>
        <sz val="10"/>
        <color theme="1"/>
        <rFont val="Arial"/>
        <family val="2"/>
      </rPr>
      <t>):</t>
    </r>
  </si>
  <si>
    <r>
      <t xml:space="preserve">Po – Valor provisório </t>
    </r>
    <r>
      <rPr>
        <i/>
        <sz val="10"/>
        <color theme="1"/>
        <rFont val="Arial"/>
        <family val="2"/>
      </rPr>
      <t>(Provisional value</t>
    </r>
    <r>
      <rPr>
        <sz val="10"/>
        <color theme="1"/>
        <rFont val="Arial"/>
        <family val="2"/>
      </rPr>
      <t>)</t>
    </r>
  </si>
  <si>
    <r>
      <t>x – Dado não disponível (</t>
    </r>
    <r>
      <rPr>
        <i/>
        <sz val="10"/>
        <color theme="1"/>
        <rFont val="Arial"/>
        <family val="2"/>
      </rPr>
      <t>Not available</t>
    </r>
    <r>
      <rPr>
        <sz val="10"/>
        <color theme="1"/>
        <rFont val="Arial"/>
        <family val="2"/>
      </rPr>
      <t>)</t>
    </r>
  </si>
  <si>
    <r>
      <rPr>
        <sz val="10"/>
        <color rgb="FF000000"/>
        <rFont val="Arial"/>
        <family val="2"/>
      </rPr>
      <t>" – Valor estimado (</t>
    </r>
    <r>
      <rPr>
        <i/>
        <sz val="10"/>
        <color rgb="FF000000"/>
        <rFont val="Arial"/>
        <family val="2"/>
      </rPr>
      <t>Estimated value</t>
    </r>
    <r>
      <rPr>
        <sz val="10"/>
        <color rgb="FF000000"/>
        <rFont val="Arial"/>
        <family val="2"/>
      </rPr>
      <t>)</t>
    </r>
  </si>
  <si>
    <r>
      <t>§ - Desvio do padrão de qualidade/Coeficiente de variação elevado (</t>
    </r>
    <r>
      <rPr>
        <i/>
        <sz val="10"/>
        <color theme="1"/>
        <rFont val="Arial"/>
        <family val="2"/>
      </rPr>
      <t>Quality standard deviation/Extremely unreliable value</t>
    </r>
    <r>
      <rPr>
        <sz val="10"/>
        <color theme="1"/>
        <rFont val="Arial"/>
        <family val="2"/>
      </rPr>
      <t>)</t>
    </r>
  </si>
  <si>
    <r>
      <t>Notas</t>
    </r>
    <r>
      <rPr>
        <b/>
        <i/>
        <sz val="10"/>
        <color theme="1"/>
        <rFont val="Arial"/>
        <family val="2"/>
      </rPr>
      <t xml:space="preserve"> (Notes):</t>
    </r>
  </si>
  <si>
    <r>
      <t xml:space="preserve">Siglas </t>
    </r>
    <r>
      <rPr>
        <b/>
        <i/>
        <sz val="10"/>
        <color theme="1"/>
        <rFont val="Arial"/>
        <family val="2"/>
      </rPr>
      <t>(Abbreviations</t>
    </r>
    <r>
      <rPr>
        <b/>
        <sz val="10"/>
        <color theme="1"/>
        <rFont val="Arial"/>
        <family val="2"/>
      </rPr>
      <t>):</t>
    </r>
  </si>
  <si>
    <r>
      <rPr>
        <sz val="10"/>
        <color rgb="FF000000"/>
        <rFont val="Arial"/>
        <family val="2"/>
      </rPr>
      <t>ANEPC – Autoridade Nacional de Emergência e Proteção Civil (</t>
    </r>
    <r>
      <rPr>
        <i/>
        <sz val="10"/>
        <color rgb="FF000000"/>
        <rFont val="Arial"/>
        <family val="2"/>
      </rPr>
      <t>National Emergency and Civil Protection Authority</t>
    </r>
    <r>
      <rPr>
        <sz val="10"/>
        <color rgb="FF000000"/>
        <rFont val="Arial"/>
        <family val="2"/>
      </rPr>
      <t>)</t>
    </r>
  </si>
  <si>
    <r>
      <rPr>
        <sz val="10"/>
        <color rgb="FF000000"/>
        <rFont val="Arial"/>
        <family val="2"/>
      </rPr>
      <t>NUTS – Nomenclatura das Unidades Territoriais para Fins Estatísticos (</t>
    </r>
    <r>
      <rPr>
        <i/>
        <sz val="10"/>
        <color rgb="FF000000"/>
        <rFont val="Arial"/>
        <family val="2"/>
      </rPr>
      <t>Nomenclature of Territorial Units for Statistics)</t>
    </r>
  </si>
  <si>
    <r>
      <t>OCDE – Organização para a Cooperação e Desenvolvimento Económico (</t>
    </r>
    <r>
      <rPr>
        <i/>
        <sz val="10"/>
        <color theme="1"/>
        <rFont val="Arial"/>
        <family val="2"/>
      </rPr>
      <t>OECD - Organisation for Economic Co-operation and Development</t>
    </r>
    <r>
      <rPr>
        <sz val="10"/>
        <color theme="1"/>
        <rFont val="Arial"/>
        <family val="2"/>
      </rPr>
      <t>)</t>
    </r>
  </si>
  <si>
    <r>
      <t xml:space="preserve">RNB – Rendimento Nacional Bruto </t>
    </r>
    <r>
      <rPr>
        <i/>
        <sz val="10"/>
        <color theme="1"/>
        <rFont val="Arial"/>
        <family val="2"/>
      </rPr>
      <t>(GNI - Gross National Income</t>
    </r>
    <r>
      <rPr>
        <sz val="10"/>
        <color theme="1"/>
        <rFont val="Arial"/>
        <family val="2"/>
      </rPr>
      <t>)</t>
    </r>
  </si>
  <si>
    <r>
      <t xml:space="preserve">RRC – Redução de Risco de Catástrofes </t>
    </r>
    <r>
      <rPr>
        <i/>
        <sz val="10"/>
        <color rgb="FF000000"/>
        <rFont val="Arial"/>
        <family val="2"/>
      </rPr>
      <t>(DRR - Disaster Risk Reduction)</t>
    </r>
  </si>
  <si>
    <t>2.1. Até 2030, acabar com a fome e garantir o acesso de todas as pessoas, em particular os mais pobres e pessoas em situações vulneráveis, incluindo crianças, a uma alimentação de qualidade, nutritiva e suficiente durante todo o ano</t>
  </si>
  <si>
    <t>2.1.1. Prevalência da subnutrição</t>
  </si>
  <si>
    <t>Proporção da população com 18 e mais anos com obesidade, por sexo e grupo etário</t>
  </si>
  <si>
    <t>Proportion of resident population with 18 and more years old with obesity, by sex and age group</t>
  </si>
  <si>
    <t>2.1.1 Prevalence of obesity</t>
  </si>
  <si>
    <t xml:space="preserve">2.1 By 2030, end hunger and ensure access by all people, in particular the poor and people in vulnerable situations, including infants, to safe, nutritious and sufficient food all year round </t>
  </si>
  <si>
    <t>18-24 anos</t>
  </si>
  <si>
    <t>18-24</t>
  </si>
  <si>
    <t>55-64 anos</t>
  </si>
  <si>
    <t>55-64</t>
  </si>
  <si>
    <t>65-74 anos</t>
  </si>
  <si>
    <t>65-74</t>
  </si>
  <si>
    <t>75-84 anos</t>
  </si>
  <si>
    <t>75-84</t>
  </si>
  <si>
    <t>&gt;=85 anos</t>
  </si>
  <si>
    <t xml:space="preserve">&gt;=85 </t>
  </si>
  <si>
    <t>2.1.2 Prevalência da insegurança alimentar moderada ou grave na população residente (de acordo com a FIES, escala de insegurança alimentar)</t>
  </si>
  <si>
    <t>Taxa de prevalência da insegurança alimentar moderada e/ou grave</t>
  </si>
  <si>
    <t>Prevalence rate of moderate or severe food insecurity in the population</t>
  </si>
  <si>
    <t>2.1.2 Prevalence of moderate or severe food insecurity in the population, based on the Food Insecurity Experience Scale (FIES)</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</si>
  <si>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</si>
  <si>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</si>
  <si>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 xml:space="preserve">Prevalência de atrasos no crescimento nas crianças com menos de 5 anos de idade </t>
  </si>
  <si>
    <t>IAN-AF</t>
  </si>
  <si>
    <t>Prevalence of stunting among children under 5 years of age</t>
  </si>
  <si>
    <t>2.2.1 Prevalence of stunting (height for age &lt;-2 standard deviation from the median of the World Health Organization (WHO) Child Growth Standards) among children under 5 years of age</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</si>
  <si>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</si>
  <si>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2.2.2 Prevalência de malnutrição nas crianças com menos de 5 anos de idade, por tipo de malnutrição (baixo peso e excesso de peso)</t>
  </si>
  <si>
    <t xml:space="preserve">Prevalência de excesso de peso (pré-obesidade e obesidade) nas crianças com menos de 5 anos de idade </t>
  </si>
  <si>
    <t>Proportion of children under 5 years of age moderately or severely overweight</t>
  </si>
  <si>
    <t>2.2.2 Prevalence of malnutrition (weight for height &gt;+2 or &lt;-2 standard deviation from the median of the WHO Child Growth Standards) among children under 5 years of age, by type (wasting and overweight)</t>
  </si>
  <si>
    <t xml:space="preserve">Prevalência de baixo peso (magreza) nas crianças com menos de 5 anos de idade </t>
  </si>
  <si>
    <t>Proportion of children under 5 years of age moderately or severely wasted</t>
  </si>
  <si>
    <t>2.2.3 Prevalência de anemia em mulheres de 15 a 49 anos, segundo o estado de gravidez (percentagem)</t>
  </si>
  <si>
    <t>2.2.3 Prevalence of anaemia in women aged 15-49 years, by pregnancy status (percentage)</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</si>
  <si>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</si>
  <si>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</si>
  <si>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2.3.1 Volume of production per labour unit by classes of farming/pastoral/forestry enterprise size</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</si>
  <si>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</si>
  <si>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2.3.2 Rendimento médio dos pequenos produtores alimentares, por sexo e condição de indígena</t>
  </si>
  <si>
    <t>2.3.2 Average income of small-scale food producers, by sex and indigenous status</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</si>
  <si>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</si>
  <si>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</si>
  <si>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Proporção da superfície agrícola em agricultura biológica</t>
  </si>
  <si>
    <t>Proportion of agriculture area with organic farming</t>
  </si>
  <si>
    <t>2.4.1 Proportion of agriculture area under productive and sustainable agriculture</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</si>
  <si>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</si>
  <si>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
 </t>
  </si>
  <si>
    <t>2.5.1 Número de recursos genéticos vegetais e animais para a alimentação e agricultura, protegidos a médio ou longo prazo em instalações de conservação</t>
  </si>
  <si>
    <t>2.5.1 Number of plant and animal genetic resources for food and agriculture secured in either medium or long-term conservation facilities</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</si>
  <si>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</si>
  <si>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2.5.2 Proporção de raças locais classificadas em risco de extinção</t>
  </si>
  <si>
    <t>2.5.2 Proportion of local breeds classified as being at risk of extinction</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</si>
  <si>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</si>
  <si>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2.a.1 Índice de orientação agrícola para a despesa pública</t>
  </si>
  <si>
    <t>2.a.1 The agriculture orientation index for government expenditures</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</si>
  <si>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</si>
  <si>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2.a.2 Total de fluxos oficiais (ajuda pública ao desenvolvimento e outros fluxos oficiais) para o setor agrícola</t>
  </si>
  <si>
    <t>Total Fluxos Públicos (APD+OFP) para o setor agrícola (série 311), em desembolsos brutos</t>
  </si>
  <si>
    <r>
      <t xml:space="preserve">Milhões €
</t>
    </r>
    <r>
      <rPr>
        <i/>
        <sz val="10"/>
        <rFont val="Arial"/>
        <family val="2"/>
      </rPr>
      <t>€</t>
    </r>
    <r>
      <rPr>
        <sz val="10"/>
        <rFont val="Arial"/>
        <family val="2"/>
      </rPr>
      <t xml:space="preserve"> </t>
    </r>
    <r>
      <rPr>
        <i/>
        <sz val="10"/>
        <rFont val="Arial"/>
        <family val="2"/>
      </rPr>
      <t>million</t>
    </r>
  </si>
  <si>
    <t>Total Public Flows (official development assistance plus other official flows) for the agriculture sector (series 311), in gross disbursements</t>
  </si>
  <si>
    <t>2.a.2 Total official flows (official development assistance plus other official flows) to the agriculture sector</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</si>
  <si>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</si>
  <si>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2.b.1 Subsídios às exportações agrícolas</t>
  </si>
  <si>
    <t>€</t>
  </si>
  <si>
    <t>2.b.1 Agriculture export subsidies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</si>
  <si>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</si>
  <si>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</si>
  <si>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2.c.1 Indicador de anomalias dos preços de alimentação</t>
  </si>
  <si>
    <t>Indicador de anomalias dos preços de alimentação (calculado com base no IPC de alimentação)</t>
  </si>
  <si>
    <t>Indicator of food price anomalies (calculated with Consumer Food Price Index)</t>
  </si>
  <si>
    <t>2.c.1 Indicator of food price anomalies</t>
  </si>
  <si>
    <t>2.c Adopt measures to ensure the proper functioning of food commodity markets and their derivatives and facilitate timely access to market information, including on food reserves, in order to help limit extreme food price volatility</t>
  </si>
  <si>
    <r>
      <t>Po – Valor provisório (</t>
    </r>
    <r>
      <rPr>
        <i/>
        <sz val="10"/>
        <color theme="1"/>
        <rFont val="Arial"/>
        <family val="2"/>
      </rPr>
      <t>Provisional value</t>
    </r>
    <r>
      <rPr>
        <sz val="10"/>
        <color theme="1"/>
        <rFont val="Arial"/>
        <family val="2"/>
      </rPr>
      <t>)</t>
    </r>
  </si>
  <si>
    <r>
      <t xml:space="preserve">x – Dado não disponível </t>
    </r>
    <r>
      <rPr>
        <i/>
        <sz val="10"/>
        <color theme="1"/>
        <rFont val="Arial"/>
        <family val="2"/>
      </rPr>
      <t>(Not available</t>
    </r>
    <r>
      <rPr>
        <sz val="10"/>
        <color theme="1"/>
        <rFont val="Arial"/>
        <family val="2"/>
      </rPr>
      <t>)</t>
    </r>
  </si>
  <si>
    <r>
      <t>Notas (</t>
    </r>
    <r>
      <rPr>
        <b/>
        <i/>
        <sz val="10"/>
        <color theme="1"/>
        <rFont val="Arial"/>
        <family val="2"/>
      </rPr>
      <t>Notes)</t>
    </r>
    <r>
      <rPr>
        <b/>
        <sz val="10"/>
        <color theme="1"/>
        <rFont val="Arial"/>
        <family val="2"/>
      </rPr>
      <t>:</t>
    </r>
  </si>
  <si>
    <r>
      <t>APD – Ajuda Pública ao Desenvolvimento (</t>
    </r>
    <r>
      <rPr>
        <i/>
        <sz val="10"/>
        <color theme="1"/>
        <rFont val="Arial"/>
        <family val="2"/>
      </rPr>
      <t>ODA - Official Development Assistance)</t>
    </r>
  </si>
  <si>
    <r>
      <t xml:space="preserve">IAN-AF – Inquérito Alimentar Nacional e de Atividade Física </t>
    </r>
    <r>
      <rPr>
        <i/>
        <sz val="10"/>
        <color theme="1"/>
        <rFont val="Arial"/>
        <family val="2"/>
      </rPr>
      <t>(National Food and Physical Activity Survey)</t>
    </r>
  </si>
  <si>
    <r>
      <t>IPC – Índice de Preços no Consumidor (</t>
    </r>
    <r>
      <rPr>
        <i/>
        <sz val="10"/>
        <color theme="1"/>
        <rFont val="Arial"/>
        <family val="2"/>
      </rPr>
      <t>CPI - Consumer Price Index)</t>
    </r>
  </si>
  <si>
    <r>
      <t>NUTS – Nomenclatura das Unidades Territoriais para Fins Estatísticos (</t>
    </r>
    <r>
      <rPr>
        <i/>
        <sz val="10"/>
        <color theme="1"/>
        <rFont val="Arial"/>
        <family val="2"/>
      </rPr>
      <t>Nomenclature of Territorial Units for Statistics)</t>
    </r>
  </si>
  <si>
    <t xml:space="preserve">Meta
</t>
  </si>
  <si>
    <t>3.1 Até 2030, reduzir a taxa de mortalidade materna global para menos de 70 mortes por 100 000 nados-vivos</t>
  </si>
  <si>
    <t>3.1.1 Taxa de mortalidade materna</t>
  </si>
  <si>
    <t>Taxa de mortalidade materna por 100 000 nados-vivos</t>
  </si>
  <si>
    <r>
      <rPr>
        <sz val="10"/>
        <color rgb="FF000000"/>
        <rFont val="Arial"/>
        <family val="2"/>
      </rPr>
      <t xml:space="preserve">N.º (por 
100 000 nados-vivos)
</t>
    </r>
    <r>
      <rPr>
        <i/>
        <sz val="10"/>
        <color rgb="FF000000"/>
        <rFont val="Arial"/>
        <family val="2"/>
      </rPr>
      <t>No (by 100,000 live births)</t>
    </r>
  </si>
  <si>
    <t>Maternal mortality rate per 100,000 live-births</t>
  </si>
  <si>
    <t>3.1.1 Maternal mortality ratio</t>
  </si>
  <si>
    <t xml:space="preserve">3.1 By 2030, reduce the global maternal mortality ratio to less than 70 per 100,000 live births </t>
  </si>
  <si>
    <t>3.1.2 Proporção de nascimentos (nados-vivos) assistidos por pessoal de saúde qualificado</t>
  </si>
  <si>
    <t>Proporção de nascimentos (nados-vivos) assistidos por pessoal de saúde qualificado</t>
  </si>
  <si>
    <t>Proportion of births (live-births) attended by skilled health personnel</t>
  </si>
  <si>
    <t>3.1.2 Proportion of births attended by skilled health personnel</t>
  </si>
  <si>
    <t>3.2.1 Taxa de mortalidade antes dos 5 anos</t>
  </si>
  <si>
    <t>Óbitos de crianças 0 - 4 anos por 1 000 nados-vivos</t>
  </si>
  <si>
    <t xml:space="preserve">‰ </t>
  </si>
  <si>
    <t>Deaths of children aged 0-4 per 1,000 live-births</t>
  </si>
  <si>
    <t>3.2.1 Under-five mortality rate</t>
  </si>
  <si>
    <t>3.1</t>
  </si>
  <si>
    <t>2.9</t>
  </si>
  <si>
    <t>2.6</t>
  </si>
  <si>
    <t>3.8</t>
  </si>
  <si>
    <t>2.8</t>
  </si>
  <si>
    <t>6.6</t>
  </si>
  <si>
    <t>3.2</t>
  </si>
  <si>
    <t>3.2.2 Taxa de mortalidade neonatal</t>
  </si>
  <si>
    <t>Taxa de mortalidade neonatal, por sexo</t>
  </si>
  <si>
    <r>
      <t xml:space="preserve">INE
</t>
    </r>
    <r>
      <rPr>
        <i/>
        <sz val="10"/>
        <rFont val="Arial"/>
        <family val="2"/>
      </rPr>
      <t>Statistics Portugal</t>
    </r>
    <r>
      <rPr>
        <sz val="10"/>
        <rFont val="Arial"/>
        <family val="2"/>
      </rPr>
      <t xml:space="preserve">
</t>
    </r>
  </si>
  <si>
    <t>Neonatal mortality rate, by sex</t>
  </si>
  <si>
    <t>3.2.2 Neonatal mortality rate</t>
  </si>
  <si>
    <t>Taxa de mortalidade neonatal, por local de residência da mãe</t>
  </si>
  <si>
    <t>Neonatal mortality rate, by place of residence</t>
  </si>
  <si>
    <t>3.3 Até 2030, acabar com as epidemias de SIDA, tuberculose, malária e doenças tropicais negligenciadas, e combater a hepatite, doenças transmitidas pela água e outras doenças transmissíveis</t>
  </si>
  <si>
    <t>3.3.1 Número de novos casos de infeção por VIH por 1 000 habitantes, por sexo, grupo etário e populações específicas</t>
  </si>
  <si>
    <t>Taxa de incidência da infeção por VIH por 1 000 habitantes, por sexo</t>
  </si>
  <si>
    <r>
      <t xml:space="preserve">Instituto Nacional de Saúde Doutor Ricardo Jorge
</t>
    </r>
    <r>
      <rPr>
        <i/>
        <sz val="10"/>
        <rFont val="Arial"/>
        <family val="2"/>
      </rPr>
      <t>National Health Institute Dr. Ricardo Jorge</t>
    </r>
  </si>
  <si>
    <r>
      <t xml:space="preserve">N.º (por 1 000 hab) 
</t>
    </r>
    <r>
      <rPr>
        <i/>
        <sz val="10"/>
        <rFont val="Arial"/>
        <family val="2"/>
      </rPr>
      <t>No (by 1,000 inhab)</t>
    </r>
  </si>
  <si>
    <t xml:space="preserve"> Po</t>
  </si>
  <si>
    <t>Incidence rate of notified cases of HIV per 1,000 inhabitants, by sex</t>
  </si>
  <si>
    <t>3.3.1 Number of new HIV infections per 1,000 uninfected population, by sex, age and key populations</t>
  </si>
  <si>
    <t xml:space="preserve">3.3 By 2030, end the epidemics of AIDS, tuberculosis, malaria and neglected tropical diseases and combat hepatitis, water-borne diseases and other communicable diseases </t>
  </si>
  <si>
    <t>3.3.2 Taxa de incidência da tuberculose por 100 mil habitantes</t>
  </si>
  <si>
    <t>Taxa de incidência da tuberculose por 100 000 habitantes, por sexo</t>
  </si>
  <si>
    <r>
      <t xml:space="preserve">N.º (por 100 000 hab)
</t>
    </r>
    <r>
      <rPr>
        <i/>
        <sz val="10"/>
        <rFont val="Arial"/>
        <family val="2"/>
      </rPr>
      <t>No (by 100,000 inhab)</t>
    </r>
  </si>
  <si>
    <t>Incidence rate of notified cases of tuberculosis per 100,000 inhabitants, by sex</t>
  </si>
  <si>
    <t>3.3.2 Tuberculosis incidence per 100,000 population</t>
  </si>
  <si>
    <t>Taxa de incidência da tuberculose por 100 000 habitantes, por local de residência</t>
  </si>
  <si>
    <t>Incidence rate of notified cases of tuberculosis per 100,000 inhabitants, by place of residence</t>
  </si>
  <si>
    <t>3.3.3 Taxa de incidência da malária por 1 000 habitantes</t>
  </si>
  <si>
    <r>
      <t xml:space="preserve">N.º (por 1 000 hab)
</t>
    </r>
    <r>
      <rPr>
        <i/>
        <sz val="10"/>
        <rFont val="Arial"/>
        <family val="2"/>
      </rPr>
      <t>No (by 1,000 inhab)</t>
    </r>
  </si>
  <si>
    <t>Incidence rate of notified cases of malaria per 1,000 inhabitants, by sex</t>
  </si>
  <si>
    <t>3.3.3 Malaria incidence per 1,000 population</t>
  </si>
  <si>
    <t>Incidence rate of notified cases of malaria per 1,000 inhabitants, by place of residence</t>
  </si>
  <si>
    <t>3.3.4 Taxa de incidência da hepatite B por 100 mil habitantes</t>
  </si>
  <si>
    <t>Taxa de incidência da hepatite B por 100 000 habitantes, por sexo</t>
  </si>
  <si>
    <t>Hepatitis B incidence per 100,000 population, by sex</t>
  </si>
  <si>
    <t>3.3.4 Hepatitis B incidence per 100,000 population</t>
  </si>
  <si>
    <t>Taxa de incidência da hepatite B por 100 000 habitantes, por local de residência</t>
  </si>
  <si>
    <t>Hepatitis B incidence per 100,000 population, by place of residence</t>
  </si>
  <si>
    <t>3.3.5 Número de pessoas que necessitam de intervenções contra doenças tropicais negligenciadas (DTN)</t>
  </si>
  <si>
    <t>Número de pessoas que necessitam de intervenções contra doenças tropicais negligenciadas</t>
  </si>
  <si>
    <t>N.º
No</t>
  </si>
  <si>
    <t>Number of people requiring interventions against neglected tropical diseases</t>
  </si>
  <si>
    <t>3.3.5 Number of people requiring interventions against neglected tropical diseases</t>
  </si>
  <si>
    <t>3.4 Até 2030, reduzir num terço a mortalidade prematura por doenças não transmissíveis via prevenção e tratamento, e promover a saúde mental e o bem-estar</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</si>
  <si>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</si>
  <si>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Taxa de mortalidade (30 a 70 anos) atribuída a doenças do aparelho circulatório, tumores malignos, diabetes </t>
    </r>
    <r>
      <rPr>
        <i/>
        <sz val="10"/>
        <rFont val="Arial"/>
        <family val="2"/>
      </rPr>
      <t>mellitus</t>
    </r>
    <r>
      <rPr>
        <sz val="10"/>
        <rFont val="Arial"/>
        <family val="2"/>
      </rPr>
      <t xml:space="preserve"> e doenças crónicas respiratórias por 100 000 habitantes, por sexo</t>
    </r>
  </si>
  <si>
    <r>
      <t xml:space="preserve">N.º (por 100 000 hab) 
</t>
    </r>
    <r>
      <rPr>
        <i/>
        <sz val="10"/>
        <rFont val="Arial"/>
        <family val="2"/>
      </rPr>
      <t>No (by 100,000 inhab)</t>
    </r>
  </si>
  <si>
    <t>Mortality rate (30 to 70 years) due to diseases of the circulatory system, malignant neoplasms, diabetes mellitus and chronic respiratory diseases per 100,000 inhabitants, by sex</t>
  </si>
  <si>
    <t>3.4.1 Mortality rate attributed to cardiovascular disease, cancer, diabetes or chronic respiratory disease</t>
  </si>
  <si>
    <t xml:space="preserve">3.4 By 2030, reduce by one third premature mortality from non-communicable diseases through prevention and treatment and promote mental health and well-being </t>
  </si>
  <si>
    <t>3.4.2 Taxa de mortalidade por lesões autoprovocadas intencionalmente (suicídio)</t>
  </si>
  <si>
    <t>Taxa de mortalidade por lesões autoprovocadas intencionalmente (suicídio) por 100 000 habitantes, por sexo</t>
  </si>
  <si>
    <t>Standardized mortality rate due to intentional self-harm (suicide) per 100,000 inhabitants, by sex</t>
  </si>
  <si>
    <t>3.4.2 Suicide mortality rate</t>
  </si>
  <si>
    <t>Taxa de mortalidade por lesões autoprovocadas intencionalmente (suicídio) por 100 000 habitantes, por local de residência</t>
  </si>
  <si>
    <t>Standardized mortality rate due to intentional self-harm (suicide) per 100,000 inhabitants, by place of residence</t>
  </si>
  <si>
    <t>3.5 Reforçar a prevenção e o tratamento do abuso de substâncias, incluindo o abuso de drogas e o uso nocivo do álcool</t>
  </si>
  <si>
    <t>3.5.1 Cobertura das intervenções (farmacológicas, psicossociais, de reabilitação e de pós-tratamento) com vista ao tratamento do abuso de substâncias</t>
  </si>
  <si>
    <t>Proporção de pacientes em tratamento por opióides / cocaína como principal droga, no sistema público de atendimento ambulatorial</t>
  </si>
  <si>
    <t>P</t>
  </si>
  <si>
    <t xml:space="preserve">Continente
</t>
  </si>
  <si>
    <r>
      <t xml:space="preserve">Serviço de Intervenção nos Comportamentos Aditivos e nas Dependências (SICAD)
</t>
    </r>
    <r>
      <rPr>
        <i/>
        <sz val="10"/>
        <rFont val="Arial"/>
        <family val="2"/>
      </rPr>
      <t>General-Directorate for Intervention on Addictive Behaviours and Dependencies</t>
    </r>
  </si>
  <si>
    <t>opioids</t>
  </si>
  <si>
    <t>Proportion of patients in treatment due to opioids/cocaine as main drug, in the public outpatient system</t>
  </si>
  <si>
    <t>3.5.1 Coverage of treatment interventions (pharmacological, psychosocial and rehabilitation and aftercare services) for substance use disorders</t>
  </si>
  <si>
    <t xml:space="preserve">3.5 Strengthen the prevention and treatment of substance abuse, including narcotic drug abuse and harmful use of alcohol </t>
  </si>
  <si>
    <t>Cocaína</t>
  </si>
  <si>
    <t>cocaine</t>
  </si>
  <si>
    <r>
      <t xml:space="preserve">3.5.2 Consumo de litros de álcool puro </t>
    </r>
    <r>
      <rPr>
        <i/>
        <sz val="10"/>
        <rFont val="Arial"/>
        <family val="2"/>
      </rPr>
      <t>per capita</t>
    </r>
    <r>
      <rPr>
        <sz val="10"/>
        <rFont val="Arial"/>
        <family val="2"/>
      </rPr>
      <t xml:space="preserve"> (pessoas com 15 ou mais anos) por ano</t>
    </r>
  </si>
  <si>
    <t>Proporção da população residente com 15 e mais anos de idade que consumiu 6 ou mais bebidas alcóolicas numa única ocasião nos 12 meses anteriores à entrevista</t>
  </si>
  <si>
    <r>
      <t xml:space="preserve">INE; Instituto Nacional de Saúde Doutor Ricardo Jorge 
</t>
    </r>
    <r>
      <rPr>
        <i/>
        <sz val="10"/>
        <rFont val="Arial"/>
        <family val="2"/>
      </rPr>
      <t>Statistics Portugal; National Health Institute Dr. Ricardo Jorge</t>
    </r>
  </si>
  <si>
    <t>Proportion of the resident population aged 15 and over who consumed 6 or more alcoholic drinks on a single occasion in the 12 months prior to the interview</t>
  </si>
  <si>
    <t>3.5.2 Alcohol per capita consumption (aged 15 years and older) within a calendar year in litres of pure alcohol</t>
  </si>
  <si>
    <t>3.6 Até 2020, reduzir para metade, a nível global, o número de mortos e feridos devido a acidentes rodoviários</t>
  </si>
  <si>
    <t>3.6.1 Taxa de mortalidade por acidentes rodoviários</t>
  </si>
  <si>
    <t>Taxa de mortalidade por acidentes rodoviários por 100 000 habitantes, por sexo e grupo etário</t>
  </si>
  <si>
    <t>Mortality rate due to road accidents per 100,000 inhabitants, by sex and age group</t>
  </si>
  <si>
    <t>3.6.1 Death rate due to road traffic injuries</t>
  </si>
  <si>
    <t xml:space="preserve">3.6 By 2020, halve the number of global deaths and injuries from road traffic accidents </t>
  </si>
  <si>
    <t>&lt; 1 anos</t>
  </si>
  <si>
    <t>&lt; 1</t>
  </si>
  <si>
    <t>1-4 anos</t>
  </si>
  <si>
    <t>1-4</t>
  </si>
  <si>
    <t>5-14 anos</t>
  </si>
  <si>
    <t>5-14</t>
  </si>
  <si>
    <t>15-24 anos</t>
  </si>
  <si>
    <t>15-24</t>
  </si>
  <si>
    <t>&gt;=75 anos</t>
  </si>
  <si>
    <t xml:space="preserve">&gt;=75 </t>
  </si>
  <si>
    <t>3.7 Até 2030, assegurar o acesso universal aos serviços de saúde sexual e reprodutiva, incluindo o planeamento familiar, informação e educação, bem como a integração da saúde reprodutiva em estratégias e programas nacionais</t>
  </si>
  <si>
    <t>3.7.1 Proporção de mulheres em idade reprodutiva (15 a 49 anos) que utilizam métodos de planeamento familiar modernos</t>
  </si>
  <si>
    <t>Proporção da população feminina residente com 15 a 49 anos de idade que utilizou um método contracetivo moderno como principal método de contraceção nos 30 dias anteriores à entrevista</t>
  </si>
  <si>
    <r>
      <rPr>
        <sz val="10"/>
        <color rgb="FF000000"/>
        <rFont val="Arial"/>
        <family val="2"/>
      </rPr>
      <t xml:space="preserve">INE; Instituto Nacional de Saúde Doutor Ricardo Jorge 
</t>
    </r>
    <r>
      <rPr>
        <i/>
        <sz val="10"/>
        <color rgb="FF000000"/>
        <rFont val="Arial"/>
        <family val="2"/>
      </rPr>
      <t>Statistics Portugal;</t>
    </r>
    <r>
      <rPr>
        <sz val="10"/>
        <color rgb="FF000000"/>
        <rFont val="Arial"/>
        <family val="2"/>
      </rPr>
      <t xml:space="preserve"> </t>
    </r>
    <r>
      <rPr>
        <i/>
        <sz val="10"/>
        <color rgb="FF000000"/>
        <rFont val="Arial"/>
        <family val="2"/>
      </rPr>
      <t>National Health Institute Doutor Ricardo Jorge</t>
    </r>
  </si>
  <si>
    <t>Proportion of the resident female population aged 15 to 49 years who used a modern contraceptive method as the main contraception method in the 30 days preceding the interview</t>
  </si>
  <si>
    <t>3.7.1 Proportion of women of reproductive age (aged 15-49 years) who have their need for family planning satisfied with modern methods</t>
  </si>
  <si>
    <t>3.7 By 2030, ensure universal access to sexual and reproductive health-care services, including for family planning, information and education, and the integration of reproductive health into national strategies and programmes</t>
  </si>
  <si>
    <t>Taxa de fecundidade na adolescência</t>
  </si>
  <si>
    <r>
      <t xml:space="preserve">INE 
</t>
    </r>
    <r>
      <rPr>
        <i/>
        <sz val="10"/>
        <rFont val="Arial"/>
        <family val="2"/>
      </rPr>
      <t>Statistics Portugal</t>
    </r>
    <r>
      <rPr>
        <sz val="10"/>
        <rFont val="Arial"/>
        <family val="2"/>
      </rPr>
      <t xml:space="preserve">
</t>
    </r>
  </si>
  <si>
    <t>c)</t>
  </si>
  <si>
    <t>Adolescent fertility rate</t>
  </si>
  <si>
    <t>3.7.2 Adolescent birth rate (aged 10-14 years; aged 15-19 years) per 1,000 women in that age group</t>
  </si>
  <si>
    <t>3.8 Atingir a cobertura universal de saúde, incluindo a proteção do risco financeiro, o acesso a serviços de saúde essenciais de qualidade e o acesso a medicamentos e vacinas essenciais para todos de forma segura, eficaz, de qualidade e a preços acessíveis</t>
  </si>
  <si>
    <t>3.8.1 Cobertura dos cuidados de saúde primários</t>
  </si>
  <si>
    <t>3.8.1 Coverage of essential health services</t>
  </si>
  <si>
    <t xml:space="preserve">3.8 Achieve universal health coverage, including financial risk protection, access to quality essential health-care services and access to safe, effective, quality and affordable essential medicines and vaccines for all </t>
  </si>
  <si>
    <t>3.8.2 Proporção da população que vive em agregados com sobrecarga das despesas familiares em saúde relativamente ao total das despesas familiares ou do rendimento familiar</t>
  </si>
  <si>
    <t>Proporção de agregados familiares com despesas em saúde superiores a 10% do rendimento</t>
  </si>
  <si>
    <t>Proportion of households with expenditure on health greater than 10% of income</t>
  </si>
  <si>
    <t xml:space="preserve">3.8.2 Proportion of population with large household expenditures on health as a share of total household expenditure or income </t>
  </si>
  <si>
    <t>Proporção de agregados familiares com despesas em saúde superiores a 25% do rendimento</t>
  </si>
  <si>
    <t>Proportion of households with expenditure on health greater than 25% of income</t>
  </si>
  <si>
    <t>3.9 Até 2030, reduzir substancialmente o número de mortes e doenças devido a químicos perigosos, contaminação e poluição do ar, água e solo</t>
  </si>
  <si>
    <t>3.9.1. Taxa de mortalidade atribuída a poluição ambiente e doméstica do ar</t>
  </si>
  <si>
    <t>Taxa bruta de mortalidade atribuída a poluição ambiente e doméstica do ar</t>
  </si>
  <si>
    <t>Po</t>
  </si>
  <si>
    <t>Crude death rate attributed to household and ambient air pollution</t>
  </si>
  <si>
    <t>3.9.1 Mortality rate attributed to household and ambient air pollution</t>
  </si>
  <si>
    <t xml:space="preserve">3.9 By 2030, substantially reduce the number of deaths and illnesses from hazardous chemicals and air, water and soil pollution and contamination </t>
  </si>
  <si>
    <t>3.9.2 Taxa de mortalidade atribuída a fontes de água insalubre e a condições de saneamento e de higiene deficientes ou inexistentes (acesso inadequado a serviços de saneamento de águas residuais)</t>
  </si>
  <si>
    <t>Taxa de mortalidade devido a fontes de água insalubre ou a condições de saneamento e higiene deficientes ou inexistentes</t>
  </si>
  <si>
    <t>Mortality rate attributed to unsafe water, unsafe sanitation and lack of hygiene</t>
  </si>
  <si>
    <t>3.9.2 Mortality rate attributed to unsafe water, unsafe sanitation and lack of hygiene (exposure to unsafe Water, Sanitation and Hygiene for All (WASH) services)</t>
  </si>
  <si>
    <t>3.9.3 Taxa de mortalidade atribuída a envenenamento acidental</t>
  </si>
  <si>
    <t>Taxa de mortalidade por envenenamento acidental por 100 000 habitantes</t>
  </si>
  <si>
    <t>Mortality rate due to accidental poisoning per 100,000 inhabitants</t>
  </si>
  <si>
    <t>3.9.3 Mortality rate attributed to unintentional poisoning</t>
  </si>
  <si>
    <t>3.a Fortalecer a implementação da Convenção Quadro para o Controlo do Tabaco em todos os países, conforme apropriado</t>
  </si>
  <si>
    <t>3.a.1 Proporção de fumadores com 15 ou mais anos relativamente ao total da população com 15 ou mais anos</t>
  </si>
  <si>
    <t xml:space="preserve">Proporção da população residente com 15 e mais anos de idade que fuma </t>
  </si>
  <si>
    <t>Proportion of the resident population aged 15 and more years old who smokes</t>
  </si>
  <si>
    <t>3.a.1 Age-standardized prevalence of current tobacco use among persons aged 15 years and older</t>
  </si>
  <si>
    <t xml:space="preserve">3.a Strengthen the implementation of the World Health Organization Framework Convention on Tobacco Control in all countries, as appropriate </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</si>
  <si>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</si>
  <si>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3.b.1 Taxa de cobertura vacinal da população relativamente às vacinas incluídas no Programa Nacional de Vacinação</t>
  </si>
  <si>
    <r>
      <t>Cobertura vacinal contra difteria, tétano e tosse convulsa (3</t>
    </r>
    <r>
      <rPr>
        <vertAlign val="superscript"/>
        <sz val="10"/>
        <rFont val="Arial"/>
        <family val="2"/>
      </rPr>
      <t>as</t>
    </r>
    <r>
      <rPr>
        <sz val="10"/>
        <rFont val="Arial"/>
        <family val="2"/>
      </rPr>
      <t xml:space="preserve"> inoculações) em crianças que completaram 1 ano de idade</t>
    </r>
  </si>
  <si>
    <t>⊥</t>
  </si>
  <si>
    <t>Vaccination coverage against diphtheria, tetanus and pertussis (3rd dose) in children who completed 1 year old</t>
  </si>
  <si>
    <t>3.b.1 Proportion of the target population covered by all vaccines included in their national programme</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</si>
  <si>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</si>
  <si>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r>
      <t>Cobertura vacinal contra o sarampo (2</t>
    </r>
    <r>
      <rPr>
        <vertAlign val="superscript"/>
        <sz val="10"/>
        <rFont val="Arial"/>
        <family val="2"/>
      </rPr>
      <t>as</t>
    </r>
    <r>
      <rPr>
        <sz val="10"/>
        <rFont val="Arial"/>
        <family val="2"/>
      </rPr>
      <t xml:space="preserve"> inoculações) em crianças que completaram 6 anos de idade (de 2010 a 2016 refere-se a crianças com 7 anos)</t>
    </r>
  </si>
  <si>
    <t>Vaccination coverage against measles (2nd dose) in children who completed 6 years old (2010 to 2016 refer to children aged 7 years old)</t>
  </si>
  <si>
    <r>
      <t>Cobertura vacinal contra infeções por</t>
    </r>
    <r>
      <rPr>
        <i/>
        <sz val="10"/>
        <rFont val="Arial"/>
        <family val="2"/>
      </rPr>
      <t xml:space="preserve"> Streptococcus pneumoniae </t>
    </r>
    <r>
      <rPr>
        <sz val="10"/>
        <rFont val="Arial"/>
        <family val="2"/>
      </rPr>
      <t>de 13 serotipos (3 doses) em crianças que completaram 1 ano de idade</t>
    </r>
  </si>
  <si>
    <t>Vaccination coverage against Streptococcus pneumoniae infections by 13-valent serotypes (3 doses) in children who completed 1 year old</t>
  </si>
  <si>
    <t>Cobertura vacinal contra infeções por vírus do Papiloma humano em crianças que completaram 11 anos de idade (de 2010 a 2016 refere-se a crianças com 14 anos)</t>
  </si>
  <si>
    <t>Vaccination coverage against human papillomavirus in children who completed 11 years old (2010 to 2016 refer to children aged 14 years old)</t>
  </si>
  <si>
    <t>(d)</t>
  </si>
  <si>
    <t>3.b.2 Ajuda pública ao desenvolvimento total líquida para a investigação médica e para os sectores básicos de saúde</t>
  </si>
  <si>
    <t>Total APD Líquida para a investigação médica (setor 12182) e os sectores básicos de saúde (série 122)</t>
  </si>
  <si>
    <t>(b)</t>
  </si>
  <si>
    <t>Total net official development assistance for medical research (sector 12182) and basic health sectors (series 122)</t>
  </si>
  <si>
    <t>3.b.2 Total net official development assistance to medical research and basic health sectors</t>
  </si>
  <si>
    <t>3.b.3 Proporção de estabelecimentos de saúde que dispõem de um conjunto básico de medicamentos essenciais e relevantes disponíveis e a custo acessível numa base sustentável</t>
  </si>
  <si>
    <t>3.b.3 Proportion of health facilities that have a core set of relevant essential medicines available and affordable on a sustainable basis</t>
  </si>
  <si>
    <t>3.c Aumentar substancialmente o financiamento da saúde e o recrutamento, desenvolvimento, formação, e retenção do pessoal de saúde nos países em desenvolvimento, especialmente nos países menos desenvolvidos e nos pequenos Estados insulares em desenvolvimento</t>
  </si>
  <si>
    <r>
      <t xml:space="preserve">3.c.1 Intensidade </t>
    </r>
    <r>
      <rPr>
        <i/>
        <sz val="10"/>
        <rFont val="Arial"/>
        <family val="2"/>
      </rPr>
      <t xml:space="preserve">per capita </t>
    </r>
    <r>
      <rPr>
        <sz val="10"/>
        <rFont val="Arial"/>
        <family val="2"/>
      </rPr>
      <t>dos profissionais de saúde e repartição por especialidade</t>
    </r>
  </si>
  <si>
    <t xml:space="preserve">Médicas/os por 1 000 habitantes  </t>
  </si>
  <si>
    <r>
      <t>N.º (por 1 000 hab)</t>
    </r>
    <r>
      <rPr>
        <i/>
        <sz val="10"/>
        <rFont val="Arial"/>
        <family val="2"/>
      </rPr>
      <t xml:space="preserve">
No (by 1,000 inhab)
</t>
    </r>
  </si>
  <si>
    <t>Medical doctors per 1,000 inhabitants</t>
  </si>
  <si>
    <t>3.c.1 Health worker density and distribution</t>
  </si>
  <si>
    <t>3.c Substantially increase health financing and the recruitment, development, training and retention of the health workforce in developing countries, especially in least developed countries and small island developing States</t>
  </si>
  <si>
    <t>Enfermeiras/os por 1 000 habitantes</t>
  </si>
  <si>
    <t>⊥(a)</t>
  </si>
  <si>
    <t>Nurses per 1,000 inhabitants</t>
  </si>
  <si>
    <t>Profissionais de farmácia por 1 000 habitantes</t>
  </si>
  <si>
    <t>Pharmacy professionals per 1,000 inhabitants</t>
  </si>
  <si>
    <t xml:space="preserve">Médicas/os dentistas por 1 000 habitantes </t>
  </si>
  <si>
    <t>Dentist medical doctors per 1,000 inhabitants</t>
  </si>
  <si>
    <t>3.d Reforçar a capacidade de todos os países, particularmente os países em desenvolvimento, para o alerta precoce, redução de riscos e gestão de riscos nacionais e globais de saúde</t>
  </si>
  <si>
    <t>3.d.1 Capacidade para o Regulamento Sanitário Internacional (RSI) e preparação para emergências de saúde</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</si>
  <si>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</si>
  <si>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</si>
  <si>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3.d.2 Reduzir a percentagem de infecções da corrente sanguínea devido a organismos resistentes a antimicrobianos selecionados</t>
  </si>
  <si>
    <t>3.d.2 Reduce the percentage of bloodstream infections due to selected antimicrobial resistant organisms</t>
  </si>
  <si>
    <r>
      <t xml:space="preserve">Po – Valor provisório </t>
    </r>
    <r>
      <rPr>
        <i/>
        <sz val="10"/>
        <color theme="1"/>
        <rFont val="Arial"/>
        <family val="2"/>
      </rPr>
      <t>(Provisional value)</t>
    </r>
  </si>
  <si>
    <r>
      <t>⊥ – Quebra de série (</t>
    </r>
    <r>
      <rPr>
        <i/>
        <sz val="10"/>
        <color theme="1"/>
        <rFont val="Arial"/>
        <family val="2"/>
      </rPr>
      <t>Break in series)</t>
    </r>
  </si>
  <si>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</si>
  <si>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</si>
  <si>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r>
      <t>(d) O PNV 2020 recomenda o alargamento da vacinação contra infeções por vírus do Papiloma humano (vacina HPV) ao sexo masculino, aos 10 anos de idade. (</t>
    </r>
    <r>
      <rPr>
        <i/>
        <sz val="10"/>
        <color rgb="FF000000"/>
        <rFont val="Arial"/>
        <family val="2"/>
      </rPr>
      <t>The National Vaccination Plan 2020 recommends extending vaccination against human papilloma virus infections (HPV vaccine) to males at 10 years of age.</t>
    </r>
    <r>
      <rPr>
        <sz val="10"/>
        <color rgb="FF000000"/>
        <rFont val="Arial"/>
        <family val="2"/>
      </rPr>
      <t>)</t>
    </r>
  </si>
  <si>
    <r>
      <t>SICAD – Serviço de Intervenção nos Comportamentos Aditivos e nas Dependências (</t>
    </r>
    <r>
      <rPr>
        <i/>
        <sz val="10"/>
        <color theme="1"/>
        <rFont val="Arial"/>
        <family val="2"/>
      </rPr>
      <t>General-Directorate for Intervention on Addictive Behaviours and Dependencies</t>
    </r>
    <r>
      <rPr>
        <sz val="10"/>
        <color theme="1"/>
        <rFont val="Arial"/>
        <family val="2"/>
      </rPr>
      <t>)</t>
    </r>
  </si>
  <si>
    <t>4.1 Até 2030, garantir que todas as meninas e meninos completam o ensino primário e secundário, que deve ser de acesso livre, equitativo e de qualidade, conduzindo a resultados de aprendizagem relevantes e eficazes</t>
  </si>
  <si>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</si>
  <si>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Proficiência em leitura (PISA)</t>
  </si>
  <si>
    <t>Reading performance (PISA)</t>
  </si>
  <si>
    <t>4.1.1  Proportion of children and young people: (a) in grades 2/3; (b) at the end of primary; and (c) at the end of lower secondary achieving at least a minimum proficiency level in (i) reading and (ii) mathematics, by sex</t>
  </si>
  <si>
    <t xml:space="preserve">4.1 By 2030, ensure that all girls and boys complete free, equitable and quality primary and secondary education leading to relevant and effective learning outcomes </t>
  </si>
  <si>
    <t>Proficiência em matemática (PISA)</t>
  </si>
  <si>
    <t>Mathematics performance (PISA)</t>
  </si>
  <si>
    <t>4.1.2 Taxa de conclusão (ensino básico, 1.º, 2.º e 3.º ciclo, ensino secundário)</t>
  </si>
  <si>
    <t>Taxa de transição/conclusão no ensino secundário</t>
  </si>
  <si>
    <t>Transition/completion rate in upper secondary education</t>
  </si>
  <si>
    <t>4.1.2 Completion rate (primary education, lower secondary education, upper secondary education)</t>
  </si>
  <si>
    <t>General courses/scientific-humanistic courses</t>
  </si>
  <si>
    <t>Cursos tecnológicos/profissionais</t>
  </si>
  <si>
    <t>Technological/Vocacional (professional) courses</t>
  </si>
  <si>
    <t xml:space="preserve">Taxa de transição/conclusão no ensino básico </t>
  </si>
  <si>
    <t>primary education</t>
  </si>
  <si>
    <r>
      <t>Transition/completion rate in primary education</t>
    </r>
    <r>
      <rPr>
        <i/>
        <strike/>
        <sz val="10"/>
        <rFont val="Arial"/>
        <family val="2"/>
      </rPr>
      <t xml:space="preserve"> </t>
    </r>
  </si>
  <si>
    <t>1.º Ciclo</t>
  </si>
  <si>
    <t>1st cycle</t>
  </si>
  <si>
    <t>2.º Ciclo</t>
  </si>
  <si>
    <t>2nd cycle</t>
  </si>
  <si>
    <t>3.º Ciclo</t>
  </si>
  <si>
    <t>3rd cycle</t>
  </si>
  <si>
    <t>4.2 Até 2030, garantir que todos as meninas e meninos tenham acesso a um desenvolvimento de qualidade na primeira infância, bem como cuidados e educação pré-escolar, de modo a que estejam preparados para o ensino primário</t>
  </si>
  <si>
    <t>4.2.1 Proporção de crianças com menos de 5 anos que estão dentro dos parâmetros de desenvolvimento em termos de saúde, aprendizagem e bem-estar psicossocial, por sexo</t>
  </si>
  <si>
    <t>4.2.1  Proportion of children under 5 years of age who are developmentally on track in health, learning and psychosocial well-being, by sex</t>
  </si>
  <si>
    <t xml:space="preserve">4.2 By 2030, ensure that all girls and boys have access to quality early childhood development, care and pre-primary education so that they are ready for primary education </t>
  </si>
  <si>
    <t>4.2.2 Taxa de participação em atividades de aprendizagem organizada (um ano antes da idade oficial de entrada para o 1.º ciclo), por sexo</t>
  </si>
  <si>
    <t xml:space="preserve">Taxa de escolarização aos 5 anos, por sexo </t>
  </si>
  <si>
    <t>Enrolment rate at the age of 5, by sex</t>
  </si>
  <si>
    <t>4.2.2 Participation rate in organized learning (one year before the official primary entry age), by sex</t>
  </si>
  <si>
    <t>4.3 Até 2030, assegurar a igualdade de acesso para todos os homens e mulheres à educação técnica, profissional e terciária, incluindo a universidade, com qualidade e a preços acessíveis</t>
  </si>
  <si>
    <t xml:space="preserve">4.3.1 Taxa de participação de jovens e adultos em educação formal e não formal, nos últimos 12 meses, por sexo </t>
  </si>
  <si>
    <t>Proporção de indivíduos com idade entre 18 e 64 anos que participaram em atividades de aprendizagem ao longo da vida, por sexo e grupo etário (1) (2)</t>
  </si>
  <si>
    <t>Proportion of persons aged between 18 and 64 years old who participated in lifelong learning activities, by sex and age group (1) (2)</t>
  </si>
  <si>
    <t>4.3.1  Participation rate of youth and adults in formal and non-formal education and training in the previous 12 months, by sex</t>
  </si>
  <si>
    <t>4.3 By 2030, ensure equal access for all women and men to affordable and quality technical, vocational and tertiary education, including university</t>
  </si>
  <si>
    <t>18 - 24 anos</t>
  </si>
  <si>
    <t>18 - 24</t>
  </si>
  <si>
    <t>25 - 64 anos</t>
  </si>
  <si>
    <t>25 - 64</t>
  </si>
  <si>
    <t>25 - 34 anos</t>
  </si>
  <si>
    <t>25 - 34</t>
  </si>
  <si>
    <t>35 - 44 anos</t>
  </si>
  <si>
    <t>35 - 44</t>
  </si>
  <si>
    <t>45 - 54 anos</t>
  </si>
  <si>
    <t>45 - 54</t>
  </si>
  <si>
    <t>55 - 64 anos</t>
  </si>
  <si>
    <t>55 - 64</t>
  </si>
  <si>
    <t>4.4 Até 2030, aumentar substancialmente o número de jovens e adultos que tenham habilitações relevantes, inclusive competências técnicas e profissionais, para emprego, trabalho decente e empreendedorismo</t>
  </si>
  <si>
    <t>4.4.1 Proporção de jovens e adultos com competências em tecnologias de informação e comunicação (TIC), por tipo de competência</t>
  </si>
  <si>
    <t>Proporção de indivíduos com idade entre 16 e 74 anos com competências digitais ao nível básico ou acima de básico</t>
  </si>
  <si>
    <t>Proportion of persons aged between 16 and 74 years old with digital skills at basic or above basic level</t>
  </si>
  <si>
    <t>4.4.1  Proportion of youth and adults with information and communications technology (ICT) skills, by type of skill</t>
  </si>
  <si>
    <t xml:space="preserve">4.4 By 2030, substantially increase the number of youth and adults who have relevant skills, including technical and vocational skills, for employment, decent jobs and entrepreneurship </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</si>
  <si>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</si>
  <si>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Índices de paridade de sexo dos jovens de 15 anos que atingiram um nível mínimo de proficiência em</t>
  </si>
  <si>
    <t>(i) Reading</t>
  </si>
  <si>
    <t>4.5.1 Parity indices (female/male, rural/urban, bottom/top wealth quintile and others such as disability status, indigenous peoples and conflict-affected, as data become available) for all education indicators on this list that can be disaggregated</t>
  </si>
  <si>
    <t>(ii) Matemática</t>
  </si>
  <si>
    <t>(ii) Mathematics</t>
  </si>
  <si>
    <t>Índices de paridade de sexo, grau de urbanização e quintis de rendimento nos indivíduos com idade entre 18 e 64 anos que participaram em atividades de aprendizagem ao longo da vida</t>
  </si>
  <si>
    <t>Sexo</t>
  </si>
  <si>
    <t>Sex</t>
  </si>
  <si>
    <t>Degree of urbanization</t>
  </si>
  <si>
    <t>Quintiles of income</t>
  </si>
  <si>
    <t>Índice de paridade de sexo nos indivíduos com idade entre 16 e 74 anos com competências digitais ao nível básico ou acima de básico</t>
  </si>
  <si>
    <t>Parity index of sex in persons aged between 16 and 74 years old with digital skills at basic or above basic level</t>
  </si>
  <si>
    <t>Índice de paridade de grau de urbanização nos indivíduos com idade entre 16 e 74 anos com competências digitais ao nível básico ou acima de básico</t>
  </si>
  <si>
    <t>Parity index of degree of urbanisation in persons aged between 16 and 74 years old with digital skills at basic or above basic level</t>
  </si>
  <si>
    <t>Índice de paridade de quintis de rendimento nos indivíduos com idade entre 16 e 74 anos com competências digitais ao nível básico ou acima de básico</t>
  </si>
  <si>
    <t>Parity index of quintiles of income in persons aged between 16 and 74 years old with digital skills at basic or above basic level</t>
  </si>
  <si>
    <t>4.6 Até 2030, garantir literacia e aptidões numéricas a todos os jovens e a uma substancial proporção dos adultos, homens e mulheres</t>
  </si>
  <si>
    <t>4.6.1 Percentagem da população de um dado grupo etário que atingiu pelo menos um determinado nível de proficiência em competências de (a) literacia e (b) numeracia funcionais, por sexo</t>
  </si>
  <si>
    <t xml:space="preserve">4.6.1 Proportion of population in a given age group achieving at least a fixed level of proficiency in functional (a) literacy and (b) numeracy skills, by sex </t>
  </si>
  <si>
    <t xml:space="preserve">4.6 By 2030, ensure that all youth and a substantial proportion of adults, both men and women, achieve literacy and numeracy </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</si>
  <si>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</si>
  <si>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4.7.1 Grau com que a (i) educação para a cidadania global e a (ii) educação para o desenvolvimento sustentável são disseminados em (a) políticas educativas nacionais, (b) programas educativos, (c) formação de professores e (d) avaliação de estudantes</t>
  </si>
  <si>
    <t xml:space="preserve">4.7.1 Extent to which (i) global citizenship education and (ii) education for sustainable development are mainstreamed in (a) national education policies; (b) curricula; (c) teacher education; and (d) student assessment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</si>
  <si>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</si>
  <si>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4.a Construir e melhorar instalações físicas para educação, apropriadas para crianças e sensíveis às deficiências e às questões de género, e que proporcionem ambientes de aprendizagem seguros e não violentos, inclusivos e eficazes para todos</t>
  </si>
  <si>
    <t>4.a.1 Proporção de escolas que oferecem serviços básicos, por tipo de serviço</t>
  </si>
  <si>
    <t>Proporção de escolas com acesso a internet para fins pedagógicos</t>
  </si>
  <si>
    <t>Proportion of schools with access to internet for pedagogical purposes - Continente</t>
  </si>
  <si>
    <t>4.a.1 Proportion of schools offering basic services, by type of service</t>
  </si>
  <si>
    <t xml:space="preserve">4.a Build and upgrade education facilities that are child, disability and gender sensitive and provide safe, non-violent, inclusive and effective learning environments for all </t>
  </si>
  <si>
    <t>Proporção de escolas com acesso a computadores para fins pedagógicos</t>
  </si>
  <si>
    <t>Proportion of schools with access to computers for pedagogical purposes - Continente</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</si>
  <si>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</si>
  <si>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4.b.1 Volume dos fluxos de ajuda pública ao desenvolvimento para bolsas por sector e tipo de programa</t>
  </si>
  <si>
    <t>Total APD Líquida para os tipos de ajuda E01 e E02</t>
  </si>
  <si>
    <t>Total net official development assistance for aid type E01 e E02</t>
  </si>
  <si>
    <t>4.b.1 Volume of official development assistance flows for scholarships by sector and type of study</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</si>
  <si>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</si>
  <si>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</si>
  <si>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4.c.1 Proporção de professores qualificados no ensino básico por nível de ensino</t>
  </si>
  <si>
    <t>4.c.1 Proportion of teachers qualified in basic education by education level</t>
  </si>
  <si>
    <t xml:space="preserve">4.c By 2030, substantially increase the supply of qualified teachers, including through international cooperation for teacher training in developing countries, especially least developed countries and small island developing States </t>
  </si>
  <si>
    <r>
      <t>Nota (</t>
    </r>
    <r>
      <rPr>
        <b/>
        <i/>
        <sz val="10"/>
        <color theme="1"/>
        <rFont val="Arial"/>
        <family val="2"/>
      </rPr>
      <t>Note</t>
    </r>
    <r>
      <rPr>
        <b/>
        <sz val="10"/>
        <color theme="1"/>
        <rFont val="Arial"/>
        <family val="2"/>
      </rPr>
      <t>):</t>
    </r>
  </si>
  <si>
    <r>
      <t>PISA – Programa Internacional de Avaliação de Alunos (</t>
    </r>
    <r>
      <rPr>
        <i/>
        <sz val="10"/>
        <color theme="1"/>
        <rFont val="Arial"/>
        <family val="2"/>
      </rPr>
      <t>Programme for International Student Assessment</t>
    </r>
    <r>
      <rPr>
        <sz val="10"/>
        <color theme="1"/>
        <rFont val="Arial"/>
        <family val="2"/>
      </rPr>
      <t>)</t>
    </r>
  </si>
  <si>
    <t>5.1 Acabar com todas as formas de discriminação contra todas as mulheres e meninas, em toda a parte</t>
  </si>
  <si>
    <t>5.1.1 Existência de quadros legais para promover, fazer cumprir e monitorizar a igualdade e a não-discriminação com base no género</t>
  </si>
  <si>
    <t>Quadros legais que promovem, fazem cumprir e monitorizam a igualdade de género</t>
  </si>
  <si>
    <t>Area 1: overarching legal frameworks and public life</t>
  </si>
  <si>
    <t>Legal frameworks that promote, enforce and monitor gender equality</t>
  </si>
  <si>
    <t>5.1.1  Whether or not legal frameworks are in place to promote, enforce and monitor equality and non‑discrimination on the basis of sex</t>
  </si>
  <si>
    <t xml:space="preserve">5.1 End all forms of discrimination against all women and girls everywhere </t>
  </si>
  <si>
    <t>Área 2: violência contra as mulheres</t>
  </si>
  <si>
    <t>Area 2: violence against women</t>
  </si>
  <si>
    <t>Área 3: emprego e benefícios económicos</t>
  </si>
  <si>
    <t>Area 3: employment and economic benefits</t>
  </si>
  <si>
    <t>Área 4: casamento e família</t>
  </si>
  <si>
    <t>Area 4: marriage and family</t>
  </si>
  <si>
    <t>5.2.1 Proporção de mulheres e raparigas de 15 anos de idade ou mais que foram objeto de violência física, sexual ou psicológica por um parceiro actual ou ex-parceiro nos últimos 12 meses, por forma de violência e por idade</t>
  </si>
  <si>
    <t>Proporção de mulheres dos 18 aos 74 anos que sofreram violência em contexto de intimidade nos últimos 12 meses (a)</t>
  </si>
  <si>
    <t>Proportion of women aged 18 to 74 who have experienced violence in an intimate context by type of violence (a)</t>
  </si>
  <si>
    <t>5.2.1  Proportion of ever-partnered women and girls aged 15 years and older subjected to physical, sexual or psychological violence by a current or former intimate partner in the previous 12 months, by form of violence and by age</t>
  </si>
  <si>
    <t>5.2.2 Proporção de mulheres e raparigas de 15 anos ou mais que foram objeto de violência sexual por outras pessoas que não parceiras íntimas nos últimos 12 meses, por idade e local de ocorrência</t>
  </si>
  <si>
    <t>Proporção de mulheres dos 18 aos 74 anos que sofreram violência sexual por outras/os que não parceiras/os (b)</t>
  </si>
  <si>
    <r>
      <t>INE</t>
    </r>
    <r>
      <rPr>
        <i/>
        <sz val="10"/>
        <rFont val="Arial"/>
        <family val="2"/>
      </rPr>
      <t xml:space="preserve">
Statistics Portugal</t>
    </r>
  </si>
  <si>
    <t>Proportion of women aged 18 to 74 who have experienced sexual violence by a non-partner (b)</t>
  </si>
  <si>
    <t>5.2.2  Proportion of women and girls aged 15 years and older subjected to sexual violence by persons other than an intimate partner in the previous 12 months, by age and place of occurrence</t>
  </si>
  <si>
    <t>5.3 Eliminar todas as práticas nocivas, como os casamentos prematuros, forçados e envolvendo crianças, bem como as mutilações genitais femininas</t>
  </si>
  <si>
    <t>5.3.1 Proporção de mulheres com idade de 20 a 24 anos que casaram ou viveram em união de facto antes dos 15 anos e antes dos 18 anos</t>
  </si>
  <si>
    <t>5.3.1 Proportion of women aged 20-24 years who were married or in a union before age 15 and before age 18</t>
  </si>
  <si>
    <t xml:space="preserve">5.3 Eliminate all harmful practices, such as child, early and forced marriage and female genital mutilation </t>
  </si>
  <si>
    <t>5.3.2 Proporção de raparigas e mulheres com idade entre 15 e 49 anos que foram submetidas a mutilação genital feminina, por grupo etário</t>
  </si>
  <si>
    <t>5.3.2 Proportion of girls and women aged 15-49 years who have undergone female genital mutilation/cutting, by age</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</si>
  <si>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</si>
  <si>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5.4.1 Proporção de tempo gasto em trabalho doméstico e em prestação de cuidados não pagos, por sexo, grupo etário e localização</t>
  </si>
  <si>
    <t>5.4.1  Proportion of time spent on unpaid domestic and care work, by sex, age and location</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</si>
  <si>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</si>
  <si>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5.5.1 Proporção de assentos parlamentares detidos por mulheres (a) nos parlamentos nacionais e (b) governos locais</t>
  </si>
  <si>
    <t>Indivíduos eleitos para a assembleia da república, por sexo (c)</t>
  </si>
  <si>
    <t>Members of parliament, by sex (c)</t>
  </si>
  <si>
    <t>5.5.1 Proportion of seats held by women in (a) national parliaments and (b) local governments</t>
  </si>
  <si>
    <t>Presidentes dos municípios, por sexo</t>
  </si>
  <si>
    <t>Presidents of municipalities, by sex</t>
  </si>
  <si>
    <t>5.5.2 Proporção de mulheres em cargos de chefia</t>
  </si>
  <si>
    <t>Proporção da população empregada com cargos de chefia, por sexo (d)</t>
  </si>
  <si>
    <t>Proportion of employed people with management positions, by sex (d)</t>
  </si>
  <si>
    <t>5.5.2 Proportion of women in managerial positions</t>
  </si>
  <si>
    <t>Proporção da população empregada com cargos de chefia, por localização geográfica (d)</t>
  </si>
  <si>
    <t>Proportion of employed people with management positions, by geographic location (d)</t>
  </si>
  <si>
    <t>Dirigentes no setor das administrações públicas, por sexo</t>
  </si>
  <si>
    <t>N.º 
No</t>
  </si>
  <si>
    <t>Managers in sector of public administration, by sex</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</si>
  <si>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</si>
  <si>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</si>
  <si>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</si>
  <si>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</si>
  <si>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</si>
  <si>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</si>
  <si>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Proporção de dirigentes com forma de exploração da SAU por conta própria na população agrícola, por sexo</t>
  </si>
  <si>
    <t>Proportion of managers with owner farming type of tenure (UAA) on the agricultural population, by sex</t>
  </si>
  <si>
    <t>5.a.1  (a) Proportion of total agricultural population with ownership or secure rights over agricultural land, by sex; and (b) share of women among owners or rights-bearers of agricultural land, by type of tenure</t>
  </si>
  <si>
    <t>5.a Undertake reforms to give women equal rights to economic resources, as well as access to ownership and control over land and other forms of property, financial services, inheritance and natural resources, in accordance with national laws</t>
  </si>
  <si>
    <t>Proporção de dirigentes com forma de exploração da SAU por conta própria na população agrícola, por localização geográfica</t>
  </si>
  <si>
    <t>Proportion of managers with owner farming type of tenure (UAA) on the agricultural population, by geographic location</t>
  </si>
  <si>
    <t>5.a.2 Proporção de países onde o quadro jurídico (incluindo o direito consuetudinário) garante às mulheres direitos iguais à propriedade e/ou controlo da terra</t>
  </si>
  <si>
    <t>Grau em que o quadro jurídico (incluindo o direito consuetudinário) garante às mulheres direitos iguais à propriedade e/ou controlo da terra (1 = Sem evidências a 6 = Níveis mais altos de garantias)</t>
  </si>
  <si>
    <r>
      <t xml:space="preserve">Nações Unidas
 </t>
    </r>
    <r>
      <rPr>
        <i/>
        <sz val="10"/>
        <rFont val="Arial"/>
        <family val="2"/>
      </rPr>
      <t>United Nations</t>
    </r>
  </si>
  <si>
    <t>1-6</t>
  </si>
  <si>
    <t>Degree to which the legal framework (including customary law) guarantees women’s equal rights to land ownership and/or control (1=No evidence to 6=Highest levels of guarantees)</t>
  </si>
  <si>
    <t>5.a.2  Proportion of countries where the legal framework (including customary law) guarantees women’s equal rights to land ownership and/or control</t>
  </si>
  <si>
    <t>5.b Aumentar o uso de tecnologias de base, em particular as tecnologias de informação e comunicação, para promover a capacitação das mulheres</t>
  </si>
  <si>
    <t>5.b.1 Proporção de pessoas com disponibilidade de telemóvel, por sexo</t>
  </si>
  <si>
    <t>Proporção de indivíduos com idade entre 16 e 74 anos que dispõem de telemóvel próprio, por sexo (e)</t>
  </si>
  <si>
    <t>Proportion of persons aged between 16 and 74 years old who have their own mobile phone, by sex (e)</t>
  </si>
  <si>
    <t>5.b.1  Proportion of individuals who own a mobile telephone, by sex</t>
  </si>
  <si>
    <t xml:space="preserve">5.b Enhance the use of enabling technology, in particular information and communications technology, to promote the empowerment of women </t>
  </si>
  <si>
    <t>5.c Adotar e fortalecer políticas sólidas e legislação aplicável para a promoção da igualdade de género e a capacitação de todas as mulheres e meninas, a todos os níveis</t>
  </si>
  <si>
    <t>5.c.1 Proporção de países com sistemas de monitorização e divulgação pública das dotações disponíveis para a igualdade de género e a capacitação das mulheres</t>
  </si>
  <si>
    <t>5.c.1  Proportion of countries with systems to track and make public allocations for gender equality and women’s empowerment</t>
  </si>
  <si>
    <t xml:space="preserve">5.c Adopt and strengthen sound policies and enforceable legislation for the promotion of gender equality and the empowerment of all women and girls at all levels </t>
  </si>
  <si>
    <r>
      <t>§ – Valor com coeficiente de variação elevado (</t>
    </r>
    <r>
      <rPr>
        <i/>
        <sz val="10"/>
        <color theme="1"/>
        <rFont val="Arial"/>
        <family val="2"/>
      </rPr>
      <t>Extremely unreliable value</t>
    </r>
    <r>
      <rPr>
        <sz val="10"/>
        <color theme="1"/>
        <rFont val="Arial"/>
        <family val="2"/>
      </rPr>
      <t>)</t>
    </r>
  </si>
  <si>
    <r>
      <t>⊥ – Quebra de série (</t>
    </r>
    <r>
      <rPr>
        <i/>
        <sz val="10"/>
        <color theme="1"/>
        <rFont val="Arial"/>
        <family val="2"/>
      </rPr>
      <t>Break in series</t>
    </r>
    <r>
      <rPr>
        <sz val="10"/>
        <color theme="1"/>
        <rFont val="Arial"/>
        <family val="2"/>
      </rPr>
      <t>)</t>
    </r>
  </si>
  <si>
    <r>
      <t>Nota (</t>
    </r>
    <r>
      <rPr>
        <b/>
        <i/>
        <sz val="10"/>
        <rFont val="Arial"/>
        <family val="2"/>
      </rPr>
      <t>Note</t>
    </r>
    <r>
      <rPr>
        <b/>
        <sz val="10"/>
        <rFont val="Arial"/>
        <family val="2"/>
      </rPr>
      <t>):</t>
    </r>
  </si>
  <si>
    <r>
      <t xml:space="preserve">MAI – Ministério da Administração Interna </t>
    </r>
    <r>
      <rPr>
        <i/>
        <sz val="10"/>
        <color rgb="FF000000"/>
        <rFont val="Arial"/>
        <family val="2"/>
      </rPr>
      <t>(Ministry of Internal Affairs</t>
    </r>
    <r>
      <rPr>
        <sz val="10"/>
        <color rgb="FF000000"/>
        <rFont val="Arial"/>
        <family val="2"/>
      </rPr>
      <t>)</t>
    </r>
  </si>
  <si>
    <r>
      <t xml:space="preserve">SAU - Superfície Agrícola Utilizada </t>
    </r>
    <r>
      <rPr>
        <i/>
        <sz val="10"/>
        <color rgb="FF000000"/>
        <rFont val="Arial"/>
        <family val="2"/>
      </rPr>
      <t>(UAA - Utilised Agricultural Area)</t>
    </r>
  </si>
  <si>
    <t>6.1 Até 2030, alcançar o acesso universal e equitativo à água potável para todos, a preços acessíveis</t>
  </si>
  <si>
    <t>6.1.1 Proporção da população que utiliza serviços de água potável</t>
  </si>
  <si>
    <t>6.1.1 Proportion of population using safely managed drinking water services</t>
  </si>
  <si>
    <t xml:space="preserve">6.1 By 2030, achieve universal and equitable access to safe and affordable drinking water for all </t>
  </si>
  <si>
    <r>
      <rPr>
        <sz val="10"/>
        <color rgb="FF000000"/>
        <rFont val="Arial"/>
        <family val="2"/>
      </rPr>
      <t xml:space="preserve">Água distribuída </t>
    </r>
    <r>
      <rPr>
        <i/>
        <sz val="10"/>
        <color rgb="FF000000"/>
        <rFont val="Arial"/>
        <family val="2"/>
      </rPr>
      <t>per capita</t>
    </r>
    <r>
      <rPr>
        <sz val="10"/>
        <color rgb="FF000000"/>
        <rFont val="Arial"/>
        <family val="2"/>
      </rPr>
      <t xml:space="preserve"> </t>
    </r>
  </si>
  <si>
    <t>C</t>
  </si>
  <si>
    <r>
      <t xml:space="preserve">l / dia
</t>
    </r>
    <r>
      <rPr>
        <i/>
        <sz val="10"/>
        <color theme="1"/>
        <rFont val="Arial"/>
        <family val="2"/>
      </rPr>
      <t>litres / day</t>
    </r>
  </si>
  <si>
    <t>Fresh water supplied per capita</t>
  </si>
  <si>
    <t>6.2 Até 2030, alcançar o acesso a saneamento e higiene adequados e equitativos para todos, e acabar com a defecação a céu aberto, com especial atenção para as necessidades das mulheres e meninas e daqueles que estão em situação de vulnerabilidade</t>
  </si>
  <si>
    <t>6.2.1 Proporção da população que utiliza (a) serviços de saneamento seguros e (b) instalação de lavagem das mãos com água e sabão</t>
  </si>
  <si>
    <t>6.2.1 Proportion of population using (a) safely managed sanitation services and (b) a hand-washing facility with soap and water</t>
  </si>
  <si>
    <t xml:space="preserve">6.2 By 2030, achieve access to adequate and equitable sanitation and hygiene for all and end open defecation, paying special attention to the needs of women and girls and those in vulnerable situations </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</si>
  <si>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</si>
  <si>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6.3.1 Proporção do fluxo de águas residuais domésticas e industriais tratada com segurança</t>
  </si>
  <si>
    <t>Continente
Continente</t>
  </si>
  <si>
    <t>6.3.1  Proportion of domestic and industrial wastewater flow safely treated</t>
  </si>
  <si>
    <t>6.3 By 2030, improve water quality by reducing pollution, eliminating dumping and minimizing release of hazardous chemicals and materials, halving the proportion of untreated wastewater and substantially increasing recycling and safe reuse globally</t>
  </si>
  <si>
    <t>6.3.2 Proporção de massas de água com boa qualidade ambiental</t>
  </si>
  <si>
    <t>Proporção da superfície das massas de água com bom estado global (% da área total)</t>
  </si>
  <si>
    <t xml:space="preserve"> (a)</t>
  </si>
  <si>
    <t xml:space="preserve"> (c)</t>
  </si>
  <si>
    <t>Proportion of water bodies area with good global status (% of total area)</t>
  </si>
  <si>
    <t>6.3.2  Proportion of bodies of water with good ambient water quality</t>
  </si>
  <si>
    <t>Proportion of water bodies area with good status/ ecological potential (% of total area)</t>
  </si>
  <si>
    <t>Proporção da superfície das massas de água superficiais (% da área total), por classificação do estado químico</t>
  </si>
  <si>
    <t>Good</t>
  </si>
  <si>
    <t>Proportion of surface water bodies area (% of total area), by classification of chemical status</t>
  </si>
  <si>
    <t>Insuficiente</t>
  </si>
  <si>
    <t>Failing to achieve good</t>
  </si>
  <si>
    <t>Desconhecido</t>
  </si>
  <si>
    <t>Unknown</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</si>
  <si>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</si>
  <si>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 xml:space="preserve">6.4.1 Alteração da eficiência no uso da água </t>
  </si>
  <si>
    <t>6.4.1  Change in water-use efficiency over time</t>
  </si>
  <si>
    <t xml:space="preserve">6.4 By 2030, substantially increase water-use efficiency across all sectors and ensure sustainable withdrawals and supply of freshwater to address water scarcity and substantially reduce the number of people suffering from water scarcity </t>
  </si>
  <si>
    <r>
      <rPr>
        <sz val="10"/>
        <color rgb="FF000000"/>
        <rFont val="Arial"/>
        <family val="2"/>
      </rPr>
      <t xml:space="preserve">6.4.2 Nível de </t>
    </r>
    <r>
      <rPr>
        <i/>
        <sz val="10"/>
        <color rgb="FF000000"/>
        <rFont val="Arial"/>
        <family val="2"/>
      </rPr>
      <t>stress</t>
    </r>
    <r>
      <rPr>
        <sz val="10"/>
        <color rgb="FF000000"/>
        <rFont val="Arial"/>
        <family val="2"/>
      </rPr>
      <t xml:space="preserve"> hídrico: proporção das descargas de água doce no total dos recursos de água doce disponíveis</t>
    </r>
  </si>
  <si>
    <t>6.4.2 Level of water stress: freshwater withdrawal as a proportion of available freshwater resources</t>
  </si>
  <si>
    <t>6.5 Até 2030, implementar a gestão integrada dos recursos hídricos, a todos os níveis, inclusive via cooperação transfronteiriça, conforme apropriado</t>
  </si>
  <si>
    <t>6.5.1 Grau de gestão integrada de recursos hídricos</t>
  </si>
  <si>
    <t>6.5.1 Degree of integrated water resources management</t>
  </si>
  <si>
    <t xml:space="preserve">6.5 By 2030, implement integrated water resources management at all levels, including through transboundary cooperation as appropriate </t>
  </si>
  <si>
    <t xml:space="preserve">6.5.2 Proporção de bacias hidrográficas transfronteiriças abrangidas por um acordo operacional de cooperação em matéria de recursos hídricos   </t>
  </si>
  <si>
    <t xml:space="preserve">Proporção de bacias fluviais e lacustres transfronteiriças abrangidas por um acordo operacional de cooperação em matéria de recursos hídricos   </t>
  </si>
  <si>
    <t>Proportion of transboundary river and lake basins with an operational arrangement for water cooperation </t>
  </si>
  <si>
    <t>6.5.2  Proportion of transboundary basin area with an operational arrangement for water cooperation</t>
  </si>
  <si>
    <t>Superfície total das águas abertas</t>
  </si>
  <si>
    <r>
      <rPr>
        <sz val="10"/>
        <color rgb="FF000000"/>
        <rFont val="Arial"/>
        <family val="2"/>
      </rPr>
      <t>Km</t>
    </r>
    <r>
      <rPr>
        <vertAlign val="superscript"/>
        <sz val="9"/>
        <color rgb="FF000000"/>
        <rFont val="Arial"/>
        <family val="2"/>
      </rPr>
      <t>2</t>
    </r>
  </si>
  <si>
    <t>6.6.1  Change in the extent of water-related ecosystems over time</t>
  </si>
  <si>
    <t>Superfície das águas abertas naturais</t>
  </si>
  <si>
    <r>
      <t>Km</t>
    </r>
    <r>
      <rPr>
        <vertAlign val="superscript"/>
        <sz val="10"/>
        <color theme="1"/>
        <rFont val="Arial"/>
        <family val="2"/>
      </rPr>
      <t>2</t>
    </r>
  </si>
  <si>
    <t>Superfície das águas abertas artificiais</t>
  </si>
  <si>
    <t xml:space="preserve">Surface of artificial open water </t>
  </si>
  <si>
    <t>Taxa de variação da superficie</t>
  </si>
  <si>
    <t>Change rate of open water</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</si>
  <si>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</si>
  <si>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6.a.1 Montante de ajuda pública ao desenvolvimento na área da água e saneamento, inserida num plano governamental de despesa</t>
  </si>
  <si>
    <t>Total APD para o CAD 31140 e série 140 (desembolsos brutos)</t>
  </si>
  <si>
    <t>Camões IP**</t>
  </si>
  <si>
    <t>Total official development assistance for DAC 31140 and series 140 (gross disbursements)</t>
  </si>
  <si>
    <t>6.a.1 Amount of water- and sanitation-related official development assistance that is part of a government-coordinated spending plan</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</si>
  <si>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</si>
  <si>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6.b Apoiar e fortalecer a participação das comunidades locais, para melhorar a gestão da água e do saneamento</t>
  </si>
  <si>
    <t>6.b.1 Proporção de municípios com políticas e procedimentos estabelecidos e operacionais para a participação das comunidades locais na gestão de água e saneamento</t>
  </si>
  <si>
    <t>6.b.1 Proportion of local administrative units with established and operational policies and procedures for participation of local communities in water and sanitation management</t>
  </si>
  <si>
    <t xml:space="preserve">6.b Support and strengthen the participation of local communities in improving water and sanitation management </t>
  </si>
  <si>
    <r>
      <rPr>
        <sz val="10"/>
        <color rgb="FF000000"/>
        <rFont val="Arial"/>
        <family val="2"/>
      </rPr>
      <t>§ – Desvio do padrão de qualidade/Coeficiente de variação elevado (</t>
    </r>
    <r>
      <rPr>
        <i/>
        <sz val="10"/>
        <color rgb="FF000000"/>
        <rFont val="Arial"/>
        <family val="2"/>
      </rPr>
      <t>Quality standard deviation/Extremely unreliable value</t>
    </r>
    <r>
      <rPr>
        <sz val="10"/>
        <color rgb="FF000000"/>
        <rFont val="Arial"/>
        <family val="2"/>
      </rPr>
      <t>)</t>
    </r>
  </si>
  <si>
    <r>
      <t>APA – Agência Portuguesa do Ambiente (</t>
    </r>
    <r>
      <rPr>
        <i/>
        <sz val="10"/>
        <color theme="1"/>
        <rFont val="Arial"/>
        <family val="2"/>
      </rPr>
      <t>Portuguese National Environmental Agency)</t>
    </r>
    <r>
      <rPr>
        <sz val="10"/>
        <color theme="1"/>
        <rFont val="Arial"/>
        <family val="2"/>
      </rPr>
      <t xml:space="preserve">
</t>
    </r>
  </si>
  <si>
    <r>
      <t>CAD – Comité de Ajuda ao Desenvolvimento (</t>
    </r>
    <r>
      <rPr>
        <i/>
        <sz val="10"/>
        <color theme="1"/>
        <rFont val="Arial"/>
        <family val="2"/>
      </rPr>
      <t>DAC - Development Assistance Committee</t>
    </r>
    <r>
      <rPr>
        <sz val="10"/>
        <color theme="1"/>
        <rFont val="Arial"/>
        <family val="2"/>
      </rPr>
      <t>)</t>
    </r>
  </si>
  <si>
    <t>7.1 Até 2030, assegurar o acesso universal a serviços de energia modernos, fiáveis e a preços acessíveis</t>
  </si>
  <si>
    <t>7.1.1 Percentagem da população com acesso à eletricidade</t>
  </si>
  <si>
    <t xml:space="preserve">7.1.1 Proportion of population with access to electricity </t>
  </si>
  <si>
    <t xml:space="preserve">7.1 By 2030, ensure universal access to affordable, reliable and modern energy services </t>
  </si>
  <si>
    <t>7.1.2 Percentagem da população com acesso primário a combustíveis e tecnologias limpas</t>
  </si>
  <si>
    <t xml:space="preserve">7.1.2 Proportion of population with primary reliance on clean fuels and technology </t>
  </si>
  <si>
    <t>7.2 Até 2030, aumentar substancialmente a participação de energias renováveis na matriz energética global</t>
  </si>
  <si>
    <t>7.2.1 Peso das energias renováveis no consumo total final de energia</t>
  </si>
  <si>
    <t>Percentagem de energia renovável no consumo final bruto de energia</t>
  </si>
  <si>
    <t>Share of renewable energy in gross final energy consumption</t>
  </si>
  <si>
    <t xml:space="preserve">7.2.1 Renewable energy share in the total final energy consumption </t>
  </si>
  <si>
    <t xml:space="preserve">7.2 By 2030, increase substantially the share of renewable energy in the global energy mix </t>
  </si>
  <si>
    <t xml:space="preserve">Contribuição dos recursos renováveis na produção de energia elétrica </t>
  </si>
  <si>
    <t>Contribution of renewable resources to the electricity production</t>
  </si>
  <si>
    <t>7.3 Até 2030, duplicar a taxa global de melhoria da eficiência energética</t>
  </si>
  <si>
    <t>Intensidade energética da economia em energia primária</t>
  </si>
  <si>
    <r>
      <t xml:space="preserve">DGEG 
</t>
    </r>
    <r>
      <rPr>
        <i/>
        <sz val="10"/>
        <rFont val="Arial"/>
        <family val="2"/>
      </rPr>
      <t>Directorate General of Geology and Energy</t>
    </r>
  </si>
  <si>
    <t>Energy intensity of the economy in primary energy</t>
  </si>
  <si>
    <t xml:space="preserve">7.3.1 Energy intensity measured in terms of primary energy and GDP </t>
  </si>
  <si>
    <t xml:space="preserve">7.3 By 2030, double the global rate of improvement in energy efficiency </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</si>
  <si>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</si>
  <si>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7.a.1 Fluxos financeiros internacionais para países em desenvolvimento para apoio à pesquisa e desenvolvimento de energias limpas e à produção de energia renovável, incluindo sistemas híbridos</t>
  </si>
  <si>
    <t>Total APD + OFPs para o CAD 23182 e série 232 (desembolsos brutos)</t>
  </si>
  <si>
    <t>Total official development assistance + other official flows for DAC 23182 and series 232 (gross disbursements)</t>
  </si>
  <si>
    <t>7.a.1 International financial flows to developing countries in support of clean energy research and development and renewable energy production, including in hybrid systems</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</si>
  <si>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</si>
  <si>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</si>
  <si>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r>
      <t xml:space="preserve">7.b.1 Capacidade instalada de geração de energia renovável nos países em desenvolvimento (em Watts </t>
    </r>
    <r>
      <rPr>
        <i/>
        <sz val="10"/>
        <rFont val="Arial"/>
        <family val="2"/>
      </rPr>
      <t>per capita</t>
    </r>
    <r>
      <rPr>
        <sz val="10"/>
        <rFont val="Arial"/>
        <family val="2"/>
      </rPr>
      <t>)</t>
    </r>
  </si>
  <si>
    <t>7.b.1  Installed renewable energy generating capacity in developing countries (in Watts per capita)</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</si>
  <si>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</si>
  <si>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Rv</t>
  </si>
  <si>
    <r>
      <t>* – Dado retificado (R</t>
    </r>
    <r>
      <rPr>
        <i/>
        <sz val="10"/>
        <color rgb="FF000000"/>
        <rFont val="Arial"/>
        <family val="2"/>
      </rPr>
      <t>ectified value</t>
    </r>
    <r>
      <rPr>
        <sz val="10"/>
        <color rgb="FF000000"/>
        <rFont val="Arial"/>
        <family val="2"/>
      </rPr>
      <t xml:space="preserve">) </t>
    </r>
  </si>
  <si>
    <t>DGEG – Direção-Geral de Energia e Geologia (Directorate General for Energy and Geology)</t>
  </si>
  <si>
    <r>
      <t>Legenda (</t>
    </r>
    <r>
      <rPr>
        <b/>
        <i/>
        <sz val="10"/>
        <rFont val="Arial"/>
        <family val="2"/>
      </rPr>
      <t>Legend</t>
    </r>
    <r>
      <rPr>
        <b/>
        <sz val="10"/>
        <rFont val="Arial"/>
        <family val="2"/>
      </rPr>
      <t>):</t>
    </r>
  </si>
  <si>
    <r>
      <t>tep – tonelada equivalente de petróleo (</t>
    </r>
    <r>
      <rPr>
        <i/>
        <sz val="10"/>
        <color rgb="FF000000"/>
        <rFont val="Arial"/>
        <family val="2"/>
      </rPr>
      <t>toe</t>
    </r>
    <r>
      <rPr>
        <sz val="10"/>
        <color rgb="FF000000"/>
        <rFont val="Arial"/>
        <family val="2"/>
      </rPr>
      <t xml:space="preserve"> - </t>
    </r>
    <r>
      <rPr>
        <i/>
        <sz val="10"/>
        <color rgb="FF000000"/>
        <rFont val="Arial"/>
        <family val="2"/>
      </rPr>
      <t>tonne of oil equivalent</t>
    </r>
    <r>
      <rPr>
        <sz val="10"/>
        <color rgb="FF000000"/>
        <rFont val="Arial"/>
        <family val="2"/>
      </rPr>
      <t>)</t>
    </r>
  </si>
  <si>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</si>
  <si>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r>
      <t xml:space="preserve">Taxa de variação anual do PIB real </t>
    </r>
    <r>
      <rPr>
        <i/>
        <sz val="10"/>
        <color theme="1"/>
        <rFont val="Arial"/>
        <family val="2"/>
      </rPr>
      <t>per capita</t>
    </r>
  </si>
  <si>
    <t xml:space="preserve">Annual growth rate of real GDP per capita </t>
  </si>
  <si>
    <t xml:space="preserve">8.1.1 Annual growth rate of real GDP per capita </t>
  </si>
  <si>
    <t xml:space="preserve">8.1 Sustain per capita economic growth in accordance with national circumstances and, in particular, at least 7 per cent gross domestic product growth per annum in the least developed countries </t>
  </si>
  <si>
    <t>Produto interno bruto, por habitante, a preços correntes, por localização geográfica</t>
  </si>
  <si>
    <r>
      <t>Milhares € 
€</t>
    </r>
    <r>
      <rPr>
        <i/>
        <sz val="10"/>
        <color theme="1"/>
        <rFont val="Arial"/>
        <family val="2"/>
      </rPr>
      <t xml:space="preserve"> thousand</t>
    </r>
  </si>
  <si>
    <t>Gross domestic product per inhabitant at current prices, by geographic location</t>
  </si>
  <si>
    <t>8.2 Atingir níveis mais elevados de produtividade das economias através da diversificação, modernização tecnológica e inovação, nomeadamente através da aposta em setores de alto valor acrescentado e dos setores de mão-de-obra intensiva</t>
  </si>
  <si>
    <t xml:space="preserve">Real GDP per Full-time equivalents (Annual growth rate) </t>
  </si>
  <si>
    <t xml:space="preserve">8.2.1 Annual growth rate of real GDP per employed person </t>
  </si>
  <si>
    <t xml:space="preserve">8.2 Achieve higher levels of economic productivity through diversification, technological upgrading and innovation, including through a focus on high-value added and labour-intensive sectors </t>
  </si>
  <si>
    <t xml:space="preserve">Produtividade aparente do trabalho, por localização geográfica </t>
  </si>
  <si>
    <r>
      <t xml:space="preserve">Milhares €
€ </t>
    </r>
    <r>
      <rPr>
        <i/>
        <sz val="10"/>
        <color theme="1"/>
        <rFont val="Arial"/>
        <family val="2"/>
      </rPr>
      <t>thousand</t>
    </r>
  </si>
  <si>
    <t xml:space="preserve">Apparent labour productivity, by geographic location </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</si>
  <si>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</si>
  <si>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8.3.1 Proporção do emprego informal no emprego total, por setor e por sexo</t>
  </si>
  <si>
    <t>8.3.1  Proportion of informal employment in total employment, by sector and sex</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</si>
  <si>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</si>
  <si>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</si>
  <si>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t>Pegada material</t>
  </si>
  <si>
    <r>
      <rPr>
        <sz val="10"/>
        <color rgb="FF000000"/>
        <rFont val="Arial"/>
        <family val="2"/>
      </rPr>
      <t xml:space="preserve">1 000 t / 1,000 </t>
    </r>
    <r>
      <rPr>
        <i/>
        <sz val="10"/>
        <color rgb="FF000000"/>
        <rFont val="Arial"/>
        <family val="2"/>
      </rPr>
      <t>tonnes</t>
    </r>
  </si>
  <si>
    <t>Material footprint</t>
  </si>
  <si>
    <t xml:space="preserve">8.4.1 Material footprint, material footprint per capita, and material footprint per GDP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</si>
  <si>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</si>
  <si>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r>
      <t>Pegada material</t>
    </r>
    <r>
      <rPr>
        <i/>
        <sz val="10"/>
        <rFont val="Arial"/>
        <family val="2"/>
      </rPr>
      <t xml:space="preserve"> per capita</t>
    </r>
  </si>
  <si>
    <r>
      <t xml:space="preserve">t </t>
    </r>
    <r>
      <rPr>
        <i/>
        <sz val="10"/>
        <color theme="1"/>
        <rFont val="Arial"/>
        <family val="2"/>
      </rPr>
      <t>per capita / tonnes per capita</t>
    </r>
  </si>
  <si>
    <t>Material footprint per capita</t>
  </si>
  <si>
    <t>kg / €</t>
  </si>
  <si>
    <t xml:space="preserve">Material footprintper per GDP </t>
  </si>
  <si>
    <t>Consumo interno de materiais</t>
  </si>
  <si>
    <r>
      <t xml:space="preserve">t / </t>
    </r>
    <r>
      <rPr>
        <i/>
        <sz val="10"/>
        <color theme="1"/>
        <rFont val="Arial"/>
        <family val="2"/>
      </rPr>
      <t>tonnes</t>
    </r>
  </si>
  <si>
    <t>Domestic material consumption</t>
  </si>
  <si>
    <t>8.4.2 Domestic material consumption, domestic material consumption per capita, and domestic material consumption per GDP</t>
  </si>
  <si>
    <r>
      <t xml:space="preserve">Consumo interno de materiais </t>
    </r>
    <r>
      <rPr>
        <i/>
        <sz val="10"/>
        <rFont val="Arial"/>
        <family val="2"/>
      </rPr>
      <t>per capita</t>
    </r>
  </si>
  <si>
    <t>Domestic material consumption per capita</t>
  </si>
  <si>
    <r>
      <rPr>
        <i/>
        <sz val="10"/>
        <color theme="1"/>
        <rFont val="Arial"/>
        <family val="2"/>
      </rPr>
      <t xml:space="preserve">kg / </t>
    </r>
    <r>
      <rPr>
        <sz val="10"/>
        <color theme="1"/>
        <rFont val="Arial"/>
        <family val="2"/>
      </rPr>
      <t>€</t>
    </r>
  </si>
  <si>
    <t>Domestic material consumption per GDP</t>
  </si>
  <si>
    <t>8.5.1 Ganho médio horário dos trabalhadores por conta de outrem, por sexo, grupo etário, profissão e população com incapacidade</t>
  </si>
  <si>
    <t>Ganho médio horário (Secções B a S exceto O da CAE Rev. 3), por sexo</t>
  </si>
  <si>
    <t>Average hourly earnings (NACE Rev. 2 Sections B to S except O), by sex</t>
  </si>
  <si>
    <t>8.5.1  Average hourly earnings of employees, by sex, age, occupation and persons with disabilities</t>
  </si>
  <si>
    <t>8.5.2 Taxa de desemprego, por sexo, grupo etário e população com incapacidade</t>
  </si>
  <si>
    <r>
      <t xml:space="preserve">INE 
</t>
    </r>
    <r>
      <rPr>
        <i/>
        <sz val="10"/>
        <color theme="1"/>
        <rFont val="Arial"/>
        <family val="2"/>
      </rPr>
      <t>Statistics Portugal</t>
    </r>
  </si>
  <si>
    <t>Unemployment rate, by sex and age group (a)</t>
  </si>
  <si>
    <t>8.5.2 Unemployment rate, by sex, age and persons with disabilities</t>
  </si>
  <si>
    <t>16 - 24</t>
  </si>
  <si>
    <t>55 - 74</t>
  </si>
  <si>
    <t>8.6 Até 2020, reduzir substancialmente a proporção de jovens não empregados que não estão em educação ou formação</t>
  </si>
  <si>
    <t>8.6.1 Taxa de jovens (dos 15 aos 24 anos) não empregados que não estão em educação ou formação</t>
  </si>
  <si>
    <t>Rate of young people aged between 15 and 34 years old neither in employment nor in education and training, by age group, sex and highest completed level of education (a)</t>
  </si>
  <si>
    <t>8.6.1 Proportion of youth (aged 15-24 years) not in education, employment or training</t>
  </si>
  <si>
    <t xml:space="preserve">8.6 By 2020, substantially reduce the proportion of youth not in employment, education or training </t>
  </si>
  <si>
    <t>Básico - 1.º, 2.º, 3.º Ciclos</t>
  </si>
  <si>
    <r>
      <t>Primary education - 1</t>
    </r>
    <r>
      <rPr>
        <i/>
        <vertAlign val="superscript"/>
        <sz val="10"/>
        <color theme="1"/>
        <rFont val="Arial"/>
        <family val="2"/>
      </rPr>
      <t>st</t>
    </r>
    <r>
      <rPr>
        <i/>
        <sz val="10"/>
        <color theme="1"/>
        <rFont val="Arial"/>
        <family val="2"/>
      </rPr>
      <t>, 2</t>
    </r>
    <r>
      <rPr>
        <i/>
        <vertAlign val="superscript"/>
        <sz val="10"/>
        <color theme="1"/>
        <rFont val="Arial"/>
        <family val="2"/>
      </rPr>
      <t>nd</t>
    </r>
    <r>
      <rPr>
        <i/>
        <sz val="10"/>
        <color theme="1"/>
        <rFont val="Arial"/>
        <family val="2"/>
      </rPr>
      <t>, 3</t>
    </r>
    <r>
      <rPr>
        <i/>
        <vertAlign val="superscript"/>
        <sz val="10"/>
        <color theme="1"/>
        <rFont val="Arial"/>
        <family val="2"/>
      </rPr>
      <t>rd</t>
    </r>
    <r>
      <rPr>
        <i/>
        <sz val="10"/>
        <color theme="1"/>
        <rFont val="Arial"/>
        <family val="2"/>
      </rPr>
      <t xml:space="preserve"> cycles</t>
    </r>
  </si>
  <si>
    <t>Secundário</t>
  </si>
  <si>
    <t>Secondary education</t>
  </si>
  <si>
    <t>Superior</t>
  </si>
  <si>
    <t>Higher education</t>
  </si>
  <si>
    <t>Rate of young people aged between 16 and 34 years old neither in employment nor in education and training, by geographic location (a)</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</si>
  <si>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</si>
  <si>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8.7.1 Proporção e número de crianças dos 5 aos 17 anos em trabalho infantil, por sexo e idade</t>
  </si>
  <si>
    <t xml:space="preserve">8.7.1 Proportion and number of children aged 5-17 years engaged in child labour, by sex and age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</si>
  <si>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</si>
  <si>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8.8.1 Acidentes de trabalho mortais e não mortais por 100 mil trabalhadores, por sexo e condição de migração</t>
  </si>
  <si>
    <r>
      <rPr>
        <sz val="10"/>
        <color rgb="FF000000"/>
        <rFont val="Arial"/>
        <family val="2"/>
      </rPr>
      <t xml:space="preserve">por 100 mil empregados
</t>
    </r>
    <r>
      <rPr>
        <i/>
        <sz val="10"/>
        <color rgb="FF000000"/>
        <rFont val="Arial"/>
        <family val="2"/>
      </rPr>
      <t>per 100 thousand employees</t>
    </r>
  </si>
  <si>
    <t>8.8.1 Fatal and non-fatal occupational injuries per 100,000 workers, by sex and migrant status</t>
  </si>
  <si>
    <t>8.8.2 Nível de cumprimento nacional dos direitos laborais (liberdade de associação e de negociação coletiva) emanados da Organização Internacional do Trabalho (OIT) e da legislação nacional, por sexo e condição de migração</t>
  </si>
  <si>
    <t>8.8.2 Level of national compliance with labour rights (freedom of association and collective bargaining) based on International Labour Organization (ILO) textual sources and national legislation, by sex and migrant status</t>
  </si>
  <si>
    <t>8.9 Até 2030, elaborar e implementar políticas para promover o turismo sustentável, que cria emprego e promove a cultura e os produtos locais</t>
  </si>
  <si>
    <t>8.9.1 Turismo em percentagem do PIB e taxa de variação</t>
  </si>
  <si>
    <t>VAB gerado pelo turismo em proporção do VAB total/regional</t>
  </si>
  <si>
    <r>
      <t xml:space="preserve">NUTS I
</t>
    </r>
    <r>
      <rPr>
        <i/>
        <sz val="10"/>
        <color theme="1"/>
        <rFont val="Arial"/>
        <family val="2"/>
      </rPr>
      <t>NUTS 1</t>
    </r>
  </si>
  <si>
    <t>GVA generated by tourism as a proportion of total GVA</t>
  </si>
  <si>
    <t xml:space="preserve">8.9.1 Tourism direct GDP as a proportion of total GDP and in growth rate </t>
  </si>
  <si>
    <t xml:space="preserve">8.9 By 2030, devise and implement policies to promote sustainable tourism that creates jobs and promotes local culture and products </t>
  </si>
  <si>
    <t>Taxa de variação do VAB gerado pelo turismo</t>
  </si>
  <si>
    <t>Growth rate of GVA generated by tourism</t>
  </si>
  <si>
    <t>8.10.1 (a) Número de agências bancárias por 100 000 adultos e (b) número de postos de multibanco (ATM) por 100 000 adultos</t>
  </si>
  <si>
    <t>Estabelecimentos de outra intermediação monetária por 10 000 habitantes</t>
  </si>
  <si>
    <t>Other monetary intermediation establishments per 10,000 inhabitants</t>
  </si>
  <si>
    <t xml:space="preserve">8.10.1 (a) Number of commercial bank branches per 100,000 adults and (b) number of automated teller machines (ATMs) per 100,000 adults </t>
  </si>
  <si>
    <t>Caixas multibanco por 10 000 habitantes</t>
  </si>
  <si>
    <t>Automated teller machines per 10,000 inhabitants</t>
  </si>
  <si>
    <r>
      <t xml:space="preserve">Quantidade de pagamentos no </t>
    </r>
    <r>
      <rPr>
        <i/>
        <sz val="10"/>
        <color theme="1"/>
        <rFont val="Arial"/>
        <family val="2"/>
      </rPr>
      <t>Homebanking</t>
    </r>
  </si>
  <si>
    <t>BdP</t>
  </si>
  <si>
    <t>Number of payments on Homebanking</t>
  </si>
  <si>
    <t>8.10.2 Proporção de adultos (15 ou mais anos) com uma conta num banco ou em outra instituição financeira ou com um serviço móvel de dinheiro</t>
  </si>
  <si>
    <t>Proporção de agregados familiares proprietários de depósitos à ordem ou a prazo</t>
  </si>
  <si>
    <t>Proportion of households owning  sight  or saving accounts</t>
  </si>
  <si>
    <t xml:space="preserve">8.10.2 Proportion of adults (15 years and older) with an account at a bank or other financial institution or with a mobile-money-service provider </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</si>
  <si>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</si>
  <si>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8.a.1 Compromissos e desembolsos no âmbito da Iniciativa de Ajuda ao Comércio</t>
  </si>
  <si>
    <r>
      <t>Total APD e OFP para Categoria "</t>
    </r>
    <r>
      <rPr>
        <i/>
        <sz val="10"/>
        <color rgb="FF000000"/>
        <rFont val="Arial"/>
        <family val="2"/>
      </rPr>
      <t>Aid for Trade</t>
    </r>
    <r>
      <rPr>
        <sz val="10"/>
        <color rgb="FF000000"/>
        <rFont val="Arial"/>
        <family val="2"/>
      </rPr>
      <t>" (desembolsos brutos)</t>
    </r>
  </si>
  <si>
    <t>Total official development assistance plus other official flows for the category "Aid for Trade" (gross disbursements)</t>
  </si>
  <si>
    <t xml:space="preserve">8.a.1 Aid for Trade commitments and disbursements </t>
  </si>
  <si>
    <t xml:space="preserve">8.a Increase Aid for Trade support for developing countries, in particular least developed countries, including through the Enhanced Integrated Framework for Trade-Related Technical Assistance to Least Developed Countries </t>
  </si>
  <si>
    <t>8.b Até 2020, desenvolver e operacionalizar uma estratégia global para o emprego dos jovens e implementar o Pacto Mundial para o Emprego da Organização Internacional do Trabalho (OIT)</t>
  </si>
  <si>
    <t>8.b.1 Existência de uma estratégia nacional desenvolvida e operacionalizada para o emprego dos jovens, como estratégia distinta ou como parte de uma estratégia nacional para o emprego</t>
  </si>
  <si>
    <r>
      <t>0-3</t>
    </r>
    <r>
      <rPr>
        <vertAlign val="superscript"/>
        <sz val="10"/>
        <color theme="1"/>
        <rFont val="Arial"/>
        <family val="2"/>
      </rPr>
      <t>+</t>
    </r>
  </si>
  <si>
    <t>8.b.1 Existence of a developed and operationalized national strategy for youth employment, as a distinct strategy or as part of a national employment strategy</t>
  </si>
  <si>
    <t xml:space="preserve">8.b By 2020, develop and operationalize a global strategy for youth employment and implement the Global Jobs Pact of the International Labour Organization </t>
  </si>
  <si>
    <r>
      <t>Dados (</t>
    </r>
    <r>
      <rPr>
        <b/>
        <i/>
        <sz val="10"/>
        <color rgb="FF000000"/>
        <rFont val="Arial"/>
        <family val="2"/>
      </rPr>
      <t>Data</t>
    </r>
    <r>
      <rPr>
        <b/>
        <sz val="10"/>
        <color rgb="FF000000"/>
        <rFont val="Arial"/>
        <family val="2"/>
      </rPr>
      <t>):</t>
    </r>
  </si>
  <si>
    <t>Po – Valor provisório (Provisional value)</t>
  </si>
  <si>
    <t>Pe – Dados preliminares (Preliminary data)</t>
  </si>
  <si>
    <r>
      <t>Legenda (</t>
    </r>
    <r>
      <rPr>
        <b/>
        <i/>
        <sz val="10"/>
        <color rgb="FF000000"/>
        <rFont val="Arial"/>
        <family val="2"/>
      </rPr>
      <t>Legend)</t>
    </r>
    <r>
      <rPr>
        <b/>
        <sz val="10"/>
        <color rgb="FF000000"/>
        <rFont val="Arial"/>
        <family val="2"/>
      </rPr>
      <t xml:space="preserve">: </t>
    </r>
  </si>
  <si>
    <r>
      <t xml:space="preserve">Notas </t>
    </r>
    <r>
      <rPr>
        <b/>
        <i/>
        <sz val="10"/>
        <color rgb="FF000000"/>
        <rFont val="Arial"/>
        <family val="2"/>
      </rPr>
      <t>(Notes):</t>
    </r>
  </si>
  <si>
    <r>
      <t xml:space="preserve">Siglas </t>
    </r>
    <r>
      <rPr>
        <b/>
        <i/>
        <sz val="10"/>
        <color rgb="FF000000"/>
        <rFont val="Arial"/>
        <family val="2"/>
      </rPr>
      <t>(Abbreviations</t>
    </r>
    <r>
      <rPr>
        <b/>
        <sz val="10"/>
        <color rgb="FF000000"/>
        <rFont val="Arial"/>
        <family val="2"/>
      </rPr>
      <t>):</t>
    </r>
  </si>
  <si>
    <r>
      <t>APD – Ajuda Pública ao Desenvolvimento (</t>
    </r>
    <r>
      <rPr>
        <i/>
        <sz val="10"/>
        <color rgb="FF000000"/>
        <rFont val="Arial"/>
        <family val="2"/>
      </rPr>
      <t>ODA - Official Development Assistance)</t>
    </r>
  </si>
  <si>
    <r>
      <t>BdP – Banco de Portugal (</t>
    </r>
    <r>
      <rPr>
        <i/>
        <sz val="10"/>
        <color rgb="FF000000"/>
        <rFont val="Arial"/>
        <family val="2"/>
      </rPr>
      <t>Bank of Portugal</t>
    </r>
    <r>
      <rPr>
        <sz val="10"/>
        <color rgb="FF000000"/>
        <rFont val="Arial"/>
        <family val="2"/>
      </rPr>
      <t>)</t>
    </r>
  </si>
  <si>
    <r>
      <t>NUTS – Nomenclatura das Unidades Territoriais para Fins Estatísticos (</t>
    </r>
    <r>
      <rPr>
        <i/>
        <sz val="10"/>
        <color rgb="FF000000"/>
        <rFont val="Arial"/>
        <family val="2"/>
      </rPr>
      <t>Nomenclature of Territorial Units for Statistics)</t>
    </r>
  </si>
  <si>
    <r>
      <t>OFP – Outros Fluxos Públicos (</t>
    </r>
    <r>
      <rPr>
        <i/>
        <sz val="10"/>
        <color rgb="FF000000"/>
        <rFont val="Arial"/>
        <family val="2"/>
      </rPr>
      <t>OOF - Other Official Flows</t>
    </r>
    <r>
      <rPr>
        <sz val="10"/>
        <color rgb="FF000000"/>
        <rFont val="Arial"/>
        <family val="2"/>
      </rPr>
      <t>)</t>
    </r>
  </si>
  <si>
    <r>
      <t>PIB – Produto Interno Bruto (</t>
    </r>
    <r>
      <rPr>
        <i/>
        <sz val="10"/>
        <color rgb="FF000000"/>
        <rFont val="Arial"/>
        <family val="2"/>
      </rPr>
      <t>GDP - Gross Domestic Product</t>
    </r>
    <r>
      <rPr>
        <sz val="10"/>
        <color rgb="FF000000"/>
        <rFont val="Arial"/>
        <family val="2"/>
      </rPr>
      <t>)</t>
    </r>
  </si>
  <si>
    <r>
      <t xml:space="preserve">SIBS – Sociedade Interbancária de Serviços </t>
    </r>
    <r>
      <rPr>
        <i/>
        <sz val="10"/>
        <color rgb="FF000000"/>
        <rFont val="Arial"/>
        <family val="2"/>
      </rPr>
      <t>(Interbank Services Provider)</t>
    </r>
  </si>
  <si>
    <r>
      <t>VAB – Valor Acrescentado Bruto (</t>
    </r>
    <r>
      <rPr>
        <i/>
        <sz val="10"/>
        <color rgb="FF000000"/>
        <rFont val="Arial"/>
        <family val="2"/>
      </rPr>
      <t>GVA - Gross Value Added)</t>
    </r>
  </si>
  <si>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</si>
  <si>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</si>
  <si>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 xml:space="preserve">9.1.1 Proportion of the rural population who live within 2 km of an all-season road </t>
  </si>
  <si>
    <t xml:space="preserve">9.1 Develop quality, reliable, sustainable and resilient infrastructure, including regional and trans-border infrastructure, to support economic development and human well-being, with a focus on affordable and equitable access for all </t>
  </si>
  <si>
    <t>9.1.2 Passageiros e carga transportados por modos de transporte</t>
  </si>
  <si>
    <t>Transporte de passageiros pelas empresas nacionais de transporte aéreo</t>
  </si>
  <si>
    <r>
      <rPr>
        <sz val="10"/>
        <color rgb="FF000000"/>
        <rFont val="Arial"/>
        <family val="2"/>
      </rPr>
      <t>10</t>
    </r>
    <r>
      <rPr>
        <vertAlign val="superscript"/>
        <sz val="8"/>
        <color rgb="FF000000"/>
        <rFont val="Arial"/>
        <family val="2"/>
      </rPr>
      <t>6</t>
    </r>
    <r>
      <rPr>
        <sz val="10"/>
        <color rgb="FF000000"/>
        <rFont val="Arial"/>
        <family val="2"/>
      </rPr>
      <t xml:space="preserve"> Passageiro-quilómetro
</t>
    </r>
    <r>
      <rPr>
        <i/>
        <sz val="10"/>
        <color rgb="FF000000"/>
        <rFont val="Arial"/>
        <family val="2"/>
      </rPr>
      <t>10</t>
    </r>
    <r>
      <rPr>
        <i/>
        <vertAlign val="superscript"/>
        <sz val="10"/>
        <color rgb="FF000000"/>
        <rFont val="Arial"/>
        <family val="2"/>
      </rPr>
      <t>6</t>
    </r>
    <r>
      <rPr>
        <i/>
        <sz val="10"/>
        <color rgb="FF000000"/>
        <rFont val="Arial"/>
        <family val="2"/>
      </rPr>
      <t xml:space="preserve"> passenger-kilometre</t>
    </r>
  </si>
  <si>
    <t>Passenger transport by national air transport enterprises</t>
  </si>
  <si>
    <t xml:space="preserve">9.1.2 Passenger and freight volumes, by mode of transport </t>
  </si>
  <si>
    <t>Transporte de carga pelas empresas nacionais de transporte aéreo</t>
  </si>
  <si>
    <r>
      <t>10</t>
    </r>
    <r>
      <rPr>
        <vertAlign val="superscript"/>
        <sz val="8"/>
        <rFont val="Arial"/>
        <family val="2"/>
      </rPr>
      <t>6</t>
    </r>
    <r>
      <rPr>
        <sz val="10"/>
        <rFont val="Arial"/>
        <family val="2"/>
      </rPr>
      <t xml:space="preserve"> tonelada-quilómetro
</t>
    </r>
    <r>
      <rPr>
        <i/>
        <sz val="10"/>
        <rFont val="Arial"/>
        <family val="2"/>
      </rPr>
      <t>10</t>
    </r>
    <r>
      <rPr>
        <i/>
        <vertAlign val="superscript"/>
        <sz val="10"/>
        <rFont val="Arial"/>
        <family val="2"/>
      </rPr>
      <t>6</t>
    </r>
    <r>
      <rPr>
        <i/>
        <sz val="10"/>
        <rFont val="Arial"/>
        <family val="2"/>
      </rPr>
      <t xml:space="preserve"> tonne-kilometre</t>
    </r>
  </si>
  <si>
    <t>Cargo transport by national air transport enterprises</t>
  </si>
  <si>
    <t>Transporte de passageiros pelas empresas exploradoras de sistema ferroviário pesado</t>
  </si>
  <si>
    <r>
      <t>10</t>
    </r>
    <r>
      <rPr>
        <vertAlign val="superscript"/>
        <sz val="10"/>
        <color theme="1"/>
        <rFont val="Arial"/>
        <family val="2"/>
      </rPr>
      <t>6</t>
    </r>
    <r>
      <rPr>
        <sz val="10"/>
        <color theme="1"/>
        <rFont val="Arial"/>
        <family val="2"/>
      </rPr>
      <t xml:space="preserve"> Passageiro-quilómetro
</t>
    </r>
    <r>
      <rPr>
        <i/>
        <sz val="10"/>
        <color theme="1"/>
        <rFont val="Arial"/>
        <family val="2"/>
      </rPr>
      <t>10</t>
    </r>
    <r>
      <rPr>
        <i/>
        <vertAlign val="superscript"/>
        <sz val="10"/>
        <color theme="1"/>
        <rFont val="Arial"/>
        <family val="2"/>
      </rPr>
      <t>6</t>
    </r>
    <r>
      <rPr>
        <i/>
        <sz val="10"/>
        <color theme="1"/>
        <rFont val="Arial"/>
        <family val="2"/>
      </rPr>
      <t xml:space="preserve"> passenger-kilometre</t>
    </r>
  </si>
  <si>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</si>
  <si>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</si>
  <si>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</si>
  <si>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</si>
  <si>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</si>
  <si>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t>
  </si>
  <si>
    <t>Tonne-kilometre of Heavy goods road vehicles</t>
  </si>
  <si>
    <t>9.2 Promover a industrialização inclusiva e sustentável e, até 2030, aumentar significativamente a parcela da indústria no setor do emprego e no PIB, de acordo com as circunstâncias nacionais, e duplicar a sua parcela nos países menos desenvolvidos</t>
  </si>
  <si>
    <r>
      <t xml:space="preserve">9.2.1 Valor acrescentado da indústria transformadora em percentagem do PIB e </t>
    </r>
    <r>
      <rPr>
        <i/>
        <sz val="10"/>
        <rFont val="Arial"/>
        <family val="2"/>
      </rPr>
      <t>per capita</t>
    </r>
  </si>
  <si>
    <t xml:space="preserve">9.2.1 Manufacturing value added as a proportion of GDP and per capita </t>
  </si>
  <si>
    <t>9.2 Promote inclusive and sustainable industrialization and, by 2030, significantly raise industry’s share of employment and gross domestic product, in line with national circumstances, and double its share in least developed countries</t>
  </si>
  <si>
    <r>
      <t xml:space="preserve">Valor acrescentado da indústria transformadora </t>
    </r>
    <r>
      <rPr>
        <i/>
        <sz val="10"/>
        <color theme="1"/>
        <rFont val="Arial"/>
        <family val="2"/>
      </rPr>
      <t>per capita</t>
    </r>
  </si>
  <si>
    <r>
      <t xml:space="preserve">€ por ETC
</t>
    </r>
    <r>
      <rPr>
        <i/>
        <sz val="10"/>
        <color theme="1"/>
        <rFont val="Arial"/>
        <family val="2"/>
      </rPr>
      <t>€ by FTE</t>
    </r>
  </si>
  <si>
    <t>Manufacturing value added per capita</t>
  </si>
  <si>
    <t>9.2.2 Emprego da indústria transformadora em percentagem do emprego total</t>
  </si>
  <si>
    <t xml:space="preserve">9.2.2 Manufacturing employment as a proportion of total employment </t>
  </si>
  <si>
    <t>9.3 Aumentar o acesso das pequenas indústrias e outras empresas, particularmente em países em desenvolvimento, aos serviços financeiros, incluindo ao crédito acessível e à sua integração em cadeias de valor e mercados</t>
  </si>
  <si>
    <t>9.3.1 Proporção do valor acrescentado bruto das micro empresas industriais no total da indústria</t>
  </si>
  <si>
    <t>Proporção do valor acrescentado bruto das micro empresas industriais no total da indústria</t>
  </si>
  <si>
    <t xml:space="preserve">Proportion of small-scale industries in total industry value added </t>
  </si>
  <si>
    <t xml:space="preserve">9.3.1 Proportion of small-scale industries in total industry value added </t>
  </si>
  <si>
    <t xml:space="preserve">9.3 Increase the access of small-scale industrial and other enterprises, in particular in developing countries, to financial services, including affordable credit, and their integration into value chains and markets </t>
  </si>
  <si>
    <t>9.3.2 Proporção de micro empresas industriais com empréstimos contraídos ou linhas de crédito</t>
  </si>
  <si>
    <t>Micro empresas e pequenas empresas devedoras, no total das empresas</t>
  </si>
  <si>
    <t>Micro and small borrowers corporations, in the total number of corporations</t>
  </si>
  <si>
    <t xml:space="preserve">9.3.2 Proportion of small-scale industries with a loan or line of credit </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</si>
  <si>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</si>
  <si>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</si>
  <si>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r>
      <t>Kg CO</t>
    </r>
    <r>
      <rPr>
        <vertAlign val="subscript"/>
        <sz val="10"/>
        <color theme="1"/>
        <rFont val="Arial"/>
        <family val="2"/>
      </rPr>
      <t>2</t>
    </r>
    <r>
      <rPr>
        <sz val="10"/>
        <color theme="1"/>
        <rFont val="Arial"/>
        <family val="2"/>
      </rPr>
      <t>/ €</t>
    </r>
  </si>
  <si>
    <r>
      <t>9.4.1 CO</t>
    </r>
    <r>
      <rPr>
        <i/>
        <vertAlign val="subscript"/>
        <sz val="10"/>
        <rFont val="Arial"/>
        <family val="2"/>
      </rPr>
      <t>2</t>
    </r>
    <r>
      <rPr>
        <i/>
        <sz val="10"/>
        <rFont val="Arial"/>
        <family val="2"/>
      </rPr>
      <t xml:space="preserve"> emission per unit of value added </t>
    </r>
  </si>
  <si>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</si>
  <si>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9.5.1 Despesas de investigação e desenvolvimento em percentagem do PIB</t>
  </si>
  <si>
    <r>
      <t xml:space="preserve">Direção-Geral de Estatísticas da Educação e Ciência
</t>
    </r>
    <r>
      <rPr>
        <i/>
        <sz val="10"/>
        <color theme="1"/>
        <rFont val="Arial"/>
        <family val="2"/>
      </rPr>
      <t>Directorate-General for Education and Science Statistics</t>
    </r>
  </si>
  <si>
    <t>Proportion of gross expenditure on research and development (GERD) in GDP</t>
  </si>
  <si>
    <t>9.5.1 Research and development expenditure as a proportion of GDP</t>
  </si>
  <si>
    <t>9.5.2 Investigadores (em Equivalente a Tempo Completo) por milhão de habitantes</t>
  </si>
  <si>
    <r>
      <t xml:space="preserve">Município
</t>
    </r>
    <r>
      <rPr>
        <i/>
        <sz val="10"/>
        <color theme="1"/>
        <rFont val="Arial"/>
        <family val="2"/>
      </rPr>
      <t>Municipality</t>
    </r>
  </si>
  <si>
    <t>Proportion of researchers at full-time equivalent per 1,000 inhabitants</t>
  </si>
  <si>
    <t>9.5.2 Researchers (in full-time equivalent) per million inhabitants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</si>
  <si>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</si>
  <si>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</si>
  <si>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Total APD e OFP para série 200 (desembolsos brutos)</t>
  </si>
  <si>
    <t>Total official development assistance plus other official flows for series 200 (gross disbursements)</t>
  </si>
  <si>
    <t xml:space="preserve">9.a.1 Total official international support (official development assistance plus other official flows) to infrastructure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</si>
  <si>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</si>
  <si>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t>9.b.1 Peso do valor acrescentado das indústrias de média e alta tecnologia no valor acrescentado total</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</si>
  <si>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</si>
  <si>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</si>
  <si>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t xml:space="preserve">9.b.1 Proportion of medium and high-tech industry value added in total value added </t>
  </si>
  <si>
    <t>…</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</si>
  <si>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</si>
  <si>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</si>
  <si>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t>ANACOM</t>
  </si>
  <si>
    <t xml:space="preserve">9.c.1 Proportion of population covered by a mobile network, by technology </t>
  </si>
  <si>
    <t>9.c Significantly increase access to information and communications technology and strive to provide universal and affordable access to the Internet in least developed countries by 2020</t>
  </si>
  <si>
    <t>At least 3G mobile network</t>
  </si>
  <si>
    <t>Pelo menos rede móvel LTE</t>
  </si>
  <si>
    <t>At least LTE mobile network</t>
  </si>
  <si>
    <t>… – Dado confidencial (Confidential value)</t>
  </si>
  <si>
    <r>
      <t xml:space="preserve">Notas </t>
    </r>
    <r>
      <rPr>
        <b/>
        <i/>
        <sz val="10"/>
        <color rgb="FF000000"/>
        <rFont val="Arial"/>
        <family val="2"/>
      </rPr>
      <t>(Notes</t>
    </r>
    <r>
      <rPr>
        <b/>
        <sz val="10"/>
        <color rgb="FF000000"/>
        <rFont val="Arial"/>
        <family val="2"/>
      </rPr>
      <t>):</t>
    </r>
  </si>
  <si>
    <r>
      <t>BdP – Banco de Portugal (</t>
    </r>
    <r>
      <rPr>
        <i/>
        <sz val="10"/>
        <color theme="1"/>
        <rFont val="Arial"/>
        <family val="2"/>
      </rPr>
      <t>Bank of Portugal</t>
    </r>
    <r>
      <rPr>
        <sz val="10"/>
        <color theme="1"/>
        <rFont val="Arial"/>
        <family val="2"/>
      </rPr>
      <t>)</t>
    </r>
  </si>
  <si>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</si>
  <si>
    <r>
      <t>ETC – Emprego a Tempo Completo (</t>
    </r>
    <r>
      <rPr>
        <i/>
        <sz val="10"/>
        <color theme="1"/>
        <rFont val="Arial"/>
        <family val="2"/>
      </rPr>
      <t>FTE - Full-time Equivalent</t>
    </r>
    <r>
      <rPr>
        <sz val="10"/>
        <color theme="1"/>
        <rFont val="Arial"/>
        <family val="2"/>
      </rPr>
      <t>)</t>
    </r>
  </si>
  <si>
    <r>
      <t xml:space="preserve">ETI – Equivalente a Tempo Integral </t>
    </r>
    <r>
      <rPr>
        <i/>
        <sz val="10"/>
        <color theme="1"/>
        <rFont val="Arial"/>
        <family val="2"/>
      </rPr>
      <t>(FTE - Full-time Equivalent)</t>
    </r>
  </si>
  <si>
    <r>
      <t xml:space="preserve">LTE – </t>
    </r>
    <r>
      <rPr>
        <i/>
        <sz val="10"/>
        <color theme="1"/>
        <rFont val="Arial"/>
        <family val="2"/>
      </rPr>
      <t>Long Term Evolution</t>
    </r>
    <r>
      <rPr>
        <sz val="10"/>
        <color theme="1"/>
        <rFont val="Arial"/>
        <family val="2"/>
      </rPr>
      <t xml:space="preserve">, nome dado ao padrão de comunicação da quarta geração (4G).  </t>
    </r>
  </si>
  <si>
    <r>
      <t>PIB – Produto Interno Bruto (</t>
    </r>
    <r>
      <rPr>
        <i/>
        <sz val="10"/>
        <color theme="1"/>
        <rFont val="Arial"/>
        <family val="2"/>
      </rPr>
      <t>GDP - Gross Domestic Product</t>
    </r>
    <r>
      <rPr>
        <sz val="10"/>
        <color theme="1"/>
        <rFont val="Arial"/>
        <family val="2"/>
      </rPr>
      <t>)</t>
    </r>
  </si>
  <si>
    <t>10.1 Até 2030, progressivamente alcançar, e manter de forma sustentável, o crescimento do rendimento dos 40% da população mais pobre a um ritmo maior do que o da média nacional</t>
  </si>
  <si>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</si>
  <si>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t>Média do rendimento monetário líquido equivalente</t>
  </si>
  <si>
    <t>Total da população</t>
  </si>
  <si>
    <t>Total population</t>
  </si>
  <si>
    <t>Mean equivalent net monetary income</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</si>
  <si>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</si>
  <si>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</si>
  <si>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40% of the population with the lowest income</t>
  </si>
  <si>
    <t>Taxa de crescimento média quinquenal da média do rendimento monetário líquido equivalente em termos reais</t>
  </si>
  <si>
    <t>Five-year average growth rate of the mean equivalent net monetary income in real terms</t>
  </si>
  <si>
    <t>10.2 Até 2030, capacitar e promover a inclusão social, económica e política de todos, independentemente da idade, género, incapacidade, etnia, origem, religião, condição  económica ou outra</t>
  </si>
  <si>
    <t>10.2.1 Proporção de pessoas que vivem em agregados familiares com um rendimento inferior a 50% do rendimento mediano, por sexo, grupo etário e população com incapacidade</t>
  </si>
  <si>
    <t>Proporção de pessoas que vivem em agregados familiares com um rendimento equivalente inferior a 50% do rendimento equivalente mediano</t>
  </si>
  <si>
    <t>Proportion of persons living in households whose equivalent income is less than 50% of the median equivalent income</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</si>
  <si>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</si>
  <si>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</si>
  <si>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10.3.1 Proporção da população que reportou ter-se sentido pessoalmente discriminada ou assediada nos últimos 12 meses por motivos de discriminação proibidos no âmbito da legislação internacional dos direitos humanos</t>
  </si>
  <si>
    <t>Proporção de população dos 18 aos 74 anos que sofreu discriminação nos últimos 12 meses, por sexo</t>
  </si>
  <si>
    <t>Proportion of population aged 18 to 74 who have experienced discrimination in the last 12 months by sex</t>
  </si>
  <si>
    <t xml:space="preserve">10.3.1 Proportion of population reporting having personally felt discriminated against or harassed in the previous 12 months on the basis of a ground of discrimination prohibited under international human rights law </t>
  </si>
  <si>
    <t>Indicador a ser criado no Portal. Passou a ser indicador nacional</t>
  </si>
  <si>
    <t>10.3 Garantir a igualdade de oportunidades e reduzir as desigualdades de resultados, inclusive através da eliminação de leis, políticas e práticas discriminatórias e da promoção de legislação, políticas e ações adequadas a este respeito</t>
  </si>
  <si>
    <t xml:space="preserve">10.3 Ensure equal opportunity and reduce inequalities of outcome, including by eliminating discriminatory laws, policies and practices and promoting appropriate legislation, policies and action in this regard </t>
  </si>
  <si>
    <t>10.4 Adotar políticas, especialmente ao nível fiscal, salarial e de proteção social, e alcançar progressivamente uma maior igualdade</t>
  </si>
  <si>
    <t>10.4.1 Proporção do trabalho no PIB</t>
  </si>
  <si>
    <t>10.4.1 Labour share of GDP</t>
  </si>
  <si>
    <t xml:space="preserve">10.4 Adopt policies, especially fiscal, wage and social protection policies, and progressively achieve greater equality </t>
  </si>
  <si>
    <t>Remuneração dos empregados no valor acrescentado bruto, por localização geográfica</t>
  </si>
  <si>
    <t xml:space="preserve">Compensation of employees in gross value added, by geographic location </t>
  </si>
  <si>
    <t>Coeficiente de Gini do Rendimento monetário bruto por Adulto Equivalente</t>
  </si>
  <si>
    <t>Gini coefficient of gross monetary of adult equivalent income</t>
  </si>
  <si>
    <t>10.4.2 Redistributive Impact of Fiscal Policy</t>
  </si>
  <si>
    <t>Coeficiente de Gini do Rendimento monetário líquido por Adulto Equivalente</t>
  </si>
  <si>
    <t>Gini coefficient of net monetary of adult equivalent income</t>
  </si>
  <si>
    <t>10.5 Melhorar a regulamentação e monitorização dos mercados e instituições financeiras globais e fortalecer a implementação de tais regulamentações</t>
  </si>
  <si>
    <t>10.5.1 Indicadores de Solidez Financeira</t>
  </si>
  <si>
    <t>Ativos de elevada liquidez / passivos de curto prazo</t>
  </si>
  <si>
    <t>Liquid assets to short term liabilities</t>
  </si>
  <si>
    <t>10.5.1 Financial Soundness Indicators</t>
  </si>
  <si>
    <t xml:space="preserve">10.5 Improve the regulation and monitoring of global financial markets and institutions and strengthen the implementation of such regulations </t>
  </si>
  <si>
    <t>Crédito malparado líquido de provisões / capital</t>
  </si>
  <si>
    <t>Non-performing loans net of provisions to capital</t>
  </si>
  <si>
    <t>Crédito malparado / empréstimos totais brutos</t>
  </si>
  <si>
    <t>Non-performing loans to total gross loans</t>
  </si>
  <si>
    <r>
      <t xml:space="preserve">Capital regulamentar </t>
    </r>
    <r>
      <rPr>
        <i/>
        <sz val="10"/>
        <color theme="1"/>
        <rFont val="Arial"/>
        <family val="2"/>
      </rPr>
      <t>Tier</t>
    </r>
    <r>
      <rPr>
        <sz val="10"/>
        <color theme="1"/>
        <rFont val="Arial"/>
        <family val="2"/>
      </rPr>
      <t xml:space="preserve"> 1 / ativos ponderados pelo risco</t>
    </r>
  </si>
  <si>
    <t>Regulatory Tier 1 capital to risk-weighted assets</t>
  </si>
  <si>
    <t>Capital regulamentar / ativos</t>
  </si>
  <si>
    <t>Regulatory capital to assets</t>
  </si>
  <si>
    <t>Rendibilidade dos ativos</t>
  </si>
  <si>
    <t xml:space="preserve">Return on assets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</si>
  <si>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</si>
  <si>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</si>
  <si>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Proporção de países em desenvolvimento nos países membros do Banco Asiático de Desenvolvimento</t>
  </si>
  <si>
    <t>Proportion of developing countries in the membership of the Asian Development Bank</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</si>
  <si>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</si>
  <si>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</si>
  <si>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Proporção de países em desenvolvimento nos países membros do Banco Africano de Desenvolvimento</t>
  </si>
  <si>
    <t>Proportion of developing countries in the membership of the African Development Bank</t>
  </si>
  <si>
    <t>Proporção de países em desenvolvimento nos países membros do Conselho Económico e Social das Nações Unidas</t>
  </si>
  <si>
    <t>Proportion of developing countries in the membership of the UN Economic and Social Council</t>
  </si>
  <si>
    <t>Proporção de países em desenvolvimento nos países membros do Banco Interamericano de Desenvolvimento</t>
  </si>
  <si>
    <t>Proportion of developing countries in the membership of the Inter-American Development Bank</t>
  </si>
  <si>
    <t>Proporção de países em desenvolvimento nos países membros do Banco Internacional de Reconstrução e Desenvolvimento</t>
  </si>
  <si>
    <t>Proportion of developing countries in the membership of the International Bank for Reconstruction and Development</t>
  </si>
  <si>
    <t>Proporção de países em desenvolvimento nos países membros da Sociedade Financeira Internacional</t>
  </si>
  <si>
    <t>Proportion of developing countries in the membership of the International Finance Corporation</t>
  </si>
  <si>
    <t>Proporção de países em desenvolvimento nos países membros do Fundo Monetário Internacional</t>
  </si>
  <si>
    <t>Proportion of developing countries in the membership of the International Monetary Fund</t>
  </si>
  <si>
    <t>Proporção de países em desenvolvimento nos países membros da Assembleia Geral das Nações Unidas</t>
  </si>
  <si>
    <t>Proportion of developing countries in the membership of the UN General Assembly</t>
  </si>
  <si>
    <t>Proporção de países em desenvolvimento nos países membros da Organização Mundial do Comércio</t>
  </si>
  <si>
    <t>Proportion of developing countries in the membership of the World Trade Organisation</t>
  </si>
  <si>
    <t>Proporção de direitos de voto dos países em desenvolvimento no Banco Asiático de Desenvolvimento</t>
  </si>
  <si>
    <t>Proportion of voting rights of developing countries in the Asian Development Bank</t>
  </si>
  <si>
    <t>Proporção de direitos de voto dos países em desenvolvimento no Banco Africano de Desenvolvimento</t>
  </si>
  <si>
    <t>Proportion of voting rights of developing countries in the African Development Bank</t>
  </si>
  <si>
    <t>Proporção de direitos de voto dos países em desenvolvimento no Conselho Económico e Social das Nações Unidas</t>
  </si>
  <si>
    <t>Proportion of voting rights of developing countries in the UN Economic and Social Council</t>
  </si>
  <si>
    <t>Proporção de direitos de voto dos países em desenvolvimento no Banco Interamericano de Desenvolvimento</t>
  </si>
  <si>
    <t>Proportion of voting rights of developing countries in the Inter-American Development Bank</t>
  </si>
  <si>
    <t>Proporção de direitos de voto dos países em desenvolvimento no Banco Internacional de Reconstrução e Desenvolvimento</t>
  </si>
  <si>
    <t>Proportion of voting rights of developing countries in the International Bank for Reconstruction and Development</t>
  </si>
  <si>
    <t>Proporção de direitos de voto dos países em desenvolvimento na Sociedade Financeira Internacional</t>
  </si>
  <si>
    <t>Proportion of voting rights of developing countries in the International Finance Corporation</t>
  </si>
  <si>
    <t>Proporção de direitos de voto dos países em desenvolvimento no Fundo Monetário Internacional</t>
  </si>
  <si>
    <t>Proportion of voting rights of developing countries in the International Monetary Fund</t>
  </si>
  <si>
    <t>Proporção de direitos de voto dos países em desenvolvimento na Assembleia Geral das Nações Unidas</t>
  </si>
  <si>
    <t>Proportion of voting rights of developing countries in the UN General Assembly</t>
  </si>
  <si>
    <t>Proporção de direitos de voto dos países em desenvolvimento na Organização Mundial do Comércio</t>
  </si>
  <si>
    <t>Proportion of voting rights of developing countries in the World Trade Organisation</t>
  </si>
  <si>
    <t>10.7 Facilitar a migração e a mobilidade das pessoas de forma ordenada, segura, regular e responsável, inclusive através da implementação de políticas de migração planeadas e bem geridas</t>
  </si>
  <si>
    <t>10.7.1 Custo de recrutamento suportado pelo empregado em proporção do rendimento mensal auferido no país de destino</t>
  </si>
  <si>
    <t>10.7.1 Recruitment cost borne by employee as a proportion of monthly income earned in country of destination</t>
  </si>
  <si>
    <t xml:space="preserve">10.7 Facilitate orderly, safe, regular and responsible migration and mobility of people, including through the implementation of planned and well-managed migration policies </t>
  </si>
  <si>
    <t>10.7.2 Número de países com políticas de migração que facilitam a migração e a mobilidade de pessoas ordenada, segura, regular e responsável</t>
  </si>
  <si>
    <t>Países com políticas de migração que facilitam a migração e a mobilidade de pessoas ordenada, segura, regular e responsável, por domínio de política</t>
  </si>
  <si>
    <t>Todos os Domínios</t>
  </si>
  <si>
    <r>
      <t xml:space="preserve">1 = Requer mais progresso; 2 = Cumpre parcialmente; 3 = Cumpre; 4 = Cumpre totalmente
</t>
    </r>
    <r>
      <rPr>
        <i/>
        <sz val="10"/>
        <rFont val="Arial"/>
        <family val="2"/>
      </rPr>
      <t>1 = Requires further progress; 2 = Partially meets; 3 = Meets; 4 = Fully meets</t>
    </r>
  </si>
  <si>
    <t>All Domains</t>
  </si>
  <si>
    <t>Countries with migration policies to facilitate orderly, safe, regular and responsible migration and mobility of people, by policy domain </t>
  </si>
  <si>
    <t>10.7.2 Number of countries with migration policies that facilitate orderly, safe, regular and responsible migration and mobility of people</t>
  </si>
  <si>
    <t>Domínio 1. Direitos do migrante</t>
  </si>
  <si>
    <t>Domain 1. Migrant rights</t>
  </si>
  <si>
    <t>Domínio 2. Políticas para todo o governo / baseadas em evidências</t>
  </si>
  <si>
    <t>Domain 2. Whole-of-government/ Evidence-based policies</t>
  </si>
  <si>
    <t>Domínio 3. Cooperação e parcerias</t>
  </si>
  <si>
    <t>Domain 3. Cooperation and partnerships</t>
  </si>
  <si>
    <t>Domínio 4. Bem-estar socioeconómico</t>
  </si>
  <si>
    <t>Domain 4. Socioeconomic well-being</t>
  </si>
  <si>
    <t>Domínio 5. Dimensões de mobilidade das crises</t>
  </si>
  <si>
    <t>Domain 5. Mobility dimensions of crises</t>
  </si>
  <si>
    <t>Domínio 6. Migração segura, ordenada e regular</t>
  </si>
  <si>
    <t>Domain 6. Safe, orderly and regular migration</t>
  </si>
  <si>
    <t>10.7.3 Número de migrantes mortos ao tentar atravessar fronteiras marítimas, terrestres e aéreas</t>
  </si>
  <si>
    <t>10.7.3 Number of migrants killed while attempting to cross maritime, land and air borders</t>
  </si>
  <si>
    <t>10.7.4 Proporção da população refugiada, por país de origem</t>
  </si>
  <si>
    <t>10.7.4 Proportion of the population who are refugees, by country of origin</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</si>
  <si>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</si>
  <si>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</si>
  <si>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</si>
  <si>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</si>
  <si>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</si>
  <si>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de fluxos de recursos para o desenvolvimento, por beneficiário e país doador, e tipo de fluxo (ex. ajuda pública ao desenvolvimento, investimento direto estrangeiro e outros fluxos)</t>
  </si>
  <si>
    <t>APD (desembolsos líquidos)</t>
  </si>
  <si>
    <r>
      <t xml:space="preserve">Milhões €
€ </t>
    </r>
    <r>
      <rPr>
        <i/>
        <sz val="10"/>
        <color theme="1"/>
        <rFont val="Arial"/>
        <family val="2"/>
      </rPr>
      <t>million</t>
    </r>
  </si>
  <si>
    <t>Official development assistance (net disbursements)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</si>
  <si>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</si>
  <si>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</si>
  <si>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OFP (desembolsos líquidos)</t>
  </si>
  <si>
    <t>Other official flows (net disbursements)</t>
  </si>
  <si>
    <r>
      <rPr>
        <i/>
        <sz val="10"/>
        <color theme="1"/>
        <rFont val="Arial"/>
        <family val="2"/>
      </rPr>
      <t>Private Grants</t>
    </r>
    <r>
      <rPr>
        <i/>
        <sz val="8"/>
        <color theme="1"/>
        <rFont val="Arial"/>
        <family val="2"/>
      </rPr>
      <t xml:space="preserve"> </t>
    </r>
    <r>
      <rPr>
        <sz val="10"/>
        <color theme="1"/>
        <rFont val="Arial"/>
        <family val="2"/>
      </rPr>
      <t>(desembolsos líquidos)</t>
    </r>
  </si>
  <si>
    <t>Private Grants (net disbursements)</t>
  </si>
  <si>
    <t>IDE (desembolsos líquidos)</t>
  </si>
  <si>
    <t>FDI (net disbursements)</t>
  </si>
  <si>
    <t>10.c Até 2030, reduzir para menos de 3% os custos de transação de remessas dos migrantes e eliminar os mecanismos de remessas com custos superiores a 5%</t>
  </si>
  <si>
    <t>10.c.1 Custos das remessas em proporção do valor remetido</t>
  </si>
  <si>
    <t>Custos nos canais de remessas como proporção do valor remetido (SmaRT)</t>
  </si>
  <si>
    <r>
      <t xml:space="preserve">Banco Mundial
</t>
    </r>
    <r>
      <rPr>
        <i/>
        <sz val="10"/>
        <rFont val="Arial"/>
        <family val="2"/>
      </rPr>
      <t>World Bank</t>
    </r>
  </si>
  <si>
    <t>Brazil</t>
  </si>
  <si>
    <t>SmaRT corridor remittance costs as a proportion of the amount remitted</t>
  </si>
  <si>
    <t>10.c.1 Remittance costs as a proportion of the amount remitted</t>
  </si>
  <si>
    <t xml:space="preserve">10.c By 2030, reduce to less than 3 per cent the transaction costs of migrant remittances and eliminate remittance corridors with costs higher than 5 per cent </t>
  </si>
  <si>
    <t>Cabo Verde</t>
  </si>
  <si>
    <t>Moçambique</t>
  </si>
  <si>
    <t>Mozambique</t>
  </si>
  <si>
    <r>
      <t>Po – Valor provisório (</t>
    </r>
    <r>
      <rPr>
        <i/>
        <sz val="10"/>
        <color theme="1"/>
        <rFont val="Arial"/>
        <family val="2"/>
      </rPr>
      <t>Provisional value)</t>
    </r>
  </si>
  <si>
    <r>
      <t>Pe – Dados preliminares</t>
    </r>
    <r>
      <rPr>
        <i/>
        <sz val="10"/>
        <color theme="1"/>
        <rFont val="Arial"/>
        <family val="2"/>
      </rPr>
      <t xml:space="preserve"> (Preliminary data)</t>
    </r>
  </si>
  <si>
    <r>
      <t xml:space="preserve">⊥ – Quebra de série </t>
    </r>
    <r>
      <rPr>
        <i/>
        <sz val="10"/>
        <color theme="1"/>
        <rFont val="Arial"/>
        <family val="2"/>
      </rPr>
      <t>(Break in series)</t>
    </r>
  </si>
  <si>
    <r>
      <t>IDE – Investimento Direto Estrangeiro (</t>
    </r>
    <r>
      <rPr>
        <i/>
        <sz val="10"/>
        <color theme="1"/>
        <rFont val="Arial"/>
        <family val="2"/>
      </rPr>
      <t>FDI - Foreign Direct Investment)</t>
    </r>
  </si>
  <si>
    <t>11.1.1 Proporção de população residente em áreas urbanas que vive em alojamentos não clássicos ou em alojamentos com falta de condições de habitação</t>
  </si>
  <si>
    <t>Proporção da população residente em alojamentos familiares não clássicos de residência habitual</t>
  </si>
  <si>
    <t>Proportion of resident population in non conventional dwellings of usual residence</t>
  </si>
  <si>
    <t>11.1.1 Proportion of urban population living in slums, informal settlements or inadequate housing</t>
  </si>
  <si>
    <t>Taxa de sobrecarga das despesas em habitação</t>
  </si>
  <si>
    <r>
      <rPr>
        <sz val="10"/>
        <color rgb="FF000000"/>
        <rFont val="Arial"/>
        <family val="2"/>
      </rPr>
      <t xml:space="preserve">INE 
</t>
    </r>
    <r>
      <rPr>
        <i/>
        <sz val="10"/>
        <color rgb="FF000000"/>
        <rFont val="Arial"/>
        <family val="2"/>
      </rPr>
      <t>Statistics Portugal</t>
    </r>
  </si>
  <si>
    <t>Housing cost overburden rate</t>
  </si>
  <si>
    <t>Área predominantemente urbana</t>
  </si>
  <si>
    <t>Predominantly urban area</t>
  </si>
  <si>
    <t>Área mediamente urbana</t>
  </si>
  <si>
    <t>Medium urban area</t>
  </si>
  <si>
    <t>Área predominantemente rural</t>
  </si>
  <si>
    <t>Predominantly rural area</t>
  </si>
  <si>
    <t xml:space="preserve">Taxa de privação severa das condições da habitação </t>
  </si>
  <si>
    <t>Severe housing deprivation rate</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</si>
  <si>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</si>
  <si>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com acesso adequado a transportes públicos, por sexo, grupo etário e população com incapacidade</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</si>
  <si>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</si>
  <si>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</si>
  <si>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11.3.1 Rácio entre a taxa de consumo do solo e a taxa de crescimento da população</t>
  </si>
  <si>
    <r>
      <t xml:space="preserve">Evolução da eficiência dos territórios artificializados </t>
    </r>
    <r>
      <rPr>
        <i/>
        <sz val="10"/>
        <rFont val="Arial"/>
        <family val="2"/>
      </rPr>
      <t>per capita</t>
    </r>
  </si>
  <si>
    <t>Evolution of the efficiency of artificial territories by inhabitant</t>
  </si>
  <si>
    <t>11.3.1 Ratio of land consumption rate to population growth rate</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</si>
  <si>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</si>
  <si>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</si>
  <si>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 Fortalecer esforços para proteger e salvaguardar o património cultural e natural do mundo</t>
  </si>
  <si>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</si>
  <si>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Despesa de consumo final das administrações públicas em serviços de bibliotecas, arquivos e museus e outros serviços culturais</t>
  </si>
  <si>
    <t>Final consumption expenditure by general government on library, archive, museum and other cultural services</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</si>
  <si>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</si>
  <si>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</si>
  <si>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Despesa de consumo final das famílias e das ISFLSF em serviços de bibliotecas, arquivos e museus e outros serviços culturais</t>
  </si>
  <si>
    <t>Final consumption expenditure by households and NPISH on library, archive, museum and other cultural services</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</si>
  <si>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</si>
  <si>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Número de mortes e de pessoas desaparecidas devido a catástrofes, por 100 000 habitantes</t>
  </si>
  <si>
    <t>Number of deaths and missing persons attributed to disasters, per 100,000 population</t>
  </si>
  <si>
    <t>11.5.1  Number of deaths, missing persons and directly affected persons attributed to disasters per 100,000 population</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</si>
  <si>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</si>
  <si>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Número de pessoas diretamente afetadas devido a catástrofes por 100 000 habitantes</t>
  </si>
  <si>
    <t>Number of directly affected persons attributed to disasters  per 100,000 population</t>
  </si>
  <si>
    <t>11.5.2 Perdas económicas diretas atribuídas a desastres em relação ao Produto Interno Bruto (PIB) global</t>
  </si>
  <si>
    <t>11.5.3 (a) Danos em infraestruturas críticas e (b) número de interrupções de serviços básicos, causados ​​por desastres</t>
  </si>
  <si>
    <t>11.5.3 (a) Damage to critical infrastructure and (b) number of disruptions to basic services, attributed to disasters</t>
  </si>
  <si>
    <t>11.6.1 Proporção de resíduos sólidos municipais coletados e geridos em instalações controladas no total de resíduos municipais gerados, por cidades</t>
  </si>
  <si>
    <t xml:space="preserve">Resíduos urbanos recolhidos </t>
  </si>
  <si>
    <t>t</t>
  </si>
  <si>
    <t>Urban waste collected</t>
  </si>
  <si>
    <t>11.6.1 Proportion of municipal solid waste collected and managed in controlled facilities out of total municipal waste generated, by cities</t>
  </si>
  <si>
    <r>
      <t xml:space="preserve">Resíduos urbanos recolhidos </t>
    </r>
    <r>
      <rPr>
        <i/>
        <sz val="10"/>
        <color theme="1"/>
        <rFont val="Arial"/>
        <family val="2"/>
      </rPr>
      <t>per capita</t>
    </r>
  </si>
  <si>
    <r>
      <t xml:space="preserve">kg </t>
    </r>
    <r>
      <rPr>
        <i/>
        <sz val="10"/>
        <color theme="1"/>
        <rFont val="Arial"/>
        <family val="2"/>
      </rPr>
      <t>per capita</t>
    </r>
  </si>
  <si>
    <t>Urban waste collected per capita</t>
  </si>
  <si>
    <t>11.6.2 Nível médio anual de partículas inaláveis (ex: com diâmetro inferior a 2,5 µm e 10 µm) nas cidades (população ponderada)</t>
  </si>
  <si>
    <r>
      <t>Concentração média anual de partículas PM</t>
    </r>
    <r>
      <rPr>
        <vertAlign val="subscript"/>
        <sz val="10"/>
        <color theme="1"/>
        <rFont val="Arial"/>
        <family val="2"/>
      </rPr>
      <t>2,5</t>
    </r>
  </si>
  <si>
    <r>
      <t>µg/m</t>
    </r>
    <r>
      <rPr>
        <vertAlign val="superscript"/>
        <sz val="10"/>
        <color theme="1"/>
        <rFont val="Arial"/>
        <family val="2"/>
      </rPr>
      <t>3</t>
    </r>
  </si>
  <si>
    <r>
      <rPr>
        <i/>
        <sz val="10"/>
        <color rgb="FF000000"/>
        <rFont val="Arial"/>
        <family val="2"/>
      </rPr>
      <t>Annual mean concentration of PM</t>
    </r>
    <r>
      <rPr>
        <i/>
        <vertAlign val="subscript"/>
        <sz val="10"/>
        <color rgb="FF000000"/>
        <rFont val="Arial"/>
        <family val="2"/>
      </rPr>
      <t>2,5</t>
    </r>
    <r>
      <rPr>
        <i/>
        <sz val="10"/>
        <color rgb="FF000000"/>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</si>
  <si>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</si>
  <si>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r>
      <t>Concentração média anual de partículas PM</t>
    </r>
    <r>
      <rPr>
        <vertAlign val="subscript"/>
        <sz val="10"/>
        <color theme="1"/>
        <rFont val="Arial"/>
        <family val="2"/>
      </rPr>
      <t>10</t>
    </r>
  </si>
  <si>
    <r>
      <t>Annual mean concentration of PM</t>
    </r>
    <r>
      <rPr>
        <i/>
        <vertAlign val="subscript"/>
        <sz val="10"/>
        <color theme="1"/>
        <rFont val="Arial"/>
        <family val="2"/>
      </rPr>
      <t>10</t>
    </r>
    <r>
      <rPr>
        <i/>
        <sz val="10"/>
        <color theme="1"/>
        <rFont val="Arial"/>
        <family val="2"/>
      </rPr>
      <t xml:space="preserve"> particles</t>
    </r>
  </si>
  <si>
    <t>11.7 Até 2030, proporcionar o acesso universal a espaços públicos seguros, inclusivos, acessíveis e verdes, particularmente para as mulheres e crianças, pessoas idosas e pessoas com deficiência</t>
  </si>
  <si>
    <t>11.7.1 Proporção de espaço aberto para uso público de todos nas cidades, por sexo, grupo etário e população com incapacidade</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</si>
  <si>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</si>
  <si>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</si>
  <si>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</si>
  <si>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Proporção de população dos 18 aos 74 anos que sofreu violência psicológica e/ou ameaças em contexto de intimidade, assédio persistente ou assédio sexual no trabalho, nos últimos 12 meses, por sexo</t>
  </si>
  <si>
    <r>
      <t>INE</t>
    </r>
    <r>
      <rPr>
        <i/>
        <sz val="10"/>
        <color rgb="FF000000"/>
        <rFont val="Arial"/>
        <family val="2"/>
      </rPr>
      <t xml:space="preserve">
Statistics Portugal</t>
    </r>
  </si>
  <si>
    <t>Proportion of the population aged 18 and 74 who have experienced psychological violence and/or threats in an intimate context, stalking or sexual harassment at work, in the previous 12 months, by sex</t>
  </si>
  <si>
    <t>11.7.2 Proportion of persons victim of physical or sexual harassment, by sex, age, disability status and place of occurrence, in the previous 12 months</t>
  </si>
  <si>
    <t xml:space="preserve">Male </t>
  </si>
  <si>
    <t>11.a Apoiar relações económicas, sociais e ambientais positivas entre áreas urbanas, periurbanas e rurais, reforçando o planeamento nacional e regional de desenvolvimento</t>
  </si>
  <si>
    <t>11.a.1 Número de países que têm políticas urbanas nacionais ou planos de desenvolvimento regional que (a) respondem à dinâmica populacional, (b) asseguram um desenvolvimento territorial equilibrado, (c) aumentam o espaço fiscal local</t>
  </si>
  <si>
    <r>
      <t xml:space="preserve">Nações Unidas
</t>
    </r>
    <r>
      <rPr>
        <i/>
        <sz val="10"/>
        <color theme="1"/>
        <rFont val="Arial"/>
        <family val="2"/>
      </rPr>
      <t>United Nations</t>
    </r>
  </si>
  <si>
    <r>
      <t xml:space="preserve">1 = sim; 
0 = não
</t>
    </r>
    <r>
      <rPr>
        <i/>
        <sz val="10"/>
        <color theme="1"/>
        <rFont val="Arial"/>
        <family val="2"/>
      </rPr>
      <t>1 = yes; 
0 = no</t>
    </r>
  </si>
  <si>
    <t>Countries that have national urban policies or regional development plans that respond to population dynamics; ensure balanced territorial development; and increase local fiscal space (1 = YES; 0 = NO)</t>
  </si>
  <si>
    <t>11.a.1 Number of countries that have national urban policies or regional development plans that (a) respond to population dynamics, (b) ensure balanced territorial development, (c) increase local fiscal space</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</si>
  <si>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</si>
  <si>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</si>
  <si>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Catástrofes 2015-2030</t>
  </si>
  <si>
    <t>Pontuação de adoção e implementação de estratégias nacionais de RRC em linha com o Quadro de Sendai</t>
  </si>
  <si>
    <r>
      <t xml:space="preserve">Índice
</t>
    </r>
    <r>
      <rPr>
        <i/>
        <sz val="10"/>
        <color theme="1"/>
        <rFont val="Arial"/>
        <family val="2"/>
      </rPr>
      <t>Index</t>
    </r>
  </si>
  <si>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</si>
  <si>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</si>
  <si>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catástrofes em linha com as estratégias nacionais de redução de risco de catástrofes </t>
  </si>
  <si>
    <t xml:space="preserve">11.b.2 Proportion of local governments that adopt and implement local disaster risk reduction strategies in line with national disaster risk reduction strategies </t>
  </si>
  <si>
    <r>
      <t>ANEPC – Autoridade Nacional de Emergência e Proteção Civil (</t>
    </r>
    <r>
      <rPr>
        <i/>
        <sz val="10"/>
        <color theme="1"/>
        <rFont val="Arial"/>
        <family val="2"/>
      </rPr>
      <t>National Emergency and Civil Protection Authority</t>
    </r>
    <r>
      <rPr>
        <sz val="10"/>
        <color theme="1"/>
        <rFont val="Arial"/>
        <family val="2"/>
      </rPr>
      <t>)</t>
    </r>
  </si>
  <si>
    <r>
      <rPr>
        <sz val="10"/>
        <color rgb="FF000000"/>
        <rFont val="Arial"/>
        <family val="2"/>
      </rPr>
      <t>APA – Agência Portuguesa do Ambiente (</t>
    </r>
    <r>
      <rPr>
        <i/>
        <sz val="10"/>
        <color rgb="FF000000"/>
        <rFont val="Arial"/>
        <family val="2"/>
      </rPr>
      <t xml:space="preserve">Portuguese National Environmental Agency)
</t>
    </r>
  </si>
  <si>
    <r>
      <t>DGT – Direção-Geral do Território (</t>
    </r>
    <r>
      <rPr>
        <i/>
        <sz val="10"/>
        <color theme="1"/>
        <rFont val="Arial"/>
        <family val="2"/>
      </rPr>
      <t>Directorate-General for Territory)</t>
    </r>
  </si>
  <si>
    <r>
      <rPr>
        <sz val="10"/>
        <color rgb="FF000000"/>
        <rFont val="Arial"/>
        <family val="2"/>
      </rPr>
      <t xml:space="preserve">RRC – Redução de Risco de Catástrofes </t>
    </r>
    <r>
      <rPr>
        <i/>
        <sz val="10"/>
        <color rgb="FF000000"/>
        <rFont val="Arial"/>
        <family val="2"/>
      </rPr>
      <t>(DRR – Disaster Risk Reduction)</t>
    </r>
  </si>
  <si>
    <r>
      <t>Legenda (</t>
    </r>
    <r>
      <rPr>
        <b/>
        <i/>
        <sz val="10"/>
        <color theme="1"/>
        <rFont val="Arial"/>
        <family val="2"/>
      </rPr>
      <t>Legend</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</si>
  <si>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t>
    </r>
    <r>
      <rPr>
        <sz val="10"/>
        <color theme="1"/>
        <rFont val="Arial"/>
        <family val="2"/>
      </rPr>
      <t>r)</t>
    </r>
  </si>
  <si>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</si>
  <si>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desenvolvem, adotam ou implementam instrumentos políticos destinados a apoiar a mudança para o consumo e produção sustentáveis</t>
  </si>
  <si>
    <t>12.1.1 Number of countries developing, adopting or implementing policy instruments aimed at supporting the shift to sustainable consumption and production</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</si>
  <si>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</si>
  <si>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</si>
  <si>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r>
      <t xml:space="preserve">12.2.1 Pegada material, pegada material </t>
    </r>
    <r>
      <rPr>
        <i/>
        <sz val="10"/>
        <rFont val="Arial"/>
        <family val="2"/>
      </rPr>
      <t>per capita</t>
    </r>
    <r>
      <rPr>
        <sz val="10"/>
        <rFont val="Arial"/>
        <family val="2"/>
      </rPr>
      <t xml:space="preserve"> e pegada material em percentagem do PIB</t>
    </r>
  </si>
  <si>
    <t>12.2.1 Material footprint, material footprint per capita, and material footprint per GDP</t>
  </si>
  <si>
    <t xml:space="preserve">12.2 By 2030, achieve the sustainable management and efficient use of natural resources </t>
  </si>
  <si>
    <r>
      <t xml:space="preserve">t </t>
    </r>
    <r>
      <rPr>
        <i/>
        <sz val="10"/>
        <color theme="1"/>
        <rFont val="Arial"/>
        <family val="2"/>
      </rPr>
      <t>per capita
tonnes per capita</t>
    </r>
  </si>
  <si>
    <t xml:space="preserve">Material footprint per GDP </t>
  </si>
  <si>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</si>
  <si>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r>
      <t xml:space="preserve">t
</t>
    </r>
    <r>
      <rPr>
        <i/>
        <sz val="10"/>
        <color theme="1"/>
        <rFont val="Arial"/>
        <family val="2"/>
      </rPr>
      <t>tonnes</t>
    </r>
  </si>
  <si>
    <t>12.2.2 Domestic material consumption, domestic material consumption per capita, and domestic material consumption per GDP</t>
  </si>
  <si>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</si>
  <si>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t>12.3.1 (a) Índice de perdas alimentares e (b) índice de desperdício alimentar</t>
  </si>
  <si>
    <r>
      <rPr>
        <sz val="10"/>
        <color rgb="FF000000"/>
        <rFont val="Arial"/>
        <family val="2"/>
      </rPr>
      <t xml:space="preserve">INE
</t>
    </r>
    <r>
      <rPr>
        <i/>
        <sz val="10"/>
        <color rgb="FF000000"/>
        <rFont val="Arial"/>
        <family val="2"/>
      </rPr>
      <t>Statistics Portugal</t>
    </r>
  </si>
  <si>
    <r>
      <t>Índice base 100=2000</t>
    </r>
    <r>
      <rPr>
        <i/>
        <sz val="10"/>
        <rFont val="Arial"/>
        <family val="2"/>
      </rPr>
      <t xml:space="preserve">
Index base 100=2000</t>
    </r>
  </si>
  <si>
    <t>(b) food waste index</t>
  </si>
  <si>
    <t>12.3.1 (a) Food loss index and (b) food waste index</t>
  </si>
  <si>
    <t xml:space="preserve">12.3 By 2030, halve per capita global food waste at the retail and consumer levels and reduce food losses along production and supply chains, including post-harvest losses </t>
  </si>
  <si>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</si>
  <si>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</si>
  <si>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</si>
  <si>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</si>
  <si>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r>
      <t xml:space="preserve">12.4.2 (a) Quantidade de resíduos perigosos gerados </t>
    </r>
    <r>
      <rPr>
        <i/>
        <sz val="10"/>
        <rFont val="Arial"/>
        <family val="2"/>
      </rPr>
      <t>per capita</t>
    </r>
    <r>
      <rPr>
        <sz val="10"/>
        <rFont val="Arial"/>
        <family val="2"/>
      </rPr>
      <t xml:space="preserve"> e (b) proporção de resíduos perigosos tratados, por tipo de tratamento </t>
    </r>
  </si>
  <si>
    <t>Proporção de resíduos setoriais perigosos por operação de gestão</t>
  </si>
  <si>
    <t>Proportion of hazardous sectorial waste, by type of management operation</t>
  </si>
  <si>
    <t>12.4.2 (a) Hazardous waste generated per capita; and (b) proportion of hazardous waste treated, by type of treatment</t>
  </si>
  <si>
    <t>Recovery operations</t>
  </si>
  <si>
    <t>Operações de eliminação</t>
  </si>
  <si>
    <t>Disposal operations</t>
  </si>
  <si>
    <r>
      <t xml:space="preserve">Resíduos setoriais perigosos </t>
    </r>
    <r>
      <rPr>
        <i/>
        <sz val="10"/>
        <rFont val="Arial"/>
        <family val="2"/>
      </rPr>
      <t>per capita</t>
    </r>
    <r>
      <rPr>
        <sz val="10"/>
        <rFont val="Arial"/>
        <family val="2"/>
      </rPr>
      <t xml:space="preserve"> por operação de gestão de resíduos</t>
    </r>
  </si>
  <si>
    <r>
      <t xml:space="preserve">Kg </t>
    </r>
    <r>
      <rPr>
        <i/>
        <sz val="10"/>
        <color theme="1"/>
        <rFont val="Arial"/>
        <family val="2"/>
      </rPr>
      <t>per capita</t>
    </r>
    <r>
      <rPr>
        <sz val="10"/>
        <color theme="1"/>
        <rFont val="Arial"/>
        <family val="2"/>
      </rPr>
      <t xml:space="preserve">
</t>
    </r>
  </si>
  <si>
    <t>Hazardous sectorial waste produced per capita (kg per capita), by type of waste management operation</t>
  </si>
  <si>
    <t>12.5 Até 2030, reduzir substancialmente a produção de resíduos através da prevenção, redução, reciclagem e reutilização</t>
  </si>
  <si>
    <t>12.5.1 Taxa de reciclagem nacional, toneladas de material reciclado</t>
  </si>
  <si>
    <t>Proporção de resíduos urbanos preparados para reutilização e reciclagem</t>
  </si>
  <si>
    <t xml:space="preserve">Proportion of municipal waste prepared for reuse and recycling </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</si>
  <si>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</si>
  <si>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</si>
  <si>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</si>
  <si>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</si>
  <si>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</si>
  <si>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</si>
  <si>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</si>
  <si>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Grau de implementação de políticas de contratação pública e planos de ação sustentáveis</t>
  </si>
  <si>
    <t>Grau de implementação de políticas de contratação pública e planos de ação sustentáveis - Nível de implementação médio-alto</t>
  </si>
  <si>
    <t>Countries implementing sustainable public procurement policies and action plans - Medium-high level of implementation</t>
  </si>
  <si>
    <t>12.7.1  Degree of sustainable public procurement policies and action plan implementation</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</si>
  <si>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</si>
  <si>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</si>
  <si>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são disseminados em: (a) políticas educativas nacionais, (b) programas educativos, (c) formação de professores e (d) avaliação de estudantes</t>
  </si>
  <si>
    <t>12.8.1 Extent to which (i) global citizenship education and (ii) education for sustainable development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</si>
  <si>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</si>
  <si>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</si>
  <si>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r>
      <t xml:space="preserve">12.a.1 Capacidade instalada de geração de energia renovável nos países em desenvolvimento (em Watts </t>
    </r>
    <r>
      <rPr>
        <i/>
        <sz val="10"/>
        <rFont val="Arial"/>
        <family val="2"/>
      </rPr>
      <t>per capita</t>
    </r>
    <r>
      <rPr>
        <sz val="10"/>
        <rFont val="Arial"/>
        <family val="2"/>
      </rPr>
      <t>)</t>
    </r>
  </si>
  <si>
    <t xml:space="preserve">12.a.1 Installed renewable energy generating capacity in developing countries (in Watts per capita) </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</si>
  <si>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</si>
  <si>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</si>
  <si>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Implementação de ferramentas estandardizadas de contabilidade para monitorizar os aspetos económicos e ambientais da sustentabilidade do turismo</t>
  </si>
  <si>
    <t>Número de tabelas</t>
  </si>
  <si>
    <r>
      <t xml:space="preserve">N.º
</t>
    </r>
    <r>
      <rPr>
        <i/>
        <sz val="10"/>
        <color theme="1"/>
        <rFont val="Arial"/>
        <family val="2"/>
      </rPr>
      <t>No</t>
    </r>
  </si>
  <si>
    <t>Number of tables</t>
  </si>
  <si>
    <t>12.b.1 Implementation of standard accounting tools to monitor the economic and environmental aspects of tourism sustainability</t>
  </si>
  <si>
    <t xml:space="preserve">12.b Develop and implement tools to monitor sustainable development impacts for sustainable tourism that creates jobs and promotes local culture and products </t>
  </si>
  <si>
    <t>Tabelas do Sistema de Contas Económicas do Ambiente (SCEA)</t>
  </si>
  <si>
    <t>SEEA tables</t>
  </si>
  <si>
    <t>Tabelas da Conta Satélite do Turismo</t>
  </si>
  <si>
    <t>Tourism Satellite Account tables</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</si>
  <si>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</si>
  <si>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</si>
  <si>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</si>
  <si>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</si>
  <si>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r>
      <t xml:space="preserve">SCEA – Sistema de Contas Económicas do Ambiente (SEEA - </t>
    </r>
    <r>
      <rPr>
        <i/>
        <sz val="10"/>
        <color rgb="FF000000"/>
        <rFont val="Arial"/>
        <family val="2"/>
      </rPr>
      <t>System of Environmental-Economic Accounting)</t>
    </r>
  </si>
  <si>
    <t xml:space="preserve"> </t>
  </si>
  <si>
    <t xml:space="preserve">                        </t>
  </si>
  <si>
    <t xml:space="preserve">                                 </t>
  </si>
  <si>
    <t xml:space="preserve">                    </t>
  </si>
  <si>
    <t xml:space="preserve">                   </t>
  </si>
  <si>
    <t xml:space="preserve">                  </t>
  </si>
  <si>
    <t xml:space="preserve">                                   </t>
  </si>
  <si>
    <t>13.1 Reforçar a resiliência e a capacidade de adaptação a riscos relacionados com o clima e as catástrofes naturais em todos os países</t>
  </si>
  <si>
    <t xml:space="preserve">13.1.1 Number of deaths, missing persons and directly affected persons attributed to disasters per 100,000 population </t>
  </si>
  <si>
    <t xml:space="preserve">13.1 Strengthen resilience and adaptive capacity to climate-related hazards and natural disasters in all countries </t>
  </si>
  <si>
    <t>13.1.2 Número de países que adotaram e implementaram estratégias nacionais de redução de risco de desastres em linha com o Quadro de Sendai para a Redução de Risco de Catástrofes (RRC) 2015-2030</t>
  </si>
  <si>
    <t xml:space="preserve">13.1.2 Number of countries that adopt and implement national disaster risk reduction strategies in line with the Sendai Framework fpr Disaster Risk Reduction 2015-2030 </t>
  </si>
  <si>
    <t xml:space="preserve">13.1.3 Proporção de governos locais que adotam e implementam estratégias locais de redução de risco de catástrofes em linha com as estratégias nacionais de redução de risco de catástrofes </t>
  </si>
  <si>
    <t xml:space="preserve">13.1.3 Proportion of local governments that adopt and implement local disaster risk reduction strategies in line with national disaster risk reduction strategies </t>
  </si>
  <si>
    <t>13.2 Integrar medidas relacionadas com alterações climáticas nas políticas, estratégias e planos nacionais</t>
  </si>
  <si>
    <t>13.2.1 Número de países com contribuições determinadas nacionalmente, estratégias de longo prazo, planos nacionais de adaptação, estratégias como reportadas em comunicações de adaptação e comunicações nacionais</t>
  </si>
  <si>
    <t>13.2.1 Number of countries with nationally determined contributions, long-term strategies, national adaptation plans, strategies as reported in adaptation communications and national communications</t>
  </si>
  <si>
    <t xml:space="preserve">13.2 Integrate climate change measures into national policies, strategies and planning </t>
  </si>
  <si>
    <t>13.2.2 Emissões totais de gases de efeito estufa por ano</t>
  </si>
  <si>
    <r>
      <t>Emissões totais de GEE, sem LULUCF, incluindo emissões indiretas de CO</t>
    </r>
    <r>
      <rPr>
        <vertAlign val="subscript"/>
        <sz val="10"/>
        <rFont val="Arial"/>
        <family val="2"/>
      </rPr>
      <t>2</t>
    </r>
  </si>
  <si>
    <r>
      <t>kt CO</t>
    </r>
    <r>
      <rPr>
        <vertAlign val="subscript"/>
        <sz val="10"/>
        <rFont val="Arial"/>
        <family val="2"/>
      </rPr>
      <t>2</t>
    </r>
    <r>
      <rPr>
        <sz val="10"/>
        <rFont val="Arial"/>
        <family val="2"/>
      </rPr>
      <t xml:space="preserve"> eq
</t>
    </r>
    <r>
      <rPr>
        <i/>
        <sz val="10"/>
        <rFont val="Arial"/>
        <family val="2"/>
      </rPr>
      <t>ktonnes CO</t>
    </r>
    <r>
      <rPr>
        <i/>
        <vertAlign val="subscript"/>
        <sz val="10"/>
        <rFont val="Arial"/>
        <family val="2"/>
      </rPr>
      <t>2</t>
    </r>
    <r>
      <rPr>
        <i/>
        <sz val="10"/>
        <rFont val="Arial"/>
        <family val="2"/>
      </rPr>
      <t xml:space="preserve"> eq </t>
    </r>
  </si>
  <si>
    <r>
      <t>GHG total emissions, without LULUCF, including indirect emissions of CO</t>
    </r>
    <r>
      <rPr>
        <i/>
        <vertAlign val="subscript"/>
        <sz val="10"/>
        <rFont val="Arial"/>
        <family val="2"/>
      </rPr>
      <t>2</t>
    </r>
  </si>
  <si>
    <t>13.2.2 Total greenhouse gas emissions per year</t>
  </si>
  <si>
    <r>
      <t>Emissões totais de GEE, com LULUCF, incluindo emissões indiretas de CO</t>
    </r>
    <r>
      <rPr>
        <vertAlign val="subscript"/>
        <sz val="10"/>
        <rFont val="Arial"/>
        <family val="2"/>
      </rPr>
      <t>2</t>
    </r>
  </si>
  <si>
    <r>
      <t>kt CO</t>
    </r>
    <r>
      <rPr>
        <vertAlign val="subscript"/>
        <sz val="10"/>
        <rFont val="Arial"/>
        <family val="2"/>
      </rPr>
      <t>2</t>
    </r>
    <r>
      <rPr>
        <sz val="10"/>
        <rFont val="Arial"/>
        <family val="2"/>
      </rPr>
      <t xml:space="preserve"> eq 
</t>
    </r>
    <r>
      <rPr>
        <i/>
        <sz val="10"/>
        <rFont val="Arial"/>
        <family val="2"/>
      </rPr>
      <t>ktonnes CO</t>
    </r>
    <r>
      <rPr>
        <i/>
        <vertAlign val="subscript"/>
        <sz val="10"/>
        <rFont val="Arial"/>
        <family val="2"/>
      </rPr>
      <t>2</t>
    </r>
    <r>
      <rPr>
        <i/>
        <sz val="10"/>
        <rFont val="Arial"/>
        <family val="2"/>
      </rPr>
      <t xml:space="preserve"> eq </t>
    </r>
  </si>
  <si>
    <r>
      <t>GHG total emissions, with LULUCF, including indirect emissions of CO</t>
    </r>
    <r>
      <rPr>
        <i/>
        <vertAlign val="subscript"/>
        <sz val="10"/>
        <rFont val="Arial"/>
        <family val="2"/>
      </rPr>
      <t>2</t>
    </r>
  </si>
  <si>
    <r>
      <t>Emissões totais de GEE, sem LULUCF, excluindo emissões indiretas de CO</t>
    </r>
    <r>
      <rPr>
        <vertAlign val="subscript"/>
        <sz val="8"/>
        <rFont val="Arial"/>
        <family val="2"/>
      </rPr>
      <t>2</t>
    </r>
  </si>
  <si>
    <r>
      <t>GHG total emissions, with LULUCF, excluding indirect emissions of CO</t>
    </r>
    <r>
      <rPr>
        <i/>
        <vertAlign val="subscript"/>
        <sz val="10"/>
        <rFont val="Arial"/>
        <family val="2"/>
      </rPr>
      <t>2</t>
    </r>
  </si>
  <si>
    <r>
      <t>Emissões totais de GEE, com LULUCF, excluindo emissões indiretas de CO</t>
    </r>
    <r>
      <rPr>
        <vertAlign val="subscript"/>
        <sz val="10"/>
        <rFont val="Arial"/>
        <family val="2"/>
      </rPr>
      <t>2</t>
    </r>
  </si>
  <si>
    <r>
      <rPr>
        <sz val="10"/>
        <color rgb="FF000000"/>
        <rFont val="Arial"/>
        <family val="2"/>
      </rPr>
      <t>t CO</t>
    </r>
    <r>
      <rPr>
        <vertAlign val="subscript"/>
        <sz val="10"/>
        <color rgb="FF000000"/>
        <rFont val="Arial"/>
        <family val="2"/>
      </rPr>
      <t>2</t>
    </r>
    <r>
      <rPr>
        <sz val="10"/>
        <color rgb="FF000000"/>
        <rFont val="Arial"/>
        <family val="2"/>
      </rPr>
      <t xml:space="preserve"> eq 
</t>
    </r>
    <r>
      <rPr>
        <i/>
        <sz val="10"/>
        <color rgb="FF000000"/>
        <rFont val="Arial"/>
        <family val="2"/>
      </rPr>
      <t>tonnes CO</t>
    </r>
    <r>
      <rPr>
        <i/>
        <vertAlign val="subscript"/>
        <sz val="10"/>
        <color rgb="FF000000"/>
        <rFont val="Arial"/>
        <family val="2"/>
      </rPr>
      <t>2</t>
    </r>
    <r>
      <rPr>
        <i/>
        <sz val="10"/>
        <color rgb="FF000000"/>
        <rFont val="Arial"/>
        <family val="2"/>
      </rPr>
      <t xml:space="preserve"> eq per capita</t>
    </r>
  </si>
  <si>
    <r>
      <t>GHG total emissions, without LULUCF, excluding indirect emissions of CO</t>
    </r>
    <r>
      <rPr>
        <i/>
        <vertAlign val="subscript"/>
        <sz val="10"/>
        <rFont val="Arial"/>
        <family val="2"/>
      </rPr>
      <t>2</t>
    </r>
    <r>
      <rPr>
        <i/>
        <sz val="10"/>
        <rFont val="Arial"/>
        <family val="2"/>
      </rPr>
      <t>, per capita</t>
    </r>
  </si>
  <si>
    <t>13.3 Melhorar a educação, aumentar a consciencialização e a capacidade humana e institucional sobre medidas de mitigação, adaptação, redução de impacto e alerta precoce no que respeita às alterações climáticas</t>
  </si>
  <si>
    <t>13.3.1 Grau com que a (i) educação para a cidadania global e a (ii) educação para o desenvolvimento sustentável são disseminados em: (a) políticas educativas nacionais, (b) programas educativos, (c) formação de professores e (d) avaliação de estudantes</t>
  </si>
  <si>
    <t>13.3.1 Extent to which (i) global citizenship education and (ii) education for sustainable development are mainstreamed in (a) national education policies; (b) curricula; (c) teacher education; and (d) student assessment</t>
  </si>
  <si>
    <t xml:space="preserve">13.3 Improve education, awareness-raising and human and institutional capacity on climate change mitigation, adaptation, impact reduction and early warning </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</si>
  <si>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</si>
  <si>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13.a.1 Montantes fornecidos e mobilizados em dólares dos Estados Unidos por ano em relação ao objetivo existente de mobilização coletiva do compromisso de $100 mil milhões até 2025</t>
  </si>
  <si>
    <t>Contribuição para o compromisso de 100 mil milhões de dólares em despesas relacionadas com o clima</t>
  </si>
  <si>
    <t>DG CLIMA, EIONET</t>
  </si>
  <si>
    <r>
      <t xml:space="preserve">Milhões €
</t>
    </r>
    <r>
      <rPr>
        <i/>
        <sz val="10"/>
        <color theme="1"/>
        <rFont val="Arial"/>
        <family val="2"/>
      </rPr>
      <t>€</t>
    </r>
    <r>
      <rPr>
        <sz val="10"/>
        <color theme="1"/>
        <rFont val="Arial"/>
        <family val="2"/>
      </rPr>
      <t xml:space="preserve"> </t>
    </r>
    <r>
      <rPr>
        <i/>
        <sz val="10"/>
        <color theme="1"/>
        <rFont val="Arial"/>
        <family val="2"/>
      </rPr>
      <t>million</t>
    </r>
  </si>
  <si>
    <t>Contribution to the international 100bn USD commitment on climate related expending</t>
  </si>
  <si>
    <t>13.a.1 Amounts provided and mobilized in United States dollars per year in relation to the continued existing collective mobilization goal of the $100 billion commitment through to 2025</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</si>
  <si>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</si>
  <si>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</si>
  <si>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</si>
  <si>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13.b.1 Number of least developed countries and small island developing States with nationally determined contributions, long-term strategies, national adaptation plans, strategies as reported in adaptation communications and national communications</t>
  </si>
  <si>
    <t>13.b Promote mechanisms for raising capacity for effective climate change-related planning and management in least developed countries and small island developing States, including focusing on women, youth and local and marginalized communities</t>
  </si>
  <si>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r>
      <rPr>
        <sz val="10"/>
        <color theme="1"/>
        <rFont val="Arial"/>
        <family val="2"/>
      </rPr>
      <t>)</t>
    </r>
  </si>
  <si>
    <r>
      <t>DG CLIMA –</t>
    </r>
    <r>
      <rPr>
        <i/>
        <sz val="10"/>
        <color theme="1"/>
        <rFont val="Arial"/>
        <family val="2"/>
      </rPr>
      <t xml:space="preserve"> Directorate-General for Climate Action (European Commission) </t>
    </r>
  </si>
  <si>
    <r>
      <t xml:space="preserve">EIONET – </t>
    </r>
    <r>
      <rPr>
        <i/>
        <sz val="10"/>
        <color theme="1"/>
        <rFont val="Arial"/>
        <family val="2"/>
      </rPr>
      <t>European Environment Information and Observation Network</t>
    </r>
  </si>
  <si>
    <r>
      <t>GEE – Gases com Efeito de Estufa (</t>
    </r>
    <r>
      <rPr>
        <i/>
        <sz val="10"/>
        <rFont val="Arial"/>
        <family val="2"/>
      </rPr>
      <t>GHG – GreenHouse Gases)</t>
    </r>
  </si>
  <si>
    <r>
      <rPr>
        <sz val="10"/>
        <color rgb="FF000000"/>
        <rFont val="Arial"/>
        <family val="2"/>
      </rPr>
      <t xml:space="preserve">LULUCF – Alteração do Uso do Solo e Florestas </t>
    </r>
    <r>
      <rPr>
        <i/>
        <sz val="10"/>
        <color rgb="FF000000"/>
        <rFont val="Arial"/>
        <family val="2"/>
      </rPr>
      <t>(LULUCF – Land Use, Land-Use Change and Forestry</t>
    </r>
    <r>
      <rPr>
        <sz val="10"/>
        <color rgb="FF000000"/>
        <rFont val="Arial"/>
        <family val="2"/>
      </rPr>
      <t>)</t>
    </r>
  </si>
  <si>
    <t>14.1 Até 2025, prevenir e reduzir significativamente a poluição marítima de todos os tipos, especialmente a que advém de atividades terrestres, incluindo detritos marinhos e a poluição por nutrientes</t>
  </si>
  <si>
    <t>14.1.1 (a) Índice de eutrofização das águas costeiras e (b) índice de densidade de resíduos plásticos flutuantes</t>
  </si>
  <si>
    <t>14.1.1 (a) Index of coastal eutrophication; and (b)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</si>
  <si>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</si>
  <si>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</si>
  <si>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Número de países usando abordagens ecossistémicas na gestão de áreas marinhas</t>
  </si>
  <si>
    <t>14.2.1 Number of countries using ecosystem-based approaches to managing marine areas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</si>
  <si>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</si>
  <si>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</si>
  <si>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</si>
  <si>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</si>
  <si>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</si>
  <si>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</si>
  <si>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r>
      <t>14.4.1 Percentagem de unidades populacionais de gestão pesqueira (</t>
    </r>
    <r>
      <rPr>
        <i/>
        <sz val="10"/>
        <rFont val="Arial"/>
        <family val="2"/>
      </rPr>
      <t>stocks</t>
    </r>
    <r>
      <rPr>
        <sz val="10"/>
        <rFont val="Arial"/>
        <family val="2"/>
      </rPr>
      <t>) dentro dos limites biológicos sustentáveis</t>
    </r>
  </si>
  <si>
    <r>
      <t>Proporção de unidades populacionais de gestão pesqueira (</t>
    </r>
    <r>
      <rPr>
        <i/>
        <sz val="10"/>
        <rFont val="Arial"/>
        <family val="2"/>
      </rPr>
      <t>stocks</t>
    </r>
    <r>
      <rPr>
        <sz val="10"/>
        <rFont val="Arial"/>
        <family val="2"/>
      </rPr>
      <t>) com Avaliação Analítica (Categoria 1 do ICES) exploradas em águas nacionais ao nível do Rendimento Máximo Sustentável (MSY)</t>
    </r>
  </si>
  <si>
    <r>
      <t xml:space="preserve">42,8
(3 em 7 </t>
    </r>
    <r>
      <rPr>
        <i/>
        <sz val="10"/>
        <rFont val="Arial"/>
        <family val="2"/>
      </rPr>
      <t>stocks</t>
    </r>
    <r>
      <rPr>
        <sz val="10"/>
        <rFont val="Arial"/>
        <family val="2"/>
      </rPr>
      <t>)</t>
    </r>
  </si>
  <si>
    <r>
      <t xml:space="preserve">66,6
(4 em 6 </t>
    </r>
    <r>
      <rPr>
        <i/>
        <sz val="10"/>
        <rFont val="Arial"/>
        <family val="2"/>
      </rPr>
      <t>stocks</t>
    </r>
    <r>
      <rPr>
        <sz val="10"/>
        <rFont val="Arial"/>
        <family val="2"/>
      </rPr>
      <t>)</t>
    </r>
  </si>
  <si>
    <r>
      <t xml:space="preserve">100,0
(5 em 5 </t>
    </r>
    <r>
      <rPr>
        <i/>
        <sz val="10"/>
        <rFont val="Arial"/>
        <family val="2"/>
      </rPr>
      <t>stocks</t>
    </r>
    <r>
      <rPr>
        <sz val="10"/>
        <rFont val="Arial"/>
        <family val="2"/>
      </rPr>
      <t>)</t>
    </r>
  </si>
  <si>
    <r>
      <t xml:space="preserve">100,0
(6 em 6 </t>
    </r>
    <r>
      <rPr>
        <i/>
        <sz val="10"/>
        <rFont val="Arial"/>
        <family val="2"/>
      </rPr>
      <t>stocks</t>
    </r>
    <r>
      <rPr>
        <sz val="10"/>
        <rFont val="Arial"/>
        <family val="2"/>
      </rPr>
      <t>)</t>
    </r>
  </si>
  <si>
    <r>
      <t xml:space="preserve">100,0
(7 em 7 </t>
    </r>
    <r>
      <rPr>
        <i/>
        <sz val="10"/>
        <color rgb="FF000000"/>
        <rFont val="Arial"/>
        <family val="2"/>
      </rPr>
      <t>stocks</t>
    </r>
    <r>
      <rPr>
        <sz val="10"/>
        <color rgb="FF000000"/>
        <rFont val="Arial"/>
        <family val="2"/>
      </rPr>
      <t>)</t>
    </r>
  </si>
  <si>
    <r>
      <t xml:space="preserve">85,7
(6 em 7 </t>
    </r>
    <r>
      <rPr>
        <i/>
        <sz val="10"/>
        <color rgb="FF000000"/>
        <rFont val="Arial"/>
        <family val="2"/>
      </rPr>
      <t>stocks</t>
    </r>
    <r>
      <rPr>
        <sz val="10"/>
        <color rgb="FF000000"/>
        <rFont val="Arial"/>
        <family val="2"/>
      </rPr>
      <t>)</t>
    </r>
  </si>
  <si>
    <t xml:space="preserve">Proportion of fish stocks with analytical assessment of stocks (category 1 of ICES) managed in national waters at the Maximum Sustainable Yied (MSY) </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</si>
  <si>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</si>
  <si>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</si>
  <si>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r>
      <t>Proporção de unidades populacionais de gestão pesqueira (</t>
    </r>
    <r>
      <rPr>
        <i/>
        <sz val="10"/>
        <rFont val="Arial"/>
        <family val="2"/>
      </rPr>
      <t>stocks</t>
    </r>
    <r>
      <rPr>
        <sz val="10"/>
        <rFont val="Arial"/>
        <family val="2"/>
      </rPr>
      <t>) geridas segundo uma abordagem precaucional (Categoria 3 do ICES) e exploradas em águas nacionais ao nível de uma aproximação (</t>
    </r>
    <r>
      <rPr>
        <i/>
        <sz val="10"/>
        <rFont val="Arial"/>
        <family val="2"/>
      </rPr>
      <t>proxy</t>
    </r>
    <r>
      <rPr>
        <sz val="10"/>
        <rFont val="Arial"/>
        <family val="2"/>
      </rPr>
      <t>) do Rendimento Máximo Sustentável (MSY)</t>
    </r>
  </si>
  <si>
    <t>Continente
 + 
Região Autónoma dos Açores</t>
  </si>
  <si>
    <r>
      <t xml:space="preserve">66,6
(4 em 6 </t>
    </r>
    <r>
      <rPr>
        <i/>
        <sz val="10"/>
        <color rgb="FF000000"/>
        <rFont val="Arial"/>
        <family val="2"/>
      </rPr>
      <t>stocks</t>
    </r>
    <r>
      <rPr>
        <sz val="10"/>
        <color rgb="FF000000"/>
        <rFont val="Arial"/>
        <family val="2"/>
      </rPr>
      <t>)</t>
    </r>
  </si>
  <si>
    <r>
      <t xml:space="preserve">60,0
(3 em 5 </t>
    </r>
    <r>
      <rPr>
        <i/>
        <sz val="10"/>
        <color rgb="FF000000"/>
        <rFont val="Arial"/>
        <family val="2"/>
      </rPr>
      <t>stock</t>
    </r>
    <r>
      <rPr>
        <sz val="10"/>
        <color rgb="FF000000"/>
        <rFont val="Arial"/>
        <family val="2"/>
      </rPr>
      <t>)</t>
    </r>
  </si>
  <si>
    <t>66,6
(4 em 6 stocks)</t>
  </si>
  <si>
    <r>
      <t xml:space="preserve">71,4
(5 em 7 </t>
    </r>
    <r>
      <rPr>
        <i/>
        <sz val="10"/>
        <color rgb="FF000000"/>
        <rFont val="Arial"/>
        <family val="2"/>
      </rPr>
      <t>stocks</t>
    </r>
    <r>
      <rPr>
        <sz val="10"/>
        <color rgb="FF000000"/>
        <rFont val="Arial"/>
        <family val="2"/>
      </rPr>
      <t>)</t>
    </r>
  </si>
  <si>
    <r>
      <t xml:space="preserve">50,0
(3 em 6 </t>
    </r>
    <r>
      <rPr>
        <i/>
        <sz val="10"/>
        <color rgb="FF000000"/>
        <rFont val="Arial"/>
        <family val="2"/>
      </rPr>
      <t>stocks</t>
    </r>
    <r>
      <rPr>
        <sz val="10"/>
        <color rgb="FF000000"/>
        <rFont val="Arial"/>
        <family val="2"/>
      </rPr>
      <t>)</t>
    </r>
  </si>
  <si>
    <r>
      <t xml:space="preserve">40,0
(2 em 5 </t>
    </r>
    <r>
      <rPr>
        <i/>
        <sz val="10"/>
        <color rgb="FF000000"/>
        <rFont val="Arial"/>
        <family val="2"/>
      </rPr>
      <t>stocks</t>
    </r>
    <r>
      <rPr>
        <sz val="10"/>
        <color rgb="FF000000"/>
        <rFont val="Arial"/>
        <family val="2"/>
      </rPr>
      <t>)</t>
    </r>
  </si>
  <si>
    <t>Proportion of fish stocks with precautionary assessment of stocks (category 3 of ICES) and exploited in national waters at the level of a proxy to the Maximum Sustainable Yield (MSY)</t>
  </si>
  <si>
    <r>
      <t>Proporção de unidades populacionais de gestão pesqueira (</t>
    </r>
    <r>
      <rPr>
        <i/>
        <sz val="10"/>
        <rFont val="Arial"/>
        <family val="2"/>
      </rPr>
      <t>stocks</t>
    </r>
    <r>
      <rPr>
        <sz val="10"/>
        <rFont val="Arial"/>
        <family val="2"/>
      </rPr>
      <t>) com avaliação numérica estritamente nacional e exploradas ao nível de uma aproximação (</t>
    </r>
    <r>
      <rPr>
        <i/>
        <sz val="10"/>
        <rFont val="Arial"/>
        <family val="2"/>
      </rPr>
      <t>proxy)</t>
    </r>
    <r>
      <rPr>
        <sz val="10"/>
        <rFont val="Arial"/>
        <family val="2"/>
      </rPr>
      <t xml:space="preserve"> do Rendimento Máximo Sustentável (MSY)</t>
    </r>
  </si>
  <si>
    <r>
      <t xml:space="preserve">50,0
(2 em 4 </t>
    </r>
    <r>
      <rPr>
        <i/>
        <sz val="10"/>
        <rFont val="Arial"/>
        <family val="2"/>
      </rPr>
      <t>stocks</t>
    </r>
    <r>
      <rPr>
        <sz val="10"/>
        <rFont val="Arial"/>
        <family val="2"/>
      </rPr>
      <t>)</t>
    </r>
  </si>
  <si>
    <r>
      <t xml:space="preserve">100,0
(1 em 1 </t>
    </r>
    <r>
      <rPr>
        <i/>
        <sz val="10"/>
        <color rgb="FF000000"/>
        <rFont val="Arial"/>
        <family val="2"/>
      </rPr>
      <t>stock</t>
    </r>
    <r>
      <rPr>
        <sz val="10"/>
        <color rgb="FF000000"/>
        <rFont val="Arial"/>
        <family val="2"/>
      </rPr>
      <t>)</t>
    </r>
  </si>
  <si>
    <r>
      <t xml:space="preserve">50,0
(1 em 2 </t>
    </r>
    <r>
      <rPr>
        <i/>
        <sz val="10"/>
        <color rgb="FF000000"/>
        <rFont val="Arial"/>
        <family val="2"/>
      </rPr>
      <t>stocks</t>
    </r>
    <r>
      <rPr>
        <sz val="10"/>
        <color rgb="FF000000"/>
        <rFont val="Arial"/>
        <family val="2"/>
      </rPr>
      <t>)</t>
    </r>
  </si>
  <si>
    <t>Proportion of fish stocks with national level numerical evaluation and exploited at the level of a proxy to the Maximum Sustainable Yield (MSY)</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</si>
  <si>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</si>
  <si>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</si>
  <si>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Proporção de áreas marinhas protegidas relativamente à área marítima sob jurisdição nacional</t>
  </si>
  <si>
    <t>Coverage of marine protected areas in relation to the Portuguese maritime area</t>
  </si>
  <si>
    <t xml:space="preserve">14.5.1 Coverage of protected areas in relation to marine areas </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</si>
  <si>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</si>
  <si>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</si>
  <si>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Grau de implementação de instrumentos internacionais destinados ao combate da pesca ilegal, não declarada e não regulamentada</t>
  </si>
  <si>
    <t>Progresso dos países no grau de implementação de instrumentos internacionais destinados ao combate da pesca ilegal, não declarada e não regulamentada (nível de implementação: 1 mais baixo a 5 mais alto)</t>
  </si>
  <si>
    <t>-</t>
  </si>
  <si>
    <t>Progress by countries in the degree of implementation of international instruments aiming to combat illegal, unreported and unregulated fishing (level of implementation: 1 lowest to 5 highest)</t>
  </si>
  <si>
    <t>14.6.1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</si>
  <si>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</si>
  <si>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</si>
  <si>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</si>
  <si>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</si>
  <si>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</si>
  <si>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</si>
  <si>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</si>
  <si>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 xml:space="preserve">Proporção do investimento em serviços de I&amp;D científico em tecnologia marinha, no total de investimento em produtos de propriedade intelectual </t>
  </si>
  <si>
    <t>Proportion of R&amp;D services investment in marine technology on the total investment in intellectual property products</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</si>
  <si>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</si>
  <si>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</si>
  <si>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</si>
  <si>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Grau de aplicação de um enquadramento legal/regulamentar/político/institucional que reconhece e protege o direito de acesso da pequena pesca</t>
  </si>
  <si>
    <t>Grau de aplicação de um enquadramento legal/regulamentar/político/institucional que reconhece e protege o direito de acesso da pequena pesca (nível de implementação: 1 mais baixo a 5 mais alto)</t>
  </si>
  <si>
    <t>Degree of application of a legal/regulatory/policy/institutional framework which recognizes and protects access rights for small-scale fisheries (level of implementation: 1 lowest to 5 highest) </t>
  </si>
  <si>
    <t>14.b.1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</si>
  <si>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</si>
  <si>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</si>
  <si>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</si>
  <si>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</si>
  <si>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</si>
  <si>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r>
      <t>DGRM – Direção-Geral de Recursos Naturais, Segurança e Serviços Marítimos</t>
    </r>
    <r>
      <rPr>
        <i/>
        <sz val="10"/>
        <color theme="1"/>
        <rFont val="Arial"/>
        <family val="2"/>
      </rPr>
      <t xml:space="preserve"> (Directorate-General for Natural Resources, Maritime Safety and Services)</t>
    </r>
  </si>
  <si>
    <r>
      <t>ICES – Conselho Internacional para a Exploração do Mar (</t>
    </r>
    <r>
      <rPr>
        <i/>
        <sz val="10"/>
        <color theme="1"/>
        <rFont val="Arial"/>
        <family val="2"/>
      </rPr>
      <t>International Council for the Exploration of the Sea)</t>
    </r>
  </si>
  <si>
    <r>
      <t>ICNF – Instituto da Conservação da Natureza e das Florestas (</t>
    </r>
    <r>
      <rPr>
        <i/>
        <sz val="10"/>
        <color theme="1"/>
        <rFont val="Arial"/>
        <family val="2"/>
      </rPr>
      <t xml:space="preserve">Institute for Nature Conservation and Forests)
</t>
    </r>
  </si>
  <si>
    <r>
      <t>IPMA – Instituto Português do Mar e da Atmosfera (</t>
    </r>
    <r>
      <rPr>
        <i/>
        <sz val="10"/>
        <color theme="1"/>
        <rFont val="Arial"/>
        <family val="2"/>
      </rPr>
      <t>Portuguese Institute for Sea and Atmosphere)</t>
    </r>
  </si>
  <si>
    <r>
      <t>MSY – Rendimento Máximo Sustentável (</t>
    </r>
    <r>
      <rPr>
        <i/>
        <sz val="10"/>
        <color rgb="FF000000"/>
        <rFont val="Arial"/>
        <family val="2"/>
      </rPr>
      <t>MSY - Maximum Sustainable Yield)</t>
    </r>
  </si>
  <si>
    <r>
      <t>RAM – Região Autónoma da Madeira (</t>
    </r>
    <r>
      <rPr>
        <i/>
        <sz val="10"/>
        <color theme="1"/>
        <rFont val="Arial"/>
        <family val="2"/>
      </rPr>
      <t>Autonomous Region of Madeira</t>
    </r>
    <r>
      <rPr>
        <sz val="10"/>
        <color theme="1"/>
        <rFont val="Arial"/>
        <family val="2"/>
      </rPr>
      <t>)</t>
    </r>
  </si>
  <si>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</si>
  <si>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</si>
  <si>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Proporção da superfície florestal</t>
  </si>
  <si>
    <t>Proportion of forest area</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</si>
  <si>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</si>
  <si>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</si>
  <si>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</si>
  <si>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Proporção de superfície das áreas classificadas</t>
  </si>
  <si>
    <t>(*)</t>
  </si>
  <si>
    <t>Proportion of classified areas</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</si>
  <si>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</si>
  <si>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</si>
  <si>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</si>
  <si>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Biomassa acima do solo na floresta</t>
  </si>
  <si>
    <r>
      <t xml:space="preserve">t por hectare
</t>
    </r>
    <r>
      <rPr>
        <i/>
        <sz val="10"/>
        <color theme="1"/>
        <rFont val="Arial"/>
        <family val="2"/>
      </rPr>
      <t>tonnes per hectare</t>
    </r>
  </si>
  <si>
    <t>Above-ground biomass in forest</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</si>
  <si>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</si>
  <si>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</si>
  <si>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Taxa de variação anual da área florestal</t>
  </si>
  <si>
    <t>(a)</t>
  </si>
  <si>
    <t>Annual forest area change rate</t>
  </si>
  <si>
    <t>Proporção da área florestal com plano de gestão de longo prazo</t>
  </si>
  <si>
    <t>Proportion of forest area with a long-term management plan</t>
  </si>
  <si>
    <t>Proporção da área florestal dentro de áreas protegidas legalmente estabelecidas</t>
  </si>
  <si>
    <t>Proportion of forest area within legally established protected areas</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</si>
  <si>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</si>
  <si>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</si>
  <si>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t xml:space="preserve"> (d)</t>
  </si>
  <si>
    <t xml:space="preserve"> (e)</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</si>
  <si>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</si>
  <si>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</si>
  <si>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</si>
  <si>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</si>
  <si>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</si>
  <si>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</si>
  <si>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</si>
  <si>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Grau de coberto vegetal por classes de montanha</t>
  </si>
  <si>
    <t>Mountain Green Cover Index</t>
  </si>
  <si>
    <t>15.4.2  Mountain Green Cover Index</t>
  </si>
  <si>
    <t>15.5 Tomar medidas urgentes e significativas para reduzir a degradação de habitats naturais, travar a perda de biodiversidade e, até 2020, proteger e evitar a extinção de espécies ameaçadas</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</si>
  <si>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</si>
  <si>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</si>
  <si>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</si>
  <si>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</si>
  <si>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</si>
  <si>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r>
      <t xml:space="preserve">1 = sim;
0 = não
</t>
    </r>
    <r>
      <rPr>
        <i/>
        <sz val="10"/>
        <color theme="1"/>
        <rFont val="Arial"/>
        <family val="2"/>
      </rPr>
      <t>1 = yes; 
0 = no</t>
    </r>
  </si>
  <si>
    <t>Countries that are contracting Parties to the International Treaty on Plant Genetic Resources for Food and Agriculture (PGRFA) (1 = YES; 0 = NO)</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</si>
  <si>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</si>
  <si>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</si>
  <si>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Países que são partes no Protocolo de Nagoia (1 = sim; 0 = não)</t>
  </si>
  <si>
    <t>Countries that are parties to the Nagoya Protocol (1 = YES; 0 = NO)</t>
  </si>
  <si>
    <t>Countries that have legislative, administrative and policy framework or measures reported through the Online Reporting System on Compliance of the International Treaty on Plant Genetic Resources for Food and Agriculture (PGRFA) (1 = YES; 0 = NO)</t>
  </si>
  <si>
    <t>Países que possuem ferramentas ou medidas legislativas, administrativas e políticas reportadas à Câmara de Compensação de acesso e partilha dos benefícios (1 = sim; 0 = não)</t>
  </si>
  <si>
    <t>Countries that have legislative, administrative and policy framework or measures reported to the Access and Benefit-Sharing Clearing-House (1 = YES; 0 = NO)</t>
  </si>
  <si>
    <t>Número total reportado de acordos-tipo de transferência de material (SMTAs) que transferem recursos genéticos vegetais para alimentação e agricultura para o país</t>
  </si>
  <si>
    <r>
      <rPr>
        <sz val="10"/>
        <color rgb="FF000000"/>
        <rFont val="Arial"/>
        <family val="2"/>
      </rPr>
      <t xml:space="preserve">N.º
</t>
    </r>
    <r>
      <rPr>
        <i/>
        <sz val="10"/>
        <color rgb="FF000000"/>
        <rFont val="Arial"/>
        <family val="2"/>
      </rPr>
      <t>No</t>
    </r>
  </si>
  <si>
    <t>Total reported number of Standard Material Transfer Agreements (SMTAs) transferring plant genetic resources for food and agriculture to the country (number)</t>
  </si>
  <si>
    <t xml:space="preserve">15.7.1 Proporção de espécimes selvagens comercializados que foi objeto de furtivismo ou traficada ilicitamente </t>
  </si>
  <si>
    <t xml:space="preserve">Apreensões de espécimes selvagens com origem ilegal ao abrigo da CITES </t>
  </si>
  <si>
    <t>N.º</t>
  </si>
  <si>
    <t xml:space="preserve">Mammals </t>
  </si>
  <si>
    <t>Wildlife specimens seizures of illegal origin supported under the CITES programme</t>
  </si>
  <si>
    <t xml:space="preserve">15.7.1 Proportion of traded wildlife that was poached or illicitly trafficked </t>
  </si>
  <si>
    <t xml:space="preserve">Aves </t>
  </si>
  <si>
    <t>Birds</t>
  </si>
  <si>
    <t>Répteis</t>
  </si>
  <si>
    <t>Reptiles</t>
  </si>
  <si>
    <t>Peixes</t>
  </si>
  <si>
    <t>Kg</t>
  </si>
  <si>
    <t>Fishes</t>
  </si>
  <si>
    <t xml:space="preserve">Corais </t>
  </si>
  <si>
    <t>Corals</t>
  </si>
  <si>
    <t>Moluscos</t>
  </si>
  <si>
    <t>Molluscs</t>
  </si>
  <si>
    <t xml:space="preserve">Plantas </t>
  </si>
  <si>
    <t>Plants</t>
  </si>
  <si>
    <t>15.7 Tomar medidas urgentes para acabar com a caça ilegal e o tráfico de espécies da flora e fauna protegidas e agir no que respeita tanto a procura quanto a oferta de produtos ilegais da vida selvagem</t>
  </si>
  <si>
    <t>Artrópodes</t>
  </si>
  <si>
    <t>Arthropods</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</si>
  <si>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</si>
  <si>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</si>
  <si>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</si>
  <si>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Legislação, regulamentação, lei relacionada com a prevenção da introdução e gestão de espécies exóticas invasoras (1 = sim; 0 = não)</t>
  </si>
  <si>
    <t>Legislation, Regulation, Act related to the prevention of introduction and management of Invasive Alien Species (1 = YES, 0 = NO)</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</si>
  <si>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</si>
  <si>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</si>
  <si>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 xml:space="preserve">National Biodiversity Strategy and Action Plan (NBSAP) targets alignment to Aichi Biodiversity target 9 set out in the Strategic Plan for Biodiversity 2011-2020 </t>
  </si>
  <si>
    <t xml:space="preserve">Countries with an allocation from the national budget to manage the threat of invasive alien species </t>
  </si>
  <si>
    <t>15.9 Até 2020, integrar os valores dos ecossistemas e da biodiversidade no planeamento nacional e local, nos processos de desenvolvimento, nas estratégias de redução da pobreza e nos sistemas de contabilidade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</si>
  <si>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</si>
  <si>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Países que estabeleceram metas nacionais de acordo com a Meta 2 de Biodiversidade de Aichi, do Plano Estratégico para a Biodiversidade 2011-2020, na sua estratégia e planos de ação nacionais para a biodiversidade (1 = sim; 0 = não)</t>
  </si>
  <si>
    <t>1 = sim;
0 = não
1 = yes; 
0 = no</t>
  </si>
  <si>
    <t>Countries that established national targets in accordance with Aichi Biodiversity Target 2 of the Strategic Plan for Biodiversity 2011-2020 in their National Biodiversity Strategy and Action Plans (1 = YES; 0 = NO)</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</si>
  <si>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</si>
  <si>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 xml:space="preserve">15.9 By 2020, integrate ecosystem and biodiversity values into national and local planning, development processes, poverty reduction strategies and accounts </t>
  </si>
  <si>
    <t>Países com valores de biodiversidade integrados nos sistemas nacionais de contas e relatórios, definidos como a implementação do Sistema de Contas Económicas do Ambiente (1 = sim; 0 = não)</t>
  </si>
  <si>
    <t>Countries with integrated biodiversity values into national accounting and reporting systems, defined as implementation of the System of Environmental-Economic Accounting  (1 = YES; 0 = NO)</t>
  </si>
  <si>
    <t>15.a Mobilizar e aumentar significativamente, a partir de todas as fontes, os recursos financeiros para a conservação e o uso sustentável da biodiversidade e dos ecossistemas</t>
  </si>
  <si>
    <t>15.a.1 (a) Ajuda pública ao desenvolvimento na conservação e uso sustentável da biodiversidade; e (b) receita gerada e financiamento mobilizado a partir de instrumentos económicos relevantes para a biodiversidade</t>
  </si>
  <si>
    <t>Total official development assistance biodiversity marker (gross disbursements)</t>
  </si>
  <si>
    <t>15.a.1 (a) Official development assistance on conservation and sustainable use of biodiversity, and (b) revenue generated and finance mobilised from biodiversity-relevant economic instruments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</si>
  <si>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</si>
  <si>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</si>
  <si>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15.b.1 (a) Ajuda pública ao desenvolvimento na conservação e uso sustentável da biodiversidade; e (b) receita gerada e financiamento mobilizado a partir de instrumentos económicos relevantes para a biodiversidade</t>
  </si>
  <si>
    <t>15.b.1 (a) Official development assistance on conservation and sustainable use of biodiversity, and (b) revenue generated and finance mobilised from biodiversity-relevant economic instruments</t>
  </si>
  <si>
    <t xml:space="preserve">15.b Mobilize significant resources from all sources and at all levels to finance sustainable forest management and provide adequate incentives to developing countries to advance such management, including for conservation and reforestation </t>
  </si>
  <si>
    <t xml:space="preserve">Total APD para Comité de Ajuda ao Desenvolvimento (CAD) série 312 (silvicultura) (compromissos)  </t>
  </si>
  <si>
    <t xml:space="preserve">Total official development assistance for DAC series 312 (silviculture) (commitments)  </t>
  </si>
  <si>
    <t xml:space="preserve">15.c.1 Proporção de espécimes selvagens comercializados que foi objeto de furtivismo ou traficada ilicitamente </t>
  </si>
  <si>
    <t>15.c.1  Proportion of traded wildlife that was poached or illicitly trafficked</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</si>
  <si>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</si>
  <si>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 Enhance global support for efforts to combat poaching and trafficking of protected species, including by increasing the capacity of local communities to pursue sustainable livelihood opportunities </t>
  </si>
  <si>
    <r>
      <rPr>
        <sz val="10"/>
        <color rgb="FF000000"/>
        <rFont val="Arial"/>
        <family val="2"/>
      </rPr>
      <t>Po – Valor provisório (P</t>
    </r>
    <r>
      <rPr>
        <i/>
        <sz val="10"/>
        <color rgb="FF000000"/>
        <rFont val="Arial"/>
        <family val="2"/>
      </rPr>
      <t>rovisional value)</t>
    </r>
  </si>
  <si>
    <r>
      <rPr>
        <b/>
        <sz val="10"/>
        <color rgb="FF000000"/>
        <rFont val="Arial"/>
        <family val="2"/>
      </rPr>
      <t>Notas (</t>
    </r>
    <r>
      <rPr>
        <b/>
        <i/>
        <sz val="10"/>
        <color rgb="FF000000"/>
        <rFont val="Arial"/>
        <family val="2"/>
      </rPr>
      <t>Notes</t>
    </r>
    <r>
      <rPr>
        <b/>
        <sz val="10"/>
        <color rgb="FF000000"/>
        <rFont val="Arial"/>
        <family val="2"/>
      </rPr>
      <t>):</t>
    </r>
  </si>
  <si>
    <r>
      <t>(a) Calculado para o período 2000-2010 (</t>
    </r>
    <r>
      <rPr>
        <i/>
        <sz val="10"/>
        <color theme="1"/>
        <rFont val="Arial"/>
        <family val="2"/>
      </rPr>
      <t>Calculated for the period 2000-2010).</t>
    </r>
  </si>
  <si>
    <r>
      <t>(b) Calculado para o período 2010-2020 (</t>
    </r>
    <r>
      <rPr>
        <i/>
        <sz val="10"/>
        <color theme="1"/>
        <rFont val="Arial"/>
        <family val="2"/>
      </rPr>
      <t>Calculated for the period 2010-2020).</t>
    </r>
  </si>
  <si>
    <r>
      <t>(*) Instituto da Conservação da Natureza e das Florestas; Instituto das Florestas e Conservação da Natureza da Madeira; Secretaria Regional da Energia, Ambiente e Turismo dos Açores (</t>
    </r>
    <r>
      <rPr>
        <i/>
        <sz val="10"/>
        <color theme="1"/>
        <rFont val="Arial"/>
        <family val="2"/>
      </rPr>
      <t>Institute for Nature Conservation and Forests; Institute for Forests and Nature Conservation of Madeira; Regional Secretariat for Energy, Environment and Tourism of Azore</t>
    </r>
    <r>
      <rPr>
        <sz val="10"/>
        <color theme="1"/>
        <rFont val="Arial"/>
        <family val="2"/>
      </rPr>
      <t>s)</t>
    </r>
  </si>
  <si>
    <t>16.1 Reduzir significativamente todas as formas de violência e as taxas de mortalidade com ela relacionadas, em todos os lugares</t>
  </si>
  <si>
    <t>16.1.1 Número de vítimas de homicídio voluntário, por 100 000 habitantes, por sexo e grupo etário</t>
  </si>
  <si>
    <t>Crimes de homicídio voluntário consumado (a)</t>
  </si>
  <si>
    <r>
      <t xml:space="preserve">DGPJ
</t>
    </r>
    <r>
      <rPr>
        <i/>
        <sz val="10"/>
        <rFont val="Arial"/>
        <family val="2"/>
      </rPr>
      <t>Directorate General for Justice Policy</t>
    </r>
  </si>
  <si>
    <t>Crimes of voluntary manslaughter (a)</t>
  </si>
  <si>
    <t>16.1.1 Number of victims of intentional homicide per 100,000 population, by sex and age</t>
  </si>
  <si>
    <t xml:space="preserve">16.1 Significantly reduce all forms of violence and related death rates everywhere </t>
  </si>
  <si>
    <t>16.1.2 Óbitos relacionados com conflitos por 
100 000 habitantes, por sexo, grupo etário e causa</t>
  </si>
  <si>
    <t>16.1.2 Conflict-related deaths per 100,000 population, by sex, age and cause</t>
  </si>
  <si>
    <t>16.1.3 Proporção da população objeto de (a) violência física, (b) violência psicológica e (c) violência sexual nos últimos 12 meses</t>
  </si>
  <si>
    <t>Proporção de pessoas dos 18 aos 74 anos que sofreram violência física, psicológica ou sexual nos últimos 12 meses, por sexo</t>
  </si>
  <si>
    <t>5.0</t>
  </si>
  <si>
    <t>Proportion of population aged 18 and 74 who have experienced physical, psychological or sexual violence in the previous 12 months, by sex</t>
  </si>
  <si>
    <t>16.1.3 Proportion of population subjected to (a) physical violence, (b) psychological violence and (c) sexual violence in the previous 12 months</t>
  </si>
  <si>
    <t>16.1.4 Proporção de população que se sente segura quando caminha sozinha na área onde vive depois de escurecer</t>
  </si>
  <si>
    <t>Proporção de pessoas que se sentem seguras quando passeiam sozinhas depois de escurecer</t>
  </si>
  <si>
    <r>
      <t xml:space="preserve">Inquérito Social Europeu
</t>
    </r>
    <r>
      <rPr>
        <i/>
        <sz val="10"/>
        <rFont val="Arial"/>
        <family val="2"/>
      </rPr>
      <t>European Social Survey</t>
    </r>
  </si>
  <si>
    <t>Proportion of persons that feel safe walking alone after dark</t>
  </si>
  <si>
    <t>16.1.4 Proportion of population that feel safe walking alone around the area they live after dark</t>
  </si>
  <si>
    <t>16.2.1 Proporção de crianças com idade entre 1 e 17 anos objeto de castigos físicos e/ou agressão psicológica por parte de cuidadores no último mês</t>
  </si>
  <si>
    <t>Proporção de pessoas dos 18 aos 74 anos que sofreram violência psicológica ou física, por parte do pai ou da mãe, na infância (até aos 15 anos) por sexo (b)</t>
  </si>
  <si>
    <t>Proportion of population aged 18 to 74 who have experienced  psychological or physical violence by the father or mother during childhood (up to the age of 15) by sex</t>
  </si>
  <si>
    <t xml:space="preserve">16.2.1 Proportion of children aged 1-17 years who experienced any physical punishment and/or psychological aggression by caregivers in the past month </t>
  </si>
  <si>
    <t>16.2.2 Número de vítimas de tráfico de seres humanos por 100 000 habitantes, por sexo, grupo etário e forma de exploração</t>
  </si>
  <si>
    <t>Crimes de tráfico de pessoas registados pelas autoridades policiais (c)</t>
  </si>
  <si>
    <t>Crimes of trafficking in human beings recorded by the police forces (c)</t>
  </si>
  <si>
    <t>16.2.2 Number of victims of human trafficking per 100,000 population, by sex, age and form of exploitation</t>
  </si>
  <si>
    <t>Oeste e Vale do Tejo</t>
  </si>
  <si>
    <t>Grande Lisboa</t>
  </si>
  <si>
    <t>Península de Setúbal</t>
  </si>
  <si>
    <t>16.2.3 Proporção de mulheres e homens jovens com idade entre 18 e 29 anos objeto de violência sexual à idade de 18 anos</t>
  </si>
  <si>
    <t>In an intimate context (by current or former partner)</t>
  </si>
  <si>
    <t>16.2.3 Proportion of young women and men aged 18‑29 years who experienced sexual violence by age 18</t>
  </si>
  <si>
    <t xml:space="preserve">Fora do contexto de intimidade (por outras/os que não parceiras/os) (d) </t>
  </si>
  <si>
    <t>Outside intimate context (non-partner violence) (d)</t>
  </si>
  <si>
    <t>Em contexto familiar (por agressores domésticos ou familiares) (e)</t>
  </si>
  <si>
    <t>In a family context (by a domestic perpetrator) (e)</t>
  </si>
  <si>
    <t xml:space="preserve">Assédio sexual no trabalho (f) </t>
  </si>
  <si>
    <t>Sexual harassment at work (f)</t>
  </si>
  <si>
    <t>16.3.1 Proporção de vítimas de violência nos últimos 12 meses que reportaram às autoridades competentes ou a outros organismos de resolução de conflitos oficialmente reconhecidos</t>
  </si>
  <si>
    <t>Proporção de pessoas dos 18 aos 74 anos que sofreram violência física, psicológica ou sexual nos últimos 12 meses e relataram essas situações de violência a uma autoridade/entidade oficial (serviços sociais ou de saúde/polícia/escola ou trabalho), por sexo</t>
  </si>
  <si>
    <t>Proportion of population aged 18 and 74 who have experienced  physical, psychological or sexual violence in the previous 12 months and reported to a competent authority/offcial body (support/health/social service or police or officials at work), by sex</t>
  </si>
  <si>
    <t>16.3.1  Proportion of victims of violence in the previous 12 months who reported their victimization to competent authorities or other officially recognized conflict resolution mechanisms</t>
  </si>
  <si>
    <t>16.3 Promover o Estado de Direito, ao nível nacional e internacional, e garantir a igualdade de acesso à justiça para todos</t>
  </si>
  <si>
    <t xml:space="preserve">16.3 Promote the rule of law at the national and international levels and ensure equal access to justice for all </t>
  </si>
  <si>
    <t>16.3.2 Proporção de reclusos em prisão preventiva no total de reclusos</t>
  </si>
  <si>
    <t>Proporção de reclusas/os preventivas/os existentes em 31 de dezembro nos estabelecimentos prisionais comuns (g)</t>
  </si>
  <si>
    <r>
      <t>Proportion of pre-trial detainees present at 31</t>
    </r>
    <r>
      <rPr>
        <i/>
        <vertAlign val="superscript"/>
        <sz val="10"/>
        <color rgb="FF000000"/>
        <rFont val="Arial"/>
        <family val="2"/>
      </rPr>
      <t xml:space="preserve">st </t>
    </r>
    <r>
      <rPr>
        <i/>
        <sz val="10"/>
        <color rgb="FF000000"/>
        <rFont val="Arial"/>
        <family val="2"/>
      </rPr>
      <t>December in general prison establishments (g)</t>
    </r>
  </si>
  <si>
    <t>16.3.2 Unsentenced detainees as proportion of overall prison population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</si>
  <si>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</si>
  <si>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</si>
  <si>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</si>
  <si>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</si>
  <si>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</si>
  <si>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</si>
  <si>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</si>
  <si>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Armas de fogo apreendidas, entregues/recuperadas pelas autoridades policiais no âmbito de ações de prevenção e fiscalização</t>
  </si>
  <si>
    <t>Arms seized, delivered/recovered by police authorities within the scope of prevention and inspection actions</t>
  </si>
  <si>
    <t>16.4.2 Proportion of seized, found or surrendered arms whose illicit origin or context has been traced or established by a competent authority in line with international instruments</t>
  </si>
  <si>
    <t>Firearms seized</t>
  </si>
  <si>
    <t>Armas de fogo entregues/
recuperadas</t>
  </si>
  <si>
    <t>Firearms delivered/recovered</t>
  </si>
  <si>
    <t>16.5.1 Proporção de pessoas que tiveram pelo menos um contacto com um funcionário público e que pagaram um suborno ou a quem foi pedido um suborno por funcionários públicos, nos últimos 12 meses</t>
  </si>
  <si>
    <t>Índice de percepção da corrupção</t>
  </si>
  <si>
    <t>Transparency International</t>
  </si>
  <si>
    <t>Corruption Perceptions Index</t>
  </si>
  <si>
    <t>16.5.1 Proportion of persons who had at least one contact with a public official and who paid a bribe to a public official, or were asked for a bribe by those public officials, during the previous 12 months</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</si>
  <si>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</si>
  <si>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</si>
  <si>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</si>
  <si>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</si>
  <si>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</si>
  <si>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</si>
  <si>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</si>
  <si>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</si>
  <si>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16.7.1 Proporções de cargos em instituições nacionais e locais, incluindo (a) órgãos legislativos; (b) serviço público; e (c) poder judiciário, face às distribuições nacionais, por sexo, grupo etário, pessoas com incapacidade e grupos populacionais</t>
  </si>
  <si>
    <t>Indivíduos eleitos para a assembleia da república, por sexo (h)</t>
  </si>
  <si>
    <t>Members of parliament, by sex (h)</t>
  </si>
  <si>
    <t>16.7.1 Proportions of positions in national and local institutions, including (a) the legislatures; (b) the public service; and (c) the judiciary, compared to national distributions, by sex, age, persons with disabilities and population groups</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</si>
  <si>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</si>
  <si>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</si>
  <si>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</si>
  <si>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Proporção de membros e direito de voto dos países em desenvolvimento em organizações internacionais</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</si>
  <si>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</si>
  <si>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</si>
  <si>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</si>
  <si>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</si>
  <si>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</si>
  <si>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</si>
  <si>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</si>
  <si>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</si>
  <si>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Número de casos de homicídio de defensores de direitos humanos, jornalistas e sindicalistas</t>
  </si>
  <si>
    <r>
      <t xml:space="preserve">Mundo
</t>
    </r>
    <r>
      <rPr>
        <i/>
        <sz val="10"/>
        <color theme="1"/>
        <rFont val="Arial"/>
        <family val="2"/>
      </rPr>
      <t>World</t>
    </r>
  </si>
  <si>
    <t>320</t>
  </si>
  <si>
    <t>Number of cases of killings of human rights defenders, journalists and trade unionists</t>
  </si>
  <si>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</si>
  <si>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</si>
  <si>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r>
      <t xml:space="preserve">Europa e América do Norte
</t>
    </r>
    <r>
      <rPr>
        <i/>
        <sz val="10"/>
        <color theme="1"/>
        <rFont val="Arial"/>
        <family val="2"/>
      </rPr>
      <t>Europe and Northern America</t>
    </r>
  </si>
  <si>
    <t>2</t>
  </si>
  <si>
    <t>16.10.2 Número de países que adotaram e implementaram garantias constitucionais, estatutárias e/ou políticas para acesso público à informação</t>
  </si>
  <si>
    <t xml:space="preserve">Países que adotaram e implementaram garantias constitucionais, estatutárias e/ou políticas para acesso público à informação </t>
  </si>
  <si>
    <r>
      <rPr>
        <sz val="10"/>
        <color rgb="FF000000"/>
        <rFont val="Arial"/>
        <family val="2"/>
      </rPr>
      <t xml:space="preserve">ano de adoção
</t>
    </r>
    <r>
      <rPr>
        <i/>
        <sz val="10"/>
        <color rgb="FF000000"/>
        <rFont val="Arial"/>
        <family val="2"/>
      </rPr>
      <t>adoption year</t>
    </r>
  </si>
  <si>
    <t xml:space="preserve">Countries that adopt and implement constitutional, statutory and/or policy guarantees for public access to information </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</si>
  <si>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</si>
  <si>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</si>
  <si>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</si>
  <si>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Países com instituições nacionais de direitos humanos, de acordo com os Princípios de Paris  (0=Conforme; 1=Parcialmente conforme; 2=Totalmente conforme)</t>
  </si>
  <si>
    <t xml:space="preserve">0=No Status
1=Partially compliant
2=Fully compliant </t>
  </si>
  <si>
    <t xml:space="preserve">Countries with National Human Rights Institutions in compliance with the Paris Principles (0 = No status; 1 = Status B, partially compliant; 2 = Status A, fully compliant) </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</si>
  <si>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</si>
  <si>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</si>
  <si>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</si>
  <si>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</si>
  <si>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16.b Promover e fazer cumprir leis e políticas não discriminatórias para o desenvolvimento sustentável</t>
  </si>
  <si>
    <t xml:space="preserve">16.b Promote and enforce non-discriminatory laws and policies for sustainable development </t>
  </si>
  <si>
    <r>
      <rPr>
        <b/>
        <sz val="10"/>
        <color rgb="FF000000"/>
        <rFont val="Arial"/>
        <family val="2"/>
      </rPr>
      <t xml:space="preserve">Estatuto </t>
    </r>
    <r>
      <rPr>
        <b/>
        <i/>
        <sz val="10"/>
        <color rgb="FF000000"/>
        <rFont val="Arial"/>
        <family val="2"/>
      </rPr>
      <t>(Status</t>
    </r>
    <r>
      <rPr>
        <b/>
        <sz val="10"/>
        <color rgb="FF000000"/>
        <rFont val="Arial"/>
        <family val="2"/>
      </rPr>
      <t xml:space="preserve">):
</t>
    </r>
    <r>
      <rPr>
        <sz val="10"/>
        <color rgb="FF000000"/>
        <rFont val="Arial"/>
        <family val="2"/>
      </rPr>
      <t>C – Complementar</t>
    </r>
    <r>
      <rPr>
        <i/>
        <sz val="10"/>
        <color rgb="FF000000"/>
        <rFont val="Arial"/>
        <family val="2"/>
      </rPr>
      <t xml:space="preserve"> (Complementary)
</t>
    </r>
    <r>
      <rPr>
        <sz val="10"/>
        <color rgb="FF000000"/>
        <rFont val="Arial"/>
        <family val="2"/>
      </rPr>
      <t xml:space="preserve">I – Idêntico </t>
    </r>
    <r>
      <rPr>
        <i/>
        <sz val="10"/>
        <color rgb="FF000000"/>
        <rFont val="Arial"/>
        <family val="2"/>
      </rPr>
      <t xml:space="preserve">(Identical)
</t>
    </r>
    <r>
      <rPr>
        <sz val="10"/>
        <color rgb="FF000000"/>
        <rFont val="Arial"/>
        <family val="2"/>
      </rPr>
      <t xml:space="preserve">P – Parcial </t>
    </r>
    <r>
      <rPr>
        <i/>
        <sz val="10"/>
        <color rgb="FF000000"/>
        <rFont val="Arial"/>
        <family val="2"/>
      </rPr>
      <t xml:space="preserve">(Partial)
</t>
    </r>
    <r>
      <rPr>
        <sz val="10"/>
        <color rgb="FF000000"/>
        <rFont val="Arial"/>
        <family val="2"/>
      </rPr>
      <t xml:space="preserve">PR – </t>
    </r>
    <r>
      <rPr>
        <i/>
        <sz val="10"/>
        <color rgb="FF000000"/>
        <rFont val="Arial"/>
        <family val="2"/>
      </rPr>
      <t xml:space="preserve">Proxy </t>
    </r>
  </si>
  <si>
    <r>
      <rPr>
        <sz val="10"/>
        <color rgb="FF000000"/>
        <rFont val="Arial"/>
        <family val="2"/>
      </rPr>
      <t xml:space="preserve">… – Valor confidencial </t>
    </r>
    <r>
      <rPr>
        <i/>
        <sz val="10"/>
        <color rgb="FF000000"/>
        <rFont val="Arial"/>
        <family val="2"/>
      </rPr>
      <t>(Confidential value)</t>
    </r>
  </si>
  <si>
    <r>
      <t>DGPJ – Direção-Geral da Política de Justiça (</t>
    </r>
    <r>
      <rPr>
        <i/>
        <sz val="10"/>
        <color theme="1"/>
        <rFont val="Arial"/>
        <family val="2"/>
      </rPr>
      <t>Directorate General for Justice Policy)</t>
    </r>
  </si>
  <si>
    <r>
      <t>GNR – Guarda Nacional Republicana (</t>
    </r>
    <r>
      <rPr>
        <i/>
        <sz val="10"/>
        <color theme="1"/>
        <rFont val="Arial"/>
        <family val="2"/>
      </rPr>
      <t>National Republican Guard</t>
    </r>
    <r>
      <rPr>
        <sz val="10"/>
        <color theme="1"/>
        <rFont val="Arial"/>
        <family val="2"/>
      </rPr>
      <t>)</t>
    </r>
  </si>
  <si>
    <r>
      <t>PSP – Polícia de Segurança Pública (</t>
    </r>
    <r>
      <rPr>
        <i/>
        <sz val="10"/>
        <color theme="1"/>
        <rFont val="Arial"/>
        <family val="2"/>
      </rPr>
      <t>Public Security Police)</t>
    </r>
  </si>
  <si>
    <t>17.1 Fortalecer a mobilização de recursos internos, inclusive através do apoio internacional aos países em desenvolvimento, para melhorar a capacidade nacional de cobrança de impostos e outras fontes de receita</t>
  </si>
  <si>
    <t>Total das receitas fiscais em percentagem do PIB (Carga fiscal)</t>
  </si>
  <si>
    <t>Total tax revenue as a percentage of GDP (Tax burden)</t>
  </si>
  <si>
    <t xml:space="preserve">17.1 Strengthen domestic resource mobilization, including through international support to developing countries, to improve domestic capacity for tax and other revenue collection </t>
  </si>
  <si>
    <t>Total dos impostos diretos em percentagem do PIB</t>
  </si>
  <si>
    <t>Total direct taxes as a percentage of GDP</t>
  </si>
  <si>
    <t>Total dos impostos indiretos em percentagem do PIB</t>
  </si>
  <si>
    <t>Total indirect taxes as a percentage of GDP</t>
  </si>
  <si>
    <t>Total das contribuições sociais em percentagem do PIB</t>
  </si>
  <si>
    <t>Total social contributions as a percentage of GDP</t>
  </si>
  <si>
    <t>17.1.2 Percentagem do orçamento de Estado financiado por impostos cobrados internamente</t>
  </si>
  <si>
    <t>17.1.2 Proportion of domestic budget funded by domestic taxes</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</si>
  <si>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</si>
  <si>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</si>
  <si>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Ajuda pública ao desenvolvimento como proporção do rendimento nacional bruto</t>
  </si>
  <si>
    <t>Official development assistance as a proportion of gross national income</t>
  </si>
  <si>
    <t>17.2.1 Net official development assistance, total and to least developed countries, as a proportion of the Organization for Economic Cooperation and Development (OECD) Development Assistance Committee donors’ gross national income (GNI)</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</si>
  <si>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</si>
  <si>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Ajuda pública ao desenvolvimento aos Países Menos Avançados (PMA) como proporção do rendimento nacional bruto</t>
  </si>
  <si>
    <t>Official development assistance to Least Developed Countries (LDCs)/gross national income</t>
  </si>
  <si>
    <t>17.3 Mobilizar recursos financeiros adicionais para os países em desenvolvimento a partir de múltiplas fontes</t>
  </si>
  <si>
    <t>17.3.1 Recursos financeiros adicionais mobilizados para países em desenvolvimento de várias fontes</t>
  </si>
  <si>
    <r>
      <t xml:space="preserve">Camões IP**, INE
</t>
    </r>
    <r>
      <rPr>
        <i/>
        <sz val="10"/>
        <rFont val="Arial"/>
        <family val="2"/>
      </rPr>
      <t>Statistics Portugal</t>
    </r>
  </si>
  <si>
    <t>17.3.1 Additional financial resources mobilized for developing countries from multiple sources</t>
  </si>
  <si>
    <t xml:space="preserve">17.3 Mobilize additional financial resources for developing countries from multiple sources </t>
  </si>
  <si>
    <r>
      <t xml:space="preserve">BdP, INE
BdP, </t>
    </r>
    <r>
      <rPr>
        <i/>
        <sz val="10"/>
        <rFont val="Arial"/>
        <family val="2"/>
      </rPr>
      <t>Statistics Portugal</t>
    </r>
  </si>
  <si>
    <t>Migrants remittances - net figure as percentage of GDP</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</si>
  <si>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</si>
  <si>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17.4.1 Serviço da dívida como proporção das exportações de bens e serviços</t>
  </si>
  <si>
    <t>17.4.1 Debt service as a proportion of exports of goods and services</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</si>
  <si>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</si>
  <si>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</si>
  <si>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17.5.1 Número de países que adotam e implementam regimes de promoção de investimentos para países em desenvolviemento, incluíndo os países menos desenvolvidos</t>
  </si>
  <si>
    <t>17.5.1 Number of countries that adopt and implement investment promotion regimes for developing countries, including the least developed countries</t>
  </si>
  <si>
    <t xml:space="preserve">17.5 Adopt and implement investment promotion regimes for least developed countries </t>
  </si>
  <si>
    <t>17.6.1 Subscrições de Internet por banda larga de rede fixa por 100 habitantes, por velocidade de ligação</t>
  </si>
  <si>
    <t>Acessos à Internet de banda larga em local fixo por 100 habitantes, por tipo de tecnologia de acesso ao serviço de banda larga fixa</t>
  </si>
  <si>
    <t>Fixed broadband Internet acesses per 100 inhabitants, by type of access technology to fixed broadband service</t>
  </si>
  <si>
    <t>17.6.1 Fixed Internet broadband subscriptions per 100 inhabitants, by speed</t>
  </si>
  <si>
    <t>ADSL</t>
  </si>
  <si>
    <t>Cabo</t>
  </si>
  <si>
    <t>Cable</t>
  </si>
  <si>
    <t>Fibra ótica (FTTH/B)</t>
  </si>
  <si>
    <t>Optical fibre (FTTH)</t>
  </si>
  <si>
    <t>Outros</t>
  </si>
  <si>
    <t>Others</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</si>
  <si>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</si>
  <si>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17.7.1  Montante total de financiamento para países em desenvolvimento para promover o desenvolvimento, transferência, disseminação e difusão de tecnologias ambientalmente seguras e racionais</t>
  </si>
  <si>
    <t>17.7.1 Total amount of funding for developing countries to promote the development, transfer, dissemination and diffusion of environmentally sound technologies</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</si>
  <si>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</si>
  <si>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</si>
  <si>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17.8.1 Proporção de indivíduos que utilizam a Internet</t>
  </si>
  <si>
    <t>Proporção de indivíduos com idade entre 16 e 74 anos que utilizaram a Internet nos 3 meses anteriores à entrevista</t>
  </si>
  <si>
    <t>Proportion of persons aged between 16 and 74 years old using Internet in the 3 months before the interview</t>
  </si>
  <si>
    <t>17.8.1 Proportion of individuals using the Internet</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</si>
  <si>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</si>
  <si>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</si>
  <si>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17.9.1 Valor, em dólares, da assistência técnica e financeira (incluindo cooperação Norte-Sul, Sul-Sul e triangular) destinada a países em desenvolvimento</t>
  </si>
  <si>
    <t>Total APD e Outros Fluxos Públicos (OFP) para assistência técnica (Cooperação técnica pontual + Capacitação Institucional - Desembolsos brutos)</t>
  </si>
  <si>
    <r>
      <t xml:space="preserve">Milhões USD a preços correntes
</t>
    </r>
    <r>
      <rPr>
        <i/>
        <sz val="10"/>
        <rFont val="Arial"/>
        <family val="2"/>
      </rPr>
      <t>USD million at current prices</t>
    </r>
  </si>
  <si>
    <t>Total official development assistance and other official flows for technical assistance (FTC + Institutional Capacity Building - gross disbursements)</t>
  </si>
  <si>
    <t>17.9.1 Dollar value of financial and technical assistance (including through North-South, South-South and triangular cooperation) committed to developing countries</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</si>
  <si>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</si>
  <si>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</si>
  <si>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17.10.1 Média ponderada das tarifas aduaneiras à escala mundial</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</si>
  <si>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</si>
  <si>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</si>
  <si>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</si>
  <si>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17.11.1 Quota-parte das exportações globais proveniente dos países em vias de desenvolvimento e dos países menos desenvolvidos</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</si>
  <si>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</si>
  <si>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</si>
  <si>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</si>
  <si>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17.12.1 Média ponderada de tarifas aduaneiras aplicadas aos países em desenvolvimento, países menos desenvolvidos e pequenos Estados insulares em desenvolvimento</t>
  </si>
  <si>
    <t>17.12.1 Weighted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</si>
  <si>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</si>
  <si>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</si>
  <si>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Painel de indicadores macroeconómicos</t>
  </si>
  <si>
    <t>17.13.1 Macroeconomic Dashboard</t>
  </si>
  <si>
    <t xml:space="preserve">17.13 Enhance global macroeconomic stability, including through policy coordination and policy coherence </t>
  </si>
  <si>
    <t>Taxa de inflação anual, preços no consumidor</t>
  </si>
  <si>
    <t>Annual inflation, consumer prices</t>
  </si>
  <si>
    <t>Despesa de consumo final das famílias e ISFLSF (taxa de variação, volume)</t>
  </si>
  <si>
    <t>Annual growth of households and NPISHs final consumption expenditure (volume)</t>
  </si>
  <si>
    <t>Despesas de consumo final das administrações públicas (taxa de variação, volume)</t>
  </si>
  <si>
    <t>Annual growth of the general government final consumption expenditure (volume)</t>
  </si>
  <si>
    <t>Importações de bens e serviços (taxa de variação, volume)</t>
  </si>
  <si>
    <t>Annual growth of imports of goods and services (volume)</t>
  </si>
  <si>
    <t>Exportações de bens e serviços (taxa de variação, volume)</t>
  </si>
  <si>
    <t>Annual growth of exports of goods and services (volume)</t>
  </si>
  <si>
    <t>Formação bruta de capital (taxa de variação, volume)</t>
  </si>
  <si>
    <t>Annual growth of the gross capital formation (volume)</t>
  </si>
  <si>
    <t>Dívida bruta do setor público, Administração Central, em percentagem do PIB</t>
  </si>
  <si>
    <t>Gross public sector debt, Central Government, as a proportion of GDP</t>
  </si>
  <si>
    <t>Investimento direto estrangeiro, entradas líquidas, em percentagem do PIB</t>
  </si>
  <si>
    <t>Foreign direct investment, net inflows, as a proportion of GDP</t>
  </si>
  <si>
    <t>Rácio entre capital bancário e ativos</t>
  </si>
  <si>
    <t>Bank capital to assets ratio</t>
  </si>
  <si>
    <t xml:space="preserve">Excedente/défice de tesouraria em percentagem do PIB	</t>
  </si>
  <si>
    <t>Cash surplus/deficit as a proportion of GDP</t>
  </si>
  <si>
    <t>Balança de transações correntes em percentagem do PIB</t>
  </si>
  <si>
    <t>Current account balance as a proportion of GDP</t>
  </si>
  <si>
    <t>Comércio de mercadorias em percentagem do PIB</t>
  </si>
  <si>
    <t>Merchandise trade as a proportion of GDP</t>
  </si>
  <si>
    <t>Total das reservas em meses de importação (rácio)</t>
  </si>
  <si>
    <r>
      <t xml:space="preserve">rácio
</t>
    </r>
    <r>
      <rPr>
        <i/>
        <sz val="10"/>
        <color theme="1"/>
        <rFont val="Arial"/>
        <family val="2"/>
      </rPr>
      <t>ratio</t>
    </r>
  </si>
  <si>
    <t>Total reserves in months of imports (ratio)</t>
  </si>
  <si>
    <t>Investimento da carteira, líquido (Balança de Pagamentos, dólares americanos correntes)</t>
  </si>
  <si>
    <t>USD</t>
  </si>
  <si>
    <t>Portfolio investment, net (Balance of Payments, current United States dollars)</t>
  </si>
  <si>
    <t>Fator de conversão alternativo DEC (em unidade de moeda local por dólar dos Estados Unidos)</t>
  </si>
  <si>
    <t>DEC alternative conversion factor (in local currency unit per United States dollar)</t>
  </si>
  <si>
    <t>17.14 Aumentar a coerência das políticas para o desenvolvimento sustentável</t>
  </si>
  <si>
    <t>17.14.1 Número de países com mecanismos em vigor para reforçar a coerência política do desenvolvimento sustentável</t>
  </si>
  <si>
    <t>17.14.1 Number of countries with mechanisms in place to enhance policy coherence of sustainable development</t>
  </si>
  <si>
    <t xml:space="preserve">17.14 Enhance policy coherence for sustainable development </t>
  </si>
  <si>
    <t>17.15 Respeitar o espaço político e a liderança de cada país para estabelecer e implementar políticas para a erradicação da pobreza e o desenvolvimento sustentável</t>
  </si>
  <si>
    <t>Extensão do uso de quadros de resultados do país e ferramentas de planeamento por prestadores de cooperação para o desenvolvimento - dados por prestador</t>
  </si>
  <si>
    <t>Extent of use of country-owned results frameworks and planning tools by providers of development cooperation - data by provider</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</si>
  <si>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</si>
  <si>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</si>
  <si>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Proporção de objetivos de projeto de novas intervenções de desenvolvimento extraídas dos quadros de resultados dos países - dados por prestador</t>
  </si>
  <si>
    <t>Proportion of project objectives of new development interventions drawn from country-led result frameworks - data by provider</t>
  </si>
  <si>
    <t>Proporção de indicadores de resultados extraídos dos quadros de resultados dos países - dados por prestador</t>
  </si>
  <si>
    <t>Proportion of results indicators drawn from country-led results frameworks - data by provider</t>
  </si>
  <si>
    <t>Proporção de indicadores de resultados que serão monitorizados usando fontes governamentais ou oficiais e sistemas de monitorização - dados por prestador</t>
  </si>
  <si>
    <t>Proportion of results indicators which will be monitored using government sources and monitoring systems - data by provider</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</si>
  <si>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</si>
  <si>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17.16.1 Número de países que reportam progressos na eficácia dos quadros de monitorização de múltiplos atores que apoiam o cumprimento dos Objetivos de Desenvolvimento Sustentável</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</si>
  <si>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</si>
  <si>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</si>
  <si>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</si>
  <si>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17.17.1 Montante de dólares dos Estados Unidos destinados a parcerias público-privadas para infraestruturas</t>
  </si>
  <si>
    <t>Encargos com Parcerias Público-Privadas para infraestruturas</t>
  </si>
  <si>
    <t>Expenditure with public-private partnerships for infrastructure</t>
  </si>
  <si>
    <t>17.17.1 Amount of United States dollars committed to public-private partnerships for infrastructure</t>
  </si>
  <si>
    <t xml:space="preserve">17.17 Encourage and promote effective public, public-private and civil society partnerships, building on the experience and resourcing strategies of partnerships </t>
  </si>
  <si>
    <t>17.18.1 Indicador de capacidade estatística para monitorização dos ODS</t>
  </si>
  <si>
    <t>Índice de Cobertura do Inventário de Dados Abertos (ODIN)</t>
  </si>
  <si>
    <r>
      <rPr>
        <sz val="10"/>
        <color rgb="FF000000"/>
        <rFont val="Arial"/>
        <family val="2"/>
      </rPr>
      <t xml:space="preserve">Nações Unidas
</t>
    </r>
    <r>
      <rPr>
        <i/>
        <sz val="10"/>
        <color rgb="FF000000"/>
        <rFont val="Arial"/>
        <family val="2"/>
      </rPr>
      <t>United Nations</t>
    </r>
  </si>
  <si>
    <r>
      <rPr>
        <sz val="10"/>
        <color rgb="FF000000"/>
        <rFont val="Arial"/>
        <family val="2"/>
      </rPr>
      <t xml:space="preserve">Índice
</t>
    </r>
    <r>
      <rPr>
        <i/>
        <sz val="10"/>
        <color rgb="FF000000"/>
        <rFont val="Arial"/>
        <family val="2"/>
      </rPr>
      <t>Index</t>
    </r>
  </si>
  <si>
    <t>Open Data Inventory (ODIN) Coverage Index</t>
  </si>
  <si>
    <t>17.18.1 Statistical capacity indicator for SDG monitoring</t>
  </si>
  <si>
    <t>Índice de desempenho das fontes de dados (Indicadores de desempenho estatístico, Pilar 4)</t>
  </si>
  <si>
    <t>Data Sources performance index (Statistical Performance Indicators Pillar 4)</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</si>
  <si>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</si>
  <si>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Índice de desempenho da infraestrutura de dados (Pilar 5 dos indicadores de desempenho estatístico)</t>
  </si>
  <si>
    <t>Data Infrastructure performance index (Statistical Performance Indicators Pillar 5)</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</si>
  <si>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</si>
  <si>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Número de países que possuem legislação estatística nacional que cumpre os Princípios Fundamentais das Estatísticas Oficiais</t>
  </si>
  <si>
    <t>Países que possuem legislação estatística nacional que cumpre os Princípios Fundamentais das Estatísticas Oficiais (1 = sim; 0 = não)</t>
  </si>
  <si>
    <t>Countries with national statistical legislation exists that complies with the Fundamental Principles of Official Statistics (1 = YES; 0 = NO)</t>
  </si>
  <si>
    <t>17.18.2 Number of countries that have national statistical legislation that complies with the Fundamental Principles of Official Statistics</t>
  </si>
  <si>
    <t>17.18.3 Número de países com um plano estatístico nacional totalmente financiado e em execução, por fonte de financiamento</t>
  </si>
  <si>
    <t>Países com planos estatísticos nacionais totalmente financiados (1 = sim; 0 = não)</t>
  </si>
  <si>
    <t>Countries with national statistical plans that are fully funded  (1 = YES; 0 = NO)</t>
  </si>
  <si>
    <t>17.18.3 Number of countries with a national statistical plan that is fully funded and under implementation, by source of funding</t>
  </si>
  <si>
    <t>Países com planos estatísticos nacionais em implementação (1 = sim; 0 = não)</t>
  </si>
  <si>
    <t>Countries with national statistical plans that are under implementation  (1 = YES; 0 = NO)</t>
  </si>
  <si>
    <t>Países com planos estatísticos nacionais com financiamento do governo (1 = sim; 0 = não)</t>
  </si>
  <si>
    <t>Countries with national statistical plans with funding from Government  (1 = YES; 0 = NO)</t>
  </si>
  <si>
    <t>17.19 Até 2030, partir de iniciativas existentes para desenvolver medidas do progresso do desenvolvimento sustentável que complementem o Produto Interno Bruto (PIB) e apoiem a capacitação estatística nos países em desenvolvimento</t>
  </si>
  <si>
    <t>17.19.1 Valor em dólares de todos os recursos disponibilizados para fortalecer a capacidade estatística nos países em desenvolvimento</t>
  </si>
  <si>
    <t>Total APD para o CAD 16062 (desembolsos brutos)</t>
  </si>
  <si>
    <r>
      <t xml:space="preserve">Milhões USD
</t>
    </r>
    <r>
      <rPr>
        <i/>
        <sz val="10"/>
        <rFont val="Arial"/>
        <family val="2"/>
      </rPr>
      <t>USD million</t>
    </r>
  </si>
  <si>
    <t>Total official development assistance for DAC 16062 (gross disbursements)</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</si>
  <si>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</si>
  <si>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</si>
  <si>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 xml:space="preserve">17.19.2 Proporção de países que a) realizaram pelo menos um Recenseamento da População e da Habitação nos últimos 10 anos; e b) atingiram 100% de registos de nascimento e 80% de registos de óbitos </t>
  </si>
  <si>
    <t xml:space="preserve">Países que realizaram pelo menos um Recenseamento da População e da Habitação nos últimos 10 anos </t>
  </si>
  <si>
    <r>
      <rPr>
        <i/>
        <sz val="10"/>
        <color rgb="FF000000"/>
        <rFont val="Arial"/>
        <family val="2"/>
      </rPr>
      <t>Countries that have conducted at least one population and housing census in the last 10 years</t>
    </r>
    <r>
      <rPr>
        <i/>
        <sz val="10"/>
        <color rgb="FF00B050"/>
        <rFont val="Arial"/>
        <family val="2"/>
      </rPr>
      <t xml:space="preserve"> </t>
    </r>
  </si>
  <si>
    <t>17.19.2 Proportion of countries that (a) have conducted at least one population and housing census in the last 10 years; and (b) have achieved 100 per cent birth registration and 80 per cent death registration</t>
  </si>
  <si>
    <t>Países com registos de nascimento pelo menos 90% completos (1 = sim; 0 = não)</t>
  </si>
  <si>
    <t>Countries  with birth registration data that are at least 90 percent complete  (1 = YES; 0 = NO)</t>
  </si>
  <si>
    <t>Países com registos de óbitos pelo menos 75% completos (1 = sim; 0 = não)</t>
  </si>
  <si>
    <t>Countries  with death registration data that are at least 75 percent complete  (1 = YES; 0 = NO)</t>
  </si>
  <si>
    <r>
      <t xml:space="preserve">Pe – Dados preliminares </t>
    </r>
    <r>
      <rPr>
        <i/>
        <sz val="10"/>
        <color theme="1"/>
        <rFont val="Arial"/>
        <family val="2"/>
      </rPr>
      <t>(Preliminary data)</t>
    </r>
  </si>
  <si>
    <r>
      <t xml:space="preserve">x – Dado não disponível </t>
    </r>
    <r>
      <rPr>
        <i/>
        <sz val="10"/>
        <color theme="1"/>
        <rFont val="Arial"/>
        <family val="2"/>
      </rPr>
      <t>(Not available)</t>
    </r>
  </si>
  <si>
    <r>
      <t>IDE  – Investimento Direto Estrangeiro (</t>
    </r>
    <r>
      <rPr>
        <i/>
        <sz val="10"/>
        <color rgb="FF000000"/>
        <rFont val="Arial"/>
        <family val="2"/>
      </rPr>
      <t>FDI Foreign Direct Investment)</t>
    </r>
  </si>
  <si>
    <r>
      <rPr>
        <sz val="10"/>
        <color rgb="FF000000"/>
        <rFont val="Arial"/>
        <family val="2"/>
      </rPr>
      <t>NUTS  – Nomenclatura das Unidades Territoriais para Fins Estatísticos (</t>
    </r>
    <r>
      <rPr>
        <i/>
        <sz val="10"/>
        <color rgb="FF000000"/>
        <rFont val="Arial"/>
        <family val="2"/>
      </rPr>
      <t>Nomenclature of Territorial Units for Statistics)</t>
    </r>
  </si>
  <si>
    <r>
      <rPr>
        <sz val="10"/>
        <color rgb="FF000000"/>
        <rFont val="Arial"/>
        <family val="2"/>
      </rPr>
      <t>ODIN – Inventário de Dados Abertos (</t>
    </r>
    <r>
      <rPr>
        <i/>
        <sz val="10"/>
        <color rgb="FF000000"/>
        <rFont val="Arial"/>
        <family val="2"/>
      </rPr>
      <t>Open Data Inventory</t>
    </r>
    <r>
      <rPr>
        <sz val="10"/>
        <color rgb="FF000000"/>
        <rFont val="Arial"/>
        <family val="2"/>
      </rPr>
      <t>)</t>
    </r>
  </si>
  <si>
    <t>5,9 *</t>
  </si>
  <si>
    <t>3,8 *</t>
  </si>
  <si>
    <r>
      <t xml:space="preserve">Índice (0-100)
</t>
    </r>
    <r>
      <rPr>
        <i/>
        <sz val="10"/>
        <rFont val="Arial"/>
        <family val="2"/>
      </rPr>
      <t>Index (0-100)</t>
    </r>
  </si>
  <si>
    <t>ODS 3 Garantir o acesso à saúde de qualidade e promover o bem-estar para todos, em todas as idades</t>
  </si>
  <si>
    <t>SDG 3 Ensure healthy lives and promote well-being for all at all ages</t>
  </si>
  <si>
    <t>SDG 8 Promote sustained, inclusive and sustainable economic growth, full and productive employment and decent work for all*</t>
  </si>
  <si>
    <t xml:space="preserve">SDG 6 Ensure availability and sustainable management of water and sanitation for all* </t>
  </si>
  <si>
    <t>SDG 11 Make cities and human settlements inclusive, safe, resilient and sustainable*</t>
  </si>
  <si>
    <t>Proporção da superfície das massas de água com bom estado/potencial ecológico (% da área total)*</t>
  </si>
  <si>
    <t>6.6.1 Alteração na extensão dos ecossistemas aquáticos ao longo do tempo</t>
  </si>
  <si>
    <t>ODS 6 Garantir a disponibilidade e a gestão sustentável da água potável e do saneamento para todos*</t>
  </si>
  <si>
    <t>ODS 8 Promover o crescimento económico inclusivo e sustentável, o emprego pleno e produtivo e o trabalho digno para todos*</t>
  </si>
  <si>
    <t>ODS 11 Tornar as cidades e comunidades inclusivas, seguras, resilientes e sustentáveis*</t>
  </si>
  <si>
    <t>* Updated in 20-12-2024</t>
  </si>
  <si>
    <t>Nações Unidas
United Nations</t>
  </si>
  <si>
    <r>
      <t xml:space="preserve">Direção-Geral de Saúde 
</t>
    </r>
    <r>
      <rPr>
        <i/>
        <sz val="10"/>
        <rFont val="Arial"/>
        <family val="2"/>
      </rPr>
      <t>Health General Directorate</t>
    </r>
  </si>
  <si>
    <r>
      <t xml:space="preserve">Direção-Geral de Saúde
</t>
    </r>
    <r>
      <rPr>
        <i/>
        <sz val="10"/>
        <rFont val="Arial"/>
        <family val="2"/>
      </rPr>
      <t>Health General Directorate</t>
    </r>
  </si>
  <si>
    <r>
      <t xml:space="preserve">Direção-Geral de Estatísticas da Educação e Ciência 
</t>
    </r>
    <r>
      <rPr>
        <i/>
        <sz val="10"/>
        <rFont val="Arial"/>
        <family val="2"/>
      </rPr>
      <t>Directorate-General for Education and Science Statistics</t>
    </r>
  </si>
  <si>
    <r>
      <t xml:space="preserve">Direção-Geral de Estatísticas da Educação e Ciência
</t>
    </r>
    <r>
      <rPr>
        <i/>
        <sz val="10"/>
        <rFont val="Arial"/>
        <family val="2"/>
      </rPr>
      <t>Directorate-General for Education and Science Statistics</t>
    </r>
  </si>
  <si>
    <r>
      <rPr>
        <sz val="10"/>
        <rFont val="Arial"/>
        <family val="2"/>
      </rPr>
      <t>INE</t>
    </r>
    <r>
      <rPr>
        <i/>
        <sz val="10"/>
        <rFont val="Arial"/>
        <family val="2"/>
      </rPr>
      <t xml:space="preserve">
Statistics Portugal</t>
    </r>
  </si>
  <si>
    <r>
      <rPr>
        <sz val="10"/>
        <rFont val="Arial"/>
        <family val="2"/>
      </rPr>
      <t xml:space="preserve">INE </t>
    </r>
    <r>
      <rPr>
        <i/>
        <sz val="10"/>
        <rFont val="Arial"/>
        <family val="2"/>
      </rPr>
      <t xml:space="preserve">
Statistics Portugal</t>
    </r>
  </si>
  <si>
    <r>
      <t xml:space="preserve">INE
</t>
    </r>
    <r>
      <rPr>
        <i/>
        <sz val="10"/>
        <color rgb="FF000000"/>
        <rFont val="Arial"/>
        <family val="2"/>
      </rPr>
      <t>Statistics Portugal</t>
    </r>
  </si>
  <si>
    <r>
      <t xml:space="preserve">APA
</t>
    </r>
    <r>
      <rPr>
        <i/>
        <sz val="10"/>
        <rFont val="Arial"/>
        <family val="2"/>
      </rPr>
      <t>Portuguese Environment Agency</t>
    </r>
  </si>
  <si>
    <r>
      <t xml:space="preserve">INE;APA
</t>
    </r>
    <r>
      <rPr>
        <i/>
        <sz val="10"/>
        <color theme="1"/>
        <rFont val="Arial"/>
        <family val="2"/>
      </rPr>
      <t>Statistics Portugal; Portuguese Environment Agency</t>
    </r>
  </si>
  <si>
    <r>
      <t xml:space="preserve">ANEPC
</t>
    </r>
    <r>
      <rPr>
        <i/>
        <sz val="10"/>
        <rFont val="Arial"/>
        <family val="2"/>
      </rPr>
      <t>National Authority for Emergency and Civil Protection</t>
    </r>
  </si>
  <si>
    <r>
      <t xml:space="preserve">INE; APA
</t>
    </r>
    <r>
      <rPr>
        <i/>
        <sz val="10"/>
        <rFont val="Arial"/>
        <family val="2"/>
      </rPr>
      <t>Statistics Portugal</t>
    </r>
    <r>
      <rPr>
        <sz val="10"/>
        <rFont val="Arial"/>
        <family val="2"/>
      </rPr>
      <t xml:space="preserve">;
</t>
    </r>
    <r>
      <rPr>
        <i/>
        <sz val="10"/>
        <rFont val="Arial"/>
        <family val="2"/>
      </rPr>
      <t>Portuguese Environment Agency</t>
    </r>
    <r>
      <rPr>
        <sz val="10"/>
        <rFont val="Arial"/>
        <family val="2"/>
      </rPr>
      <t xml:space="preserve">
</t>
    </r>
  </si>
  <si>
    <r>
      <t xml:space="preserve">DGT </t>
    </r>
    <r>
      <rPr>
        <i/>
        <sz val="10"/>
        <rFont val="Arial"/>
        <family val="2"/>
      </rPr>
      <t>Directorate-General for Territory</t>
    </r>
  </si>
  <si>
    <r>
      <t xml:space="preserve">INE; APA
</t>
    </r>
    <r>
      <rPr>
        <i/>
        <sz val="10"/>
        <rFont val="Arial"/>
        <family val="2"/>
      </rPr>
      <t>Statistics Portugal;</t>
    </r>
    <r>
      <rPr>
        <sz val="10"/>
        <rFont val="Arial"/>
        <family val="2"/>
      </rPr>
      <t xml:space="preserve">
</t>
    </r>
    <r>
      <rPr>
        <i/>
        <sz val="10"/>
        <rFont val="Arial"/>
        <family val="2"/>
      </rPr>
      <t>Portuguese Environment Agency</t>
    </r>
  </si>
  <si>
    <r>
      <t xml:space="preserve">1 000 t 
</t>
    </r>
    <r>
      <rPr>
        <i/>
        <sz val="10"/>
        <color theme="1"/>
        <rFont val="Arial"/>
        <family val="2"/>
      </rPr>
      <t>1,000 tonnes</t>
    </r>
  </si>
  <si>
    <r>
      <t xml:space="preserve">ICNF
</t>
    </r>
    <r>
      <rPr>
        <i/>
        <sz val="10"/>
        <rFont val="Arial"/>
        <family val="2"/>
      </rPr>
      <t>Institute for Nature Conservation and Forests</t>
    </r>
  </si>
  <si>
    <r>
      <t xml:space="preserve">ICNF 
</t>
    </r>
    <r>
      <rPr>
        <i/>
        <sz val="10"/>
        <color rgb="FF000000"/>
        <rFont val="Arial"/>
        <family val="2"/>
      </rPr>
      <t>Institute for Nature Conservation and Forests</t>
    </r>
  </si>
  <si>
    <r>
      <t xml:space="preserve">ICNF
</t>
    </r>
    <r>
      <rPr>
        <i/>
        <sz val="10"/>
        <color theme="1"/>
        <rFont val="Arial"/>
        <family val="2"/>
      </rPr>
      <t>Institute for Nature Conservation and Forests</t>
    </r>
  </si>
  <si>
    <r>
      <t xml:space="preserve">ICNF 
</t>
    </r>
    <r>
      <rPr>
        <i/>
        <sz val="10"/>
        <rFont val="Arial"/>
        <family val="2"/>
      </rPr>
      <t>Institute for Nature Conservation and Forests</t>
    </r>
  </si>
  <si>
    <t>Índice de desperdício alimentar</t>
  </si>
  <si>
    <t>Pegada material por unidade de PIB (a)</t>
  </si>
  <si>
    <t>Consumo interno de materiais por unidade do PIB (a)</t>
  </si>
  <si>
    <t>7.3.1 Intensidade energética medida em termos de energia primária e de PIB (a)</t>
  </si>
  <si>
    <r>
      <t>(a) PIB Base 2021 (</t>
    </r>
    <r>
      <rPr>
        <i/>
        <sz val="10"/>
        <color rgb="FF000000"/>
        <rFont val="Arial"/>
        <family val="2"/>
      </rPr>
      <t>GDP base 2021</t>
    </r>
    <r>
      <rPr>
        <sz val="10"/>
        <color rgb="FF000000"/>
        <rFont val="Arial"/>
        <family val="2"/>
      </rPr>
      <t>)</t>
    </r>
  </si>
  <si>
    <r>
      <t xml:space="preserve">NUTS I 
</t>
    </r>
    <r>
      <rPr>
        <i/>
        <sz val="10"/>
        <color theme="1"/>
        <rFont val="Arial"/>
        <family val="2"/>
      </rPr>
      <t xml:space="preserve">NUTS 1 </t>
    </r>
  </si>
  <si>
    <r>
      <t xml:space="preserve">NUTS II (2013)
</t>
    </r>
    <r>
      <rPr>
        <i/>
        <sz val="10"/>
        <color rgb="FF000000"/>
        <rFont val="Arial"/>
        <family val="2"/>
      </rPr>
      <t>NUTS 2 (2013)</t>
    </r>
  </si>
  <si>
    <r>
      <t xml:space="preserve">NUTS II (2013)
</t>
    </r>
    <r>
      <rPr>
        <i/>
        <sz val="10"/>
        <color theme="1"/>
        <rFont val="Arial"/>
        <family val="2"/>
      </rPr>
      <t>NUTS 2 (2013)</t>
    </r>
  </si>
  <si>
    <r>
      <t xml:space="preserve">NUTS II (2013)
</t>
    </r>
    <r>
      <rPr>
        <i/>
        <sz val="10"/>
        <rFont val="Arial"/>
        <family val="2"/>
      </rPr>
      <t>NUTS 2 (2013)</t>
    </r>
  </si>
  <si>
    <r>
      <t xml:space="preserve">NUTS III (2013)
</t>
    </r>
    <r>
      <rPr>
        <i/>
        <sz val="10"/>
        <rFont val="Arial"/>
        <family val="2"/>
      </rPr>
      <t>NUTS 3 (2013)</t>
    </r>
  </si>
  <si>
    <t>NUTS II (2013)
NUTS 2 (2013)</t>
  </si>
  <si>
    <r>
      <t xml:space="preserve">NUTS III (2013)
</t>
    </r>
    <r>
      <rPr>
        <i/>
        <sz val="10"/>
        <color theme="1"/>
        <rFont val="Arial"/>
        <family val="2"/>
      </rPr>
      <t>NUTS 3 (2013)</t>
    </r>
  </si>
  <si>
    <r>
      <t xml:space="preserve">NUTS III (2024)
</t>
    </r>
    <r>
      <rPr>
        <i/>
        <sz val="10"/>
        <color theme="1"/>
        <rFont val="Arial"/>
        <family val="2"/>
      </rPr>
      <t>NUTS 3 (2024)</t>
    </r>
  </si>
  <si>
    <r>
      <t xml:space="preserve">Município
</t>
    </r>
    <r>
      <rPr>
        <i/>
        <sz val="10"/>
        <color rgb="FF000000"/>
        <rFont val="Arial"/>
        <family val="2"/>
      </rPr>
      <t>Municipality</t>
    </r>
  </si>
  <si>
    <r>
      <t xml:space="preserve">Município
</t>
    </r>
    <r>
      <rPr>
        <i/>
        <sz val="10"/>
        <rFont val="Arial"/>
        <family val="2"/>
      </rPr>
      <t>Municipality</t>
    </r>
  </si>
  <si>
    <r>
      <rPr>
        <sz val="10"/>
        <color rgb="FF000000"/>
        <rFont val="Arial"/>
        <family val="2"/>
      </rPr>
      <t xml:space="preserve">NUTS II (2013)
</t>
    </r>
    <r>
      <rPr>
        <i/>
        <sz val="10"/>
        <color rgb="FF000000"/>
        <rFont val="Arial"/>
        <family val="2"/>
      </rPr>
      <t>NUTS 2 (2013)</t>
    </r>
  </si>
  <si>
    <r>
      <t xml:space="preserve">NUTS II (2013)
</t>
    </r>
    <r>
      <rPr>
        <i/>
        <sz val="10"/>
        <color theme="1"/>
        <rFont val="Arial"/>
        <family val="2"/>
      </rPr>
      <t xml:space="preserve">NUTS 2 </t>
    </r>
    <r>
      <rPr>
        <sz val="10"/>
        <color theme="1"/>
        <rFont val="Arial"/>
        <family val="2"/>
      </rPr>
      <t>(2013)</t>
    </r>
  </si>
  <si>
    <r>
      <t xml:space="preserve">Nível geo. máx. disponível
</t>
    </r>
    <r>
      <rPr>
        <b/>
        <i/>
        <sz val="10"/>
        <color theme="1"/>
        <rFont val="Arial"/>
        <family val="2"/>
      </rPr>
      <t>Max. available geog. Level</t>
    </r>
  </si>
  <si>
    <r>
      <t>17.15.1 Extensão do recurso a quadros de resultados e instrumentos de planeamento delineados pelos beneficiários [</t>
    </r>
    <r>
      <rPr>
        <i/>
        <sz val="10"/>
        <color rgb="FF000000"/>
        <rFont val="Arial"/>
        <family val="2"/>
      </rPr>
      <t>country ownership</t>
    </r>
    <r>
      <rPr>
        <sz val="10"/>
        <color rgb="FF000000"/>
        <rFont val="Arial"/>
        <family val="2"/>
      </rPr>
      <t>], por parte dos países fornecedores de cooperação para o desenvolvimento</t>
    </r>
  </si>
  <si>
    <r>
      <t xml:space="preserve">Relatório Anual de Segurança Interna (GNR, PSP e PM)
</t>
    </r>
    <r>
      <rPr>
        <i/>
        <sz val="10"/>
        <color theme="1"/>
        <rFont val="Arial"/>
        <family val="2"/>
      </rPr>
      <t>Annual Report of Internal Security (GNR, PSP and PM)</t>
    </r>
  </si>
  <si>
    <t>⊥*</t>
  </si>
  <si>
    <t xml:space="preserve">Grande Lisboa </t>
  </si>
  <si>
    <t>Consumo interno de materiais por unidade do PIB</t>
  </si>
  <si>
    <r>
      <t xml:space="preserve">8.4.2 Consumo interno de materiais, consumo interno de materiais </t>
    </r>
    <r>
      <rPr>
        <i/>
        <sz val="10"/>
        <rFont val="Arial"/>
        <family val="2"/>
      </rPr>
      <t>per capita</t>
    </r>
    <r>
      <rPr>
        <sz val="10"/>
        <rFont val="Arial"/>
        <family val="2"/>
      </rPr>
      <t xml:space="preserve"> e consumo interno de materiais por unidade do PIB (a)</t>
    </r>
  </si>
  <si>
    <t>Pegada material por unidade de PIB</t>
  </si>
  <si>
    <r>
      <t xml:space="preserve">8.4.1 Pegada material, pegada material </t>
    </r>
    <r>
      <rPr>
        <i/>
        <sz val="10"/>
        <rFont val="Arial"/>
        <family val="2"/>
      </rPr>
      <t>per capita</t>
    </r>
    <r>
      <rPr>
        <sz val="10"/>
        <rFont val="Arial"/>
        <family val="2"/>
      </rPr>
      <t xml:space="preserve"> e pegada material em percentagem do PIB (a)</t>
    </r>
  </si>
  <si>
    <r>
      <t xml:space="preserve">8.1.1 Taxa de variação anual do PIB real </t>
    </r>
    <r>
      <rPr>
        <i/>
        <sz val="10"/>
        <rFont val="Arial"/>
        <family val="2"/>
      </rPr>
      <t>per capita</t>
    </r>
    <r>
      <rPr>
        <sz val="10"/>
        <rFont val="Arial"/>
        <family val="2"/>
      </rPr>
      <t xml:space="preserve"> (a)</t>
    </r>
  </si>
  <si>
    <t>⊥
(a)</t>
  </si>
  <si>
    <t>Valor acrescentado da indústria transformadora em percentagem do PIB (b)</t>
  </si>
  <si>
    <r>
      <t>Emissão de CO</t>
    </r>
    <r>
      <rPr>
        <vertAlign val="subscript"/>
        <sz val="8"/>
        <rFont val="Arial"/>
        <family val="2"/>
      </rPr>
      <t>2</t>
    </r>
    <r>
      <rPr>
        <sz val="10"/>
        <rFont val="Arial"/>
        <family val="2"/>
      </rPr>
      <t xml:space="preserve"> por unidade de valor acrescentado (d)</t>
    </r>
  </si>
  <si>
    <r>
      <t xml:space="preserve">(a) Quebra de série - valores das mercadorias transportadas deixaram de incluir montantes relativos a cabotagem, ou seja, transporte realizado por empresas nacionais com origem e destino num país fora do território nacional. </t>
    </r>
    <r>
      <rPr>
        <i/>
        <sz val="10"/>
        <color rgb="FF000000"/>
        <rFont val="Arial"/>
        <family val="2"/>
      </rPr>
      <t>(Break in time-series - values of the goods transported no longer include amounts related to cabotage, that is, transport carried out by national companies with origin and destination in a country outside the national territory.)</t>
    </r>
  </si>
  <si>
    <r>
      <t>(b) PIB Base 2021 (</t>
    </r>
    <r>
      <rPr>
        <i/>
        <sz val="10"/>
        <color rgb="FF000000"/>
        <rFont val="Arial"/>
        <family val="2"/>
      </rPr>
      <t>GDP base 2021</t>
    </r>
    <r>
      <rPr>
        <sz val="10"/>
        <color rgb="FF000000"/>
        <rFont val="Arial"/>
        <family val="2"/>
      </rPr>
      <t>)</t>
    </r>
  </si>
  <si>
    <t>Manufacturing value added as a proportion of GDP (b)</t>
  </si>
  <si>
    <r>
      <t>CO</t>
    </r>
    <r>
      <rPr>
        <i/>
        <vertAlign val="subscript"/>
        <sz val="10"/>
        <color theme="1"/>
        <rFont val="Arial"/>
        <family val="2"/>
      </rPr>
      <t>2</t>
    </r>
    <r>
      <rPr>
        <i/>
        <sz val="10"/>
        <color theme="1"/>
        <rFont val="Arial"/>
        <family val="2"/>
      </rPr>
      <t xml:space="preserve"> emissions per unit of value added (d)</t>
    </r>
  </si>
  <si>
    <t>Pe
(e)</t>
  </si>
  <si>
    <r>
      <t xml:space="preserve">NUTS II (2024)
</t>
    </r>
    <r>
      <rPr>
        <i/>
        <sz val="10"/>
        <color theme="1"/>
        <rFont val="Arial"/>
        <family val="2"/>
      </rPr>
      <t>NUTS 2 (2024)</t>
    </r>
  </si>
  <si>
    <t>Proporçãodas remunerações de empregados no PIB (a)</t>
  </si>
  <si>
    <t>Proporção do trabalho no PIB (a)</t>
  </si>
  <si>
    <t>Share of the compensation of employees in GDP (a)</t>
  </si>
  <si>
    <t>Labour share of GDP (a)</t>
  </si>
  <si>
    <r>
      <t xml:space="preserve">Milhões €
</t>
    </r>
    <r>
      <rPr>
        <i/>
        <sz val="10"/>
        <color theme="1"/>
        <rFont val="Arial"/>
        <family val="2"/>
      </rPr>
      <t>€ million</t>
    </r>
  </si>
  <si>
    <t>17.1.1 Total das receitas fiscais em percentagem do PIB, por fonte (a)</t>
  </si>
  <si>
    <r>
      <t xml:space="preserve">(a) PIB Base 2021 </t>
    </r>
    <r>
      <rPr>
        <i/>
        <sz val="10"/>
        <color theme="1"/>
        <rFont val="Arial"/>
        <family val="2"/>
      </rPr>
      <t>(GDP base 2021)</t>
    </r>
  </si>
  <si>
    <t>17.1.1 Total government revenue as a proportion of GDP, by source (a)</t>
  </si>
  <si>
    <t>17.3.2 Volume of remittances (in United States dollars) as a proportion of total GDP (a)</t>
  </si>
  <si>
    <t>PIB (taxa de variação, volume) (a)</t>
  </si>
  <si>
    <t>Total das receitas fiscais em percentagem do PIB (a)</t>
  </si>
  <si>
    <t>Annual GDP growth (volume) (a)</t>
  </si>
  <si>
    <t>Total tax revenue as a percentage of GDP (a)</t>
  </si>
  <si>
    <t>8.2.1 Taxa de variação anual do PIB real por pessoa empregada</t>
  </si>
  <si>
    <t>Produto interno bruto real por emprego equivalente a tempo completo (Taxa de variação anual) (a)</t>
  </si>
  <si>
    <t>17.3.2 Volume de remessas (em dólares dos Estados Unidos) como proporção do PIB total</t>
  </si>
  <si>
    <t>Remessas de emigrantes/imigrantes - valor líquido acumulado em % PIB (a)</t>
  </si>
  <si>
    <r>
      <t>(b) Os montantes de 2021 e 2022 incluem a doação de vacinas COVID- 19 excedentárias aos países em desenvolvimento através dos Mecanismos COVAX e também Bilateralmente. Neste âmbito, os valores foram calculados de acordo com a recomendação do Secretariado do WP-STAT do CAD/OCDE a qual visa a aplicação de um preço médio ponderado por dose de vacina doada. Incluem-se também custos adicionais com transporte e seringas relativas ao mecanismo Bilateral. (</t>
    </r>
    <r>
      <rPr>
        <i/>
        <sz val="10"/>
        <color rgb="FF000000"/>
        <rFont val="Arial"/>
        <family val="2"/>
      </rPr>
      <t>The 2021 and 2022 amounts include the donation of surplus COVID-19 vaccines to developing countries through the COVAX Mechanisms and also bilaterally. In this regard, the figures have been calculated in accordance with the recommendation of the OECD/DAC WP-STAT Secretariat to apply a weighted average price per dose of donated vaccine. Additional transportation and syringe costs for the Bilateral mechanism are also included</t>
    </r>
    <r>
      <rPr>
        <sz val="10"/>
        <color rgb="FF000000"/>
        <rFont val="Arial"/>
        <family val="2"/>
      </rPr>
      <t>.)</t>
    </r>
  </si>
  <si>
    <r>
      <t xml:space="preserve">(c) A informação referente à taxa de fecundidade na adolescência de 2021 resulta do exercício </t>
    </r>
    <r>
      <rPr>
        <i/>
        <sz val="8"/>
        <color rgb="FF000000"/>
        <rFont val="Arial"/>
        <family val="2"/>
      </rPr>
      <t>ad hoc</t>
    </r>
    <r>
      <rPr>
        <sz val="10"/>
        <color rgb="FF000000"/>
        <rFont val="Arial"/>
        <family val="2"/>
      </rPr>
      <t xml:space="preserve"> de estimativas de população residente em Portugal, para 31 de dezembro de 2020 e 2021, com base nos resultados provisórios dos Censos 2021 e reveste-se de carácter preliminar até à sua revisão com base nos resultados definitivos dos Censos 2021. Chama-se a atenção para a não comparabilidade deste valor com a informação disponibilizada para os anos de 2010 a 2020. (</t>
    </r>
    <r>
      <rPr>
        <i/>
        <sz val="10"/>
        <color rgb="FF000000"/>
        <rFont val="Arial"/>
        <family val="2"/>
      </rPr>
      <t>The information regarding the adolescent fertility rate for 2021 results from an ad hoc exercise of estimates of population residing in Portugal, for December 31st, 2020, and 2021, based on the provisional results of the 2021 Census, and is of a preliminary nature until its revision based on the definitive results of the 2021 Census. Please note that this figure is not comparable with information made available for 2010 to 2020.)</t>
    </r>
  </si>
  <si>
    <r>
      <t>(1) A partir da edição de 2022, a periodicidade do Inquérito à Educação e Formação de Adultos passou a ser sexenal. Até àquela data, este inquérito era realizado de cinco em cinco anos. (</t>
    </r>
    <r>
      <rPr>
        <i/>
        <sz val="10"/>
        <rFont val="Arial"/>
        <family val="2"/>
      </rPr>
      <t>As of the 2022 edition, the frequency of the Adult Education Survey has changed to every six years. Until then, this survey was carried out every five years.)</t>
    </r>
  </si>
  <si>
    <r>
      <t>(2) Neste indicador, a Aprendizagem ao Longo da Vida engloba apenas participação em atividades de educação formal ou de educação não formal.</t>
    </r>
    <r>
      <rPr>
        <i/>
        <sz val="10"/>
        <rFont val="Arial"/>
        <family val="2"/>
      </rPr>
      <t xml:space="preserve"> (In this indicator, Lifelong Learning encompasses only participation in formal education and non-formal education activities.)</t>
    </r>
  </si>
  <si>
    <r>
      <t>(a) Contexto de intimidade contempla atos de violência psicológica, violência física (incluindo ameaças) ou violência sexual, por parte de cônjuges ou namoradas/os ou companheiras/os, atuais e/ou anteriores. Violência física inclui ameaças (</t>
    </r>
    <r>
      <rPr>
        <i/>
        <sz val="10"/>
        <rFont val="Arial"/>
        <family val="2"/>
      </rPr>
      <t>Intimate partner violence includes acts of psychological violence, physical violence (including threats) or sexual violence, by current and/or previous spouses or girlfriends/boyfriends or partners. Physical violence includes threats.)</t>
    </r>
  </si>
  <si>
    <r>
      <t>(b) A violência por não parceira/o respeita às experiências de violência vividas com outras pessoas que não cônjuges ou namoradas/os ou companheiras/os a partir dos 15 anos. Violência física inclui ameaças. (</t>
    </r>
    <r>
      <rPr>
        <i/>
        <sz val="10"/>
        <rFont val="Arial"/>
        <family val="2"/>
      </rPr>
      <t>Non-partner violence refers to experiences of violence with people other than spouses or girlfriends/boyfriends or partners from the age of 15. Physical violence includes threats.)</t>
    </r>
  </si>
  <si>
    <r>
      <t>(c) Informação com base nos resultados oficiais publicados em Diário da República (</t>
    </r>
    <r>
      <rPr>
        <i/>
        <sz val="10"/>
        <rFont val="Arial"/>
        <family val="2"/>
      </rPr>
      <t>Data is based on the official results published in Republic Diary.)</t>
    </r>
  </si>
  <si>
    <r>
      <t>(d)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</si>
  <si>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(e) Até 2013 os dados referem-se à utilização de telemóvel (</t>
    </r>
    <r>
      <rPr>
        <i/>
        <sz val="10"/>
        <rFont val="Arial"/>
        <family val="2"/>
      </rPr>
      <t>Until 2013, the data refers to mobile phone use.)</t>
    </r>
  </si>
  <si>
    <r>
      <t xml:space="preserve">(a) Planeamento do 2.º ciclo (2016-2021) </t>
    </r>
    <r>
      <rPr>
        <i/>
        <sz val="10"/>
        <color rgb="FF000000"/>
        <rFont val="Arial"/>
        <family val="2"/>
      </rPr>
      <t>(2nd cycle planning (2016-2021)</t>
    </r>
  </si>
  <si>
    <r>
      <t xml:space="preserve">(b) Avaliação intercalar do 2º ciclo (2016-2021) </t>
    </r>
    <r>
      <rPr>
        <i/>
        <sz val="10"/>
        <color theme="1"/>
        <rFont val="Arial"/>
        <family val="2"/>
      </rPr>
      <t>(Interim assessment of the 2nd cycle (2016-2021)</t>
    </r>
  </si>
  <si>
    <r>
      <t xml:space="preserve">(c) Planeamento do 3.º ciclo (2022-2027) </t>
    </r>
    <r>
      <rPr>
        <i/>
        <sz val="10"/>
        <color rgb="FF000000"/>
        <rFont val="Arial"/>
        <family val="2"/>
      </rPr>
      <t>(3rd cycle planning (2022-2027)</t>
    </r>
  </si>
  <si>
    <r>
      <t xml:space="preserve">Estatuto </t>
    </r>
    <r>
      <rPr>
        <b/>
        <i/>
        <sz val="10"/>
        <color rgb="FF000000"/>
        <rFont val="Arial"/>
        <family val="2"/>
      </rPr>
      <t>(Status</t>
    </r>
    <r>
      <rPr>
        <b/>
        <sz val="10"/>
        <color rgb="FF000000"/>
        <rFont val="Arial"/>
        <family val="2"/>
      </rPr>
      <t xml:space="preserve">):
</t>
    </r>
    <r>
      <rPr>
        <sz val="10"/>
        <color rgb="FF000000"/>
        <rFont val="Arial"/>
        <family val="2"/>
      </rPr>
      <t>C – Complementar</t>
    </r>
    <r>
      <rPr>
        <i/>
        <sz val="10"/>
        <color rgb="FF000000"/>
        <rFont val="Arial"/>
        <family val="2"/>
      </rPr>
      <t xml:space="preserve"> (Complementary)
I – Idêntico (Identical)
P – Parcial (Partial)
PR – Proxy </t>
    </r>
  </si>
  <si>
    <r>
      <t xml:space="preserve">Po – Valor provisório </t>
    </r>
    <r>
      <rPr>
        <i/>
        <sz val="10"/>
        <color rgb="FF000000"/>
        <rFont val="Arial"/>
        <family val="2"/>
      </rPr>
      <t>(Provisional value)</t>
    </r>
  </si>
  <si>
    <r>
      <t xml:space="preserve">Pe – Dados preliminares </t>
    </r>
    <r>
      <rPr>
        <i/>
        <sz val="10"/>
        <color rgb="FF000000"/>
        <rFont val="Arial"/>
        <family val="2"/>
      </rPr>
      <t>(Preliminary data)</t>
    </r>
  </si>
  <si>
    <r>
      <t>+</t>
    </r>
    <r>
      <rPr>
        <sz val="10"/>
        <color rgb="FF000000"/>
        <rFont val="Arial"/>
        <family val="2"/>
      </rPr>
      <t>0 – O país não desenvolveu nenhuma estratégia nacional para o emprego jovem nem tomou medidas para a desenvolver ou adotar; 1 – O país está em processo de desenvolvimento de uma estratégia nacional para o emprego jovem; 2 – O país desenvolveu e adotou uma estratégia nacional para o emprego jovem; 3 – O país operacionalizou uma estratégia nacional para o emprego jovem (</t>
    </r>
    <r>
      <rPr>
        <i/>
        <sz val="10"/>
        <color rgb="FF000000"/>
        <rFont val="Arial"/>
        <family val="2"/>
      </rPr>
      <t>0 – The country has not developed any national strategy for youth employment or taken steps to develop or adopt one; 1 – The country is in the process of developing a national strategy for youth employment; 2 – The country has developed and adopted a national strategy for youth employment; 3 – The country has operationalized a national strategy for youth employment)</t>
    </r>
  </si>
  <si>
    <r>
      <t xml:space="preserve">(b)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</si>
  <si>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 xml:space="preserve">x – Não disponível – indicador descontinuado em 2018 </t>
    </r>
    <r>
      <rPr>
        <i/>
        <sz val="10"/>
        <color theme="1"/>
        <rFont val="Arial"/>
        <family val="2"/>
      </rPr>
      <t>(Not available – discontinued indicator in 2018)</t>
    </r>
  </si>
  <si>
    <r>
      <t xml:space="preserve">(c)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</si>
  <si>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 xml:space="preserve">(d) Os resultados do indicador são apresentados na base 2016 das Contas Nacionais. </t>
    </r>
    <r>
      <rPr>
        <i/>
        <sz val="10"/>
        <color rgb="FF000000"/>
        <rFont val="Arial"/>
        <family val="2"/>
      </rPr>
      <t>(The indicator results are presented based on the 2016 National Accounts.)</t>
    </r>
  </si>
  <si>
    <r>
      <t>(e) Os valores são significativamente superiores aos verificados em anos anteriores e resultam de empréstimos concessionais destinados à reparação e construção de infraestruturas rodoviárias.</t>
    </r>
    <r>
      <rPr>
        <i/>
        <sz val="10"/>
        <color rgb="FF000000"/>
        <rFont val="Arial"/>
        <family val="2"/>
      </rPr>
      <t xml:space="preserve"> (The figures are significantly higher than in previous years and are the result of concessional loans for the repair and construction of highway infrastructure.)</t>
    </r>
  </si>
  <si>
    <r>
      <t>(c) Calculado para o período 2000-2015</t>
    </r>
    <r>
      <rPr>
        <i/>
        <sz val="10"/>
        <color theme="1"/>
        <rFont val="Arial"/>
        <family val="2"/>
      </rPr>
      <t xml:space="preserve"> (Calculated for the period 2000-2015).</t>
    </r>
  </si>
  <si>
    <r>
      <t xml:space="preserve">(d) Calculado para o período 2015-2018 </t>
    </r>
    <r>
      <rPr>
        <i/>
        <sz val="10"/>
        <color rgb="FF000000"/>
        <rFont val="Arial"/>
        <family val="2"/>
      </rPr>
      <t>(Calculated for the period 2015-2018).</t>
    </r>
  </si>
  <si>
    <r>
      <t xml:space="preserve">(e) Calculado para o período 2018-2021 </t>
    </r>
    <r>
      <rPr>
        <i/>
        <sz val="10"/>
        <color rgb="FF000000"/>
        <rFont val="Arial"/>
        <family val="2"/>
      </rPr>
      <t>(Calculated for the period 2018-2021).</t>
    </r>
  </si>
  <si>
    <r>
      <t xml:space="preserve">(a) Inquéritos findos na Polícia Judiciária saídos com proposta de acusação. </t>
    </r>
    <r>
      <rPr>
        <i/>
        <sz val="10"/>
        <rFont val="Arial"/>
        <family val="2"/>
      </rPr>
      <t>(Inquiries closed in the Criminal Police issued with an indictment proposal.)</t>
    </r>
  </si>
  <si>
    <r>
      <t xml:space="preserve">(b) Pai e mãe entendidos no sentido abrangente, compreendendo as pessoas que os respondentes consideram como pai/mãe, incluindo madrasta, mãe adotiva, padrasto e pai adotivo, bem como outras pessoas que consideram como figura maternal ou paternal. </t>
    </r>
    <r>
      <rPr>
        <i/>
        <sz val="10"/>
        <rFont val="Arial"/>
        <family val="2"/>
      </rPr>
      <t>(Father and mother understood in a comprehensive sense, comprising the people the respondents consider to be their father/mother, including stepmother, adoptive mother, stepfather and adoptive father, as well as other people they consider to be maternal or paternal figures.)</t>
    </r>
  </si>
  <si>
    <r>
      <t xml:space="preserve">(c) Os totais incluem crimes de localização desconhecida ou não classificável, registados por entidades que operam ao nível nacional </t>
    </r>
    <r>
      <rPr>
        <i/>
        <sz val="10"/>
        <rFont val="Arial"/>
        <family val="2"/>
      </rPr>
      <t>(Total values include crimes with unknown location or not classified, which were registered by entities operating nationwide.)</t>
    </r>
  </si>
  <si>
    <r>
      <t xml:space="preserve">(d) A violência por não parceira/o respeita às experiências de violência vividas com outras pessoas que não cônjuges ou namoradas/os ou companheiras/os a partir dos 15 anos </t>
    </r>
    <r>
      <rPr>
        <i/>
        <sz val="10"/>
        <rFont val="Arial"/>
        <family val="2"/>
      </rPr>
      <t>(Non-partner violence refers to experiences of violence with people other than spouses or girlfriends/boyfriends or partners from the age of 15.)</t>
    </r>
  </si>
  <si>
    <r>
      <t xml:space="preserve">(e) Os agressores domésticos ou familiares incluem cônjuges ou namoradas/os ou companheiras/os, bem como membros da família e outras pessoas que vivam ou tenham vivido no mesmo alojamento que a vítima, à data da agressão. </t>
    </r>
    <r>
      <rPr>
        <i/>
        <sz val="10"/>
        <rFont val="Arial"/>
        <family val="2"/>
      </rPr>
      <t>(Domestic perpetrators include spouses or girlfriends/boyfriends or partners, as well as family members and other people who live or have lived in the same household as the victim at the time of the aggression.)</t>
    </r>
  </si>
  <si>
    <r>
      <t xml:space="preserve">(f) Assédio sexual no trabalho aplica-se a quem trabalha ou já trabalhou. </t>
    </r>
    <r>
      <rPr>
        <i/>
        <sz val="10"/>
        <rFont val="Arial"/>
        <family val="2"/>
      </rPr>
      <t>(Sexual harassment at work applies to anyone who works or has worked.)</t>
    </r>
  </si>
  <si>
    <r>
      <t xml:space="preserve">(g) Os valores não incluem as/os reclusas/os em estabelecimentos prisionais militares e incluem as/os reclusas/os inimputáveis internadas/os em estabelecimentos psiquiátricos não prisionais. </t>
    </r>
    <r>
      <rPr>
        <i/>
        <sz val="10"/>
        <rFont val="Arial"/>
        <family val="2"/>
      </rPr>
      <t>(The values not include the flow of prisoners in military prisons and include non indictable individuals admitted in non prison psychiatric facilities.)</t>
    </r>
  </si>
  <si>
    <r>
      <t xml:space="preserve">(h) Informação com base nos resultados oficiais publicados em Diário da República. </t>
    </r>
    <r>
      <rPr>
        <i/>
        <sz val="10"/>
        <rFont val="Arial"/>
        <family val="2"/>
      </rPr>
      <t>(Data is based on the official results published in Republic Diary.)</t>
    </r>
  </si>
  <si>
    <t>⊥
 (b)</t>
  </si>
  <si>
    <r>
      <t>(b) Quebra de série: a partir de 2019 (fluxos de 2018), a medida oficial da Ajuda Pública ao Desenvolvimento (APD) passa a ser baseada no grant equivalent e não nos fluxos financeiros (cash flow). Desta forma, o rácio APD/RNB já não é calculado tendo como base a APD líquida. No sistema grant equivalent apenas é contabilizada a componente de donativo dos desembolsos brutos, pelo que os reembolsos deixam de ser ponderados no cálculo da APD. Desta forma, não é possível comparar os valores até 2017 com os valores a partir de 2018. (</t>
    </r>
    <r>
      <rPr>
        <i/>
        <sz val="10"/>
        <color rgb="FF000000"/>
        <rFont val="Arial"/>
        <family val="2"/>
      </rPr>
      <t>Break in series: as of 2019 (2018 flows), the official measure of Official Development Assistance (ODA) is based on grant equivalent rather than cash flow. Thus, the ODA/GNI ratio is no longer calculated on the basis of net ODA. In the grant equivalent system, only the grant component of gross disbursements is accounted for, so reimbursements are no longer weighted in the ODA calculation. Thus, it is not possible to compare the figures up to 2017 with the figures from 2018 onwards.)</t>
    </r>
  </si>
  <si>
    <r>
      <t xml:space="preserve">Portugal 
</t>
    </r>
    <r>
      <rPr>
        <sz val="10"/>
        <color theme="0" tint="-0.34998626667073579"/>
        <rFont val="Arial"/>
        <family val="2"/>
      </rPr>
      <t>(NUTS 2013)</t>
    </r>
  </si>
  <si>
    <r>
      <t xml:space="preserve">Portugal 
</t>
    </r>
    <r>
      <rPr>
        <sz val="10"/>
        <color theme="0" tint="-0.499984740745262"/>
        <rFont val="Arial"/>
        <family val="2"/>
      </rPr>
      <t>(NUTS 2024)</t>
    </r>
  </si>
  <si>
    <r>
      <t xml:space="preserve">Portugal 
</t>
    </r>
    <r>
      <rPr>
        <sz val="10"/>
        <color theme="0" tint="-0.34998626667073579"/>
        <rFont val="Arial"/>
        <family val="2"/>
      </rPr>
      <t>(NUTS 2024)</t>
    </r>
  </si>
  <si>
    <r>
      <t xml:space="preserve">Portugal 
</t>
    </r>
    <r>
      <rPr>
        <sz val="10"/>
        <color theme="0" tint="-0.499984740745262"/>
        <rFont val="Arial"/>
        <family val="2"/>
      </rPr>
      <t>(NUTS 2013)</t>
    </r>
  </si>
  <si>
    <r>
      <t xml:space="preserve">Portugal
</t>
    </r>
    <r>
      <rPr>
        <sz val="10"/>
        <color theme="0" tint="-0.34998626667073579"/>
        <rFont val="Arial"/>
        <family val="2"/>
      </rPr>
      <t>(NUTS 2013)</t>
    </r>
  </si>
  <si>
    <t>** – Tratamento de acordo com metodologia CAD/OCDE (Diretivas aprovadas em 2023) (According to DAC/OECD methodology (Directives approved in 2023))</t>
  </si>
  <si>
    <r>
      <t xml:space="preserve">Índice***
</t>
    </r>
    <r>
      <rPr>
        <i/>
        <sz val="10"/>
        <rFont val="Arial"/>
        <family val="2"/>
      </rPr>
      <t>Index**</t>
    </r>
    <r>
      <rPr>
        <sz val="10"/>
        <rFont val="Arial"/>
        <family val="2"/>
      </rPr>
      <t>*</t>
    </r>
  </si>
  <si>
    <r>
      <t xml:space="preserve">** – Tratamento de acordo com metodologia CAD/OCDE </t>
    </r>
    <r>
      <rPr>
        <i/>
        <sz val="10"/>
        <color theme="1"/>
        <rFont val="Arial"/>
        <family val="2"/>
      </rPr>
      <t>(Diretivas aprovadas em 2023) (According to DAC/OECD methodology (Directives approved in 2023))</t>
    </r>
  </si>
  <si>
    <r>
      <t xml:space="preserve">(f) Metodologia de cálculo: O indicador é avaliado de acordo com o sistema de marcadores de política do Comité de Ajuda ao Desenvolvimento (CAD) da OCDE, estes marcadores tem como objetivo monitorizar e coordenar as atividades dos seus Estados-Membros que apoiam os objetivos de política do CAD para a ajuda ao desenvolvimento, nos quais se incluem elementos-chave dos Objetivos de Desenvolvimento Sustentável (ODS). A informação recolhida através deste sistema é qualitativa. A sua marcação é baseada num sistema de pontuação com 3 níveis possíveis:
0 – Atividade não orientada para o objetivo: a atividade foi analisada, mas concluiu-se que não contribuía para o marcador de política em questão;
1 - Objetivo Significativo: embora importante, não se encontra entre a motivação principal da atividade;
2 - Objetivo Principal: define-se como sendo fundamental à conceção da atividade.
O cálculo do indicador Biodiversidade (desembolsos brutos) segue os critérios dos coeficientes considerados no âmbito dos reportes às Convenções do Clima das Nações Unidas, nomeadamente:
- 2010 a 2016: desembolsos brutos marcados como 2 - Objetivo Principal a 100%;
- 2017 a 2021: desembolsos brutos marcados como 2 - Objetivo Principal a 100% e desembolsos brutos marcados como 1 - Objetivo Significativo a 40%.
</t>
    </r>
    <r>
      <rPr>
        <i/>
        <sz val="10"/>
        <color rgb="FF000000"/>
        <rFont val="Arial"/>
        <family val="2"/>
      </rPr>
      <t>Methodology note: The indicator is assessed according to the OECD Development Assistance Committee's (DAC) system of policy markers. The marker system facilitates monitoring and co-ordination of DAC members’ activities in support of policy objectives for aid, including key elements of the Sustainable Development Goals (SDGs). The information collected through this system is qualitative. Its marking is based on a scoring system with 3 possible levels:
0 - not targeted to the policy objective: means that the activity has been screened against, but was found not be targeted to, the policy objective;
1 - Significant Objective (secondary): policy objectives are those which, although important, are not one of the principal reasons for undertaking the activity.
2 – Principal Objective (primary): policy objectives are those which can be identified as being fundamental in the design and impact of the activity and which are an explicit objective of the activity. They may be selected by answering the question “would the activity have been undertaken without this objective?”.
The calculation of the Biodiversity indicator (gross disbursements) follows the criteria of the coefficients considered in the context of the reports to the United Nations Climate Conventions, namely:
- 2010 to 2016: gross disbursements marked as 2 – Principal Objective at 100%;
- 2017 to 2021: gross disbursements marked as 2 – Principal Objective at 100% and gross disbursements marked as 1 - Significant Objective at 40%.</t>
    </r>
  </si>
  <si>
    <t>Total APD marcador Biodiversidade (desembolsos brutos) (f)</t>
  </si>
  <si>
    <r>
      <rPr>
        <sz val="10"/>
        <color rgb="FF000000"/>
        <rFont val="Arial"/>
        <family val="2"/>
      </rPr>
      <t xml:space="preserve">tep / Milhões €  </t>
    </r>
    <r>
      <rPr>
        <strike/>
        <sz val="10"/>
        <color rgb="FFFF0000"/>
        <rFont val="Arial"/>
        <family val="2"/>
      </rPr>
      <t xml:space="preserve">
</t>
    </r>
    <r>
      <rPr>
        <i/>
        <sz val="10"/>
        <color rgb="FF000000"/>
        <rFont val="Arial"/>
        <family val="2"/>
      </rPr>
      <t>toe / € million</t>
    </r>
  </si>
  <si>
    <r>
      <t xml:space="preserve">16,7*
(1 em 6 </t>
    </r>
    <r>
      <rPr>
        <i/>
        <sz val="10"/>
        <color rgb="FF000000"/>
        <rFont val="Arial"/>
        <family val="2"/>
      </rPr>
      <t>stocks</t>
    </r>
    <r>
      <rPr>
        <sz val="10"/>
        <color rgb="FF000000"/>
        <rFont val="Arial"/>
        <family val="2"/>
      </rPr>
      <t>)</t>
    </r>
  </si>
  <si>
    <r>
      <t xml:space="preserve">25,0
(1 em 4 </t>
    </r>
    <r>
      <rPr>
        <i/>
        <sz val="10"/>
        <color rgb="FF000000"/>
        <rFont val="Arial"/>
        <family val="2"/>
      </rPr>
      <t>stocks</t>
    </r>
    <r>
      <rPr>
        <sz val="10"/>
        <color rgb="FF000000"/>
        <rFont val="Arial"/>
        <family val="2"/>
      </rPr>
      <t>)</t>
    </r>
  </si>
  <si>
    <r>
      <t xml:space="preserve">33,3
(1 em 3 </t>
    </r>
    <r>
      <rPr>
        <i/>
        <sz val="10"/>
        <color rgb="FF000000"/>
        <rFont val="Arial"/>
        <family val="2"/>
      </rPr>
      <t>stocks</t>
    </r>
    <r>
      <rPr>
        <sz val="10"/>
        <color rgb="FF000000"/>
        <rFont val="Arial"/>
        <family val="2"/>
      </rPr>
      <t>)</t>
    </r>
  </si>
  <si>
    <t>Proporção da população dos 16 aos 65 anos que atingiu pelo menos o nível 2 de proficiência em literacia (PIAAC)</t>
  </si>
  <si>
    <t>Literacy performance 
(Survey of Adult Skills)</t>
  </si>
  <si>
    <t>Proporção da população dos 16 aos 65 anos que atingiu pelo menos o nível 2 de proficiência em numeracia (PIACC)</t>
  </si>
  <si>
    <t>Numeracy performance 
(Survey of Adult Skills)</t>
  </si>
  <si>
    <t>Rc</t>
  </si>
  <si>
    <r>
      <rPr>
        <sz val="10"/>
        <color rgb="FF000000"/>
        <rFont val="Arial"/>
        <family val="2"/>
      </rPr>
      <t xml:space="preserve">NUTS II (2024)
</t>
    </r>
    <r>
      <rPr>
        <i/>
        <sz val="10"/>
        <color rgb="FF000000"/>
        <rFont val="Arial"/>
        <family val="2"/>
      </rPr>
      <t>NUTS 2 (2024)</t>
    </r>
  </si>
  <si>
    <t xml:space="preserve">⊥ </t>
  </si>
  <si>
    <t>(c)</t>
  </si>
  <si>
    <r>
      <t xml:space="preserve">(d) Avaliação intercalar do 3º ciclo (2022-2027) </t>
    </r>
    <r>
      <rPr>
        <i/>
        <sz val="10"/>
        <color rgb="FF000000"/>
        <rFont val="Arial"/>
        <family val="2"/>
      </rPr>
      <t>(Interim assessment of the 3rd cycle (2022-2027)</t>
    </r>
  </si>
  <si>
    <t>Pensínsula de Setúbal</t>
  </si>
  <si>
    <t>Proporção da população residente com 18 e mais anos com obesidade</t>
  </si>
  <si>
    <t>Proportion of resident population with 18 and more years old with obesity</t>
  </si>
  <si>
    <t>18-44 anos</t>
  </si>
  <si>
    <t>18-44</t>
  </si>
  <si>
    <t>45-64 anos</t>
  </si>
  <si>
    <t>45-64</t>
  </si>
  <si>
    <t>&gt;=75</t>
  </si>
  <si>
    <t>16 - 24 anos</t>
  </si>
  <si>
    <r>
      <t xml:space="preserve">MTSSS/GEP, Inquérito à estrutura dos ganhos
</t>
    </r>
    <r>
      <rPr>
        <i/>
        <sz val="10"/>
        <rFont val="Arial"/>
        <family val="2"/>
      </rPr>
      <t>MTSSS/GEP, Complementary survey on earnings structure</t>
    </r>
  </si>
  <si>
    <t>Rendimento médio mensal líquido de trabalhadores por conta de outrem com incapacidades, por sexo e grupo etário (a)</t>
  </si>
  <si>
    <t>Net monthly mean wages of employees with disabilities by sex and age group (a)</t>
  </si>
  <si>
    <r>
      <t>1</t>
    </r>
    <r>
      <rPr>
        <sz val="10"/>
        <color theme="1"/>
        <rFont val="Arial"/>
        <family val="2"/>
      </rPr>
      <t>0.4.2 Impacto redistributivo da política orçamental</t>
    </r>
  </si>
  <si>
    <t>Taxa de desemprego, por sexo e grupo etário (a)</t>
  </si>
  <si>
    <t>Taxa de desemprego de indivíduos com incapacidade, por sexo e grupo etário (a)</t>
  </si>
  <si>
    <t>Unemployment rate of those with disabilities, by sex and age group (a)</t>
  </si>
  <si>
    <t>Taxa de jovens com idade entre 16 e 34 anos não empregados que não estão em educação ou formação por grupo etário, sexo e nível de escolaridade mais elevado completo (a)</t>
  </si>
  <si>
    <t>Taxa de jovens com idade entre 16 e 34 anos não empregados que não estão em educação ou formação, por localização geográfica (a)</t>
  </si>
  <si>
    <t>Incidence rate of non-fatal accidents at work per 100,000 persons in employment, by sex</t>
  </si>
  <si>
    <t>Taxa de incidência dos acidentes de trabalho mortais por 100 000 empregados</t>
  </si>
  <si>
    <t>Incidence rate of fatal accidents at work per 100,000 persons in employment</t>
  </si>
  <si>
    <t>Proporção da população empregada na indústria transformadora (a)</t>
  </si>
  <si>
    <t>Proportion of employed people in manufacturing (a)</t>
  </si>
  <si>
    <t>Proporção da despesa em investigação e desenvolvimento no PIB (b)</t>
  </si>
  <si>
    <t>2,0</t>
  </si>
  <si>
    <t>8,8</t>
  </si>
  <si>
    <r>
      <t>Proporção d</t>
    </r>
    <r>
      <rPr>
        <sz val="10"/>
        <rFont val="Arial"/>
        <family val="2"/>
      </rPr>
      <t>e mulheres e homens</t>
    </r>
    <r>
      <rPr>
        <sz val="10"/>
        <color rgb="FF000000"/>
        <rFont val="Arial"/>
        <family val="2"/>
      </rPr>
      <t xml:space="preserve"> dos 18 aos 74 anos que sofreram violência sexual por contexto de violência</t>
    </r>
  </si>
  <si>
    <t>Proportion of women and men aged 18 and 74 who have experienced sexual violence by context of violence</t>
  </si>
  <si>
    <t>Total surface of open water</t>
  </si>
  <si>
    <t>Surface of natural opens water</t>
  </si>
  <si>
    <t>13 926 934 478</t>
  </si>
  <si>
    <t>6 628 075 998</t>
  </si>
  <si>
    <t>38 115 525 754</t>
  </si>
  <si>
    <t>7 051 053 444</t>
  </si>
  <si>
    <t>-2 523 306 362</t>
  </si>
  <si>
    <t xml:space="preserve"> 437 889 541</t>
  </si>
  <si>
    <t>16 561 522 988</t>
  </si>
  <si>
    <t>10 295 087 415</t>
  </si>
  <si>
    <t>10 859 319 743</t>
  </si>
  <si>
    <t>8 974 408 531</t>
  </si>
  <si>
    <t>5 897 710 105</t>
  </si>
  <si>
    <t>15 337 557 339</t>
  </si>
  <si>
    <t>5 769 310 881</t>
  </si>
  <si>
    <t>9 153 904 564</t>
  </si>
  <si>
    <r>
      <t xml:space="preserve">*** Anormalmente alto: indicador &gt; = 1; Moderadamente alto: 0,5 = &lt; indicador &lt;1; Normal: -0,5 = &lt;indicador &lt;0,5 </t>
    </r>
    <r>
      <rPr>
        <i/>
        <sz val="10"/>
        <color rgb="FF000000"/>
        <rFont val="Arial"/>
        <family val="2"/>
      </rPr>
      <t>(Abnormally high: Indicator of food price anomalies (IFPA)&gt;=1; Moderately high: 0.5=&lt;IFPA&lt; 1; Normal: -0.5=&lt;IFPA&lt; 0.5)</t>
    </r>
  </si>
  <si>
    <t>A Estratégias e Plano de Ação Nacional no domínio da Biodiversidade (EPANB) almeja o alinhamento com a meta 9 de Biodiversidade de Aichi definida no Plano Estratégico para a Biodiversidade 2011-2020 (1 = sim; 0 = não)</t>
  </si>
  <si>
    <t>Países com uma alocação no orçamento nacional para gerir a ameaça das espécies exóticas invasoras (1 = sim; 0 = não)</t>
  </si>
  <si>
    <r>
      <rPr>
        <sz val="10"/>
        <color rgb="FF000000"/>
        <rFont val="Arial"/>
        <family val="2"/>
      </rPr>
      <t>Emissões totais de GEE, sem LULUCF, incluindo emissões indiretas de CO</t>
    </r>
    <r>
      <rPr>
        <vertAlign val="subscript"/>
        <sz val="10"/>
        <color rgb="FF000000"/>
        <rFont val="Arial"/>
        <family val="2"/>
      </rPr>
      <t>2</t>
    </r>
    <r>
      <rPr>
        <sz val="10"/>
        <color rgb="FF000000"/>
        <rFont val="Arial"/>
        <family val="2"/>
      </rPr>
      <t xml:space="preserve"> </t>
    </r>
    <r>
      <rPr>
        <i/>
        <sz val="10"/>
        <color rgb="FF000000"/>
        <rFont val="Arial"/>
        <family val="2"/>
      </rPr>
      <t>per capita</t>
    </r>
  </si>
  <si>
    <t xml:space="preserve">* – Dado retificado (Rectified value) </t>
  </si>
  <si>
    <r>
      <t xml:space="preserve">FIES  – </t>
    </r>
    <r>
      <rPr>
        <i/>
        <sz val="10"/>
        <color theme="1"/>
        <rFont val="Arial"/>
        <family val="2"/>
      </rPr>
      <t>Food Insecurity Experience Scale</t>
    </r>
  </si>
  <si>
    <r>
      <t xml:space="preserve">NUTS III (2024)
</t>
    </r>
    <r>
      <rPr>
        <i/>
        <sz val="10"/>
        <rFont val="Arial"/>
        <family val="2"/>
      </rPr>
      <t>NUTS 3 (2024)</t>
    </r>
  </si>
  <si>
    <r>
      <t xml:space="preserve">NUTS II (2024)
</t>
    </r>
    <r>
      <rPr>
        <i/>
        <sz val="10"/>
        <rFont val="Arial"/>
        <family val="2"/>
      </rPr>
      <t>NUTS 2 (2024)</t>
    </r>
  </si>
  <si>
    <r>
      <t xml:space="preserve">VIH - Vírus da imunodeficiência humana </t>
    </r>
    <r>
      <rPr>
        <i/>
        <sz val="10"/>
        <color theme="1"/>
        <rFont val="Arial"/>
        <family val="2"/>
      </rPr>
      <t>(HIV - Human immunodeficiency virus)</t>
    </r>
  </si>
  <si>
    <t>Taxa de incidência dos acidentes de trabalho não mortais por 100 000 empregados, por sexo</t>
  </si>
  <si>
    <t>┴ – Quebra de série/comparabilidade (Break in series/comparability)</t>
  </si>
  <si>
    <r>
      <t xml:space="preserve">Município 
</t>
    </r>
    <r>
      <rPr>
        <i/>
        <sz val="10"/>
        <rFont val="Arial"/>
        <family val="2"/>
      </rPr>
      <t>Municipalities</t>
    </r>
  </si>
  <si>
    <t xml:space="preserve">Portugal </t>
  </si>
  <si>
    <r>
      <t xml:space="preserve">Município
</t>
    </r>
    <r>
      <rPr>
        <i/>
        <sz val="10"/>
        <rFont val="Arial"/>
        <family val="2"/>
      </rPr>
      <t>Municipalities</t>
    </r>
  </si>
  <si>
    <r>
      <t xml:space="preserve">PISA – Pograma Internacional de Avaliação de Alunos </t>
    </r>
    <r>
      <rPr>
        <i/>
        <sz val="10"/>
        <color theme="1"/>
        <rFont val="Arial"/>
        <family val="2"/>
      </rPr>
      <t>(Programme for International Student Assessment)</t>
    </r>
  </si>
  <si>
    <r>
      <t>PIAAC – Programa Internacional para a Avaliação das Competências dos Adultos</t>
    </r>
    <r>
      <rPr>
        <i/>
        <sz val="10"/>
        <color theme="1"/>
        <rFont val="Arial"/>
        <family val="2"/>
      </rPr>
      <t xml:space="preserve"> (Programme for the International Assesment of Adult Competencies)</t>
    </r>
  </si>
  <si>
    <t>Beneficiários de pensões dos regimes de proteção social na velhice por 1 000 habitantes com 65 e mais anos</t>
  </si>
  <si>
    <t>Beneficiários de pensões dos regimes de proteção social na invalidez por 1 000 habitantes dos 15 aos 64 anos</t>
  </si>
  <si>
    <t>Beneficiários de pensões dos regimes de proteção social na sobrevivência por 1 000 habitantes</t>
  </si>
  <si>
    <t>Taxa de incidência da malária por 1 000 habitantes, por sexo</t>
  </si>
  <si>
    <t>Taxa de incidência da malária por 1 000 habitantes, por local de residência</t>
  </si>
  <si>
    <t>3.7.2 Número de nados-vivos de mães adolescentes (grupos etários 10-14 e 15-19) por    1 000 mulheres destes grupos etários</t>
  </si>
  <si>
    <r>
      <rPr>
        <sz val="10"/>
        <rFont val="Arial"/>
        <family val="2"/>
      </rPr>
      <t xml:space="preserve">MAI
</t>
    </r>
    <r>
      <rPr>
        <i/>
        <sz val="10"/>
        <rFont val="Arial"/>
        <family val="2"/>
      </rPr>
      <t>Ministry of Internal Affairs</t>
    </r>
  </si>
  <si>
    <r>
      <t xml:space="preserve">DGAEP
</t>
    </r>
    <r>
      <rPr>
        <i/>
        <sz val="10"/>
        <rFont val="Arial"/>
        <family val="2"/>
      </rPr>
      <t xml:space="preserve">Directorate General for Administration and Public Employment </t>
    </r>
  </si>
  <si>
    <r>
      <t xml:space="preserve">MAI – Ministério da Administação Interna </t>
    </r>
    <r>
      <rPr>
        <i/>
        <sz val="10"/>
        <color rgb="FF000000"/>
        <rFont val="Arial"/>
        <family val="2"/>
      </rPr>
      <t>(Ministry of Internal Affaires)</t>
    </r>
  </si>
  <si>
    <r>
      <t xml:space="preserve">DGAEP – Direção-Geral de Administração e do Emprego Público </t>
    </r>
    <r>
      <rPr>
        <i/>
        <sz val="10"/>
        <color theme="1"/>
        <rFont val="Arial"/>
        <family val="2"/>
      </rPr>
      <t>(Directorate General for Administration and Public Employment)</t>
    </r>
  </si>
  <si>
    <r>
      <t xml:space="preserve">MTSSS
</t>
    </r>
    <r>
      <rPr>
        <i/>
        <sz val="10"/>
        <color rgb="FF000000"/>
        <rFont val="Arial"/>
        <family val="2"/>
      </rPr>
      <t>Ministry of Labour, Solidarity and Social Security</t>
    </r>
  </si>
  <si>
    <r>
      <t xml:space="preserve">CAE – Classificação Portuguesa das Atividades Económicas </t>
    </r>
    <r>
      <rPr>
        <i/>
        <sz val="10"/>
        <color rgb="FF000000"/>
        <rFont val="Arial"/>
        <family val="2"/>
      </rPr>
      <t>(Portuguese Classification of Economic Activities)</t>
    </r>
  </si>
  <si>
    <r>
      <t>MTSSS/GEP – Ministério do Trabalho, Solidariedade e Segurança Social/Gabinete de Estratégia e Planeamento (</t>
    </r>
    <r>
      <rPr>
        <i/>
        <sz val="10"/>
        <color rgb="FF000000"/>
        <rFont val="Arial"/>
        <family val="2"/>
      </rPr>
      <t>Ministy of Labour, Solidarity and Social Security/Strategy and Planning Office)</t>
    </r>
  </si>
  <si>
    <r>
      <t xml:space="preserve">N.º (por 1 000 hab)
</t>
    </r>
    <r>
      <rPr>
        <i/>
        <sz val="10"/>
        <color theme="1"/>
        <rFont val="Arial"/>
        <family val="2"/>
      </rPr>
      <t>No (by 1,000 inhab)</t>
    </r>
  </si>
  <si>
    <r>
      <t>ISFLSF – Instituições Sem Fim Lucrativo ao Serviço das Famílias (</t>
    </r>
    <r>
      <rPr>
        <i/>
        <sz val="10"/>
        <color rgb="FF000000"/>
        <rFont val="Arial"/>
        <family val="2"/>
      </rPr>
      <t>NPISH - Non-Profit Institutions Serving Households</t>
    </r>
    <r>
      <rPr>
        <sz val="10"/>
        <color rgb="FF000000"/>
        <rFont val="Arial"/>
        <family val="2"/>
      </rPr>
      <t>)</t>
    </r>
  </si>
  <si>
    <r>
      <t>I&amp;D  – Investigação &amp; Desenvolvimento (</t>
    </r>
    <r>
      <rPr>
        <i/>
        <sz val="10"/>
        <color theme="1"/>
        <rFont val="Arial"/>
        <family val="2"/>
      </rPr>
      <t>R&amp;D - Research and Development)</t>
    </r>
  </si>
  <si>
    <t>Países que são Partes contratantes no Tratado Internacional sobre os Recursos Fitogenéticos para a Alimentação e a Agricultura (IT-PGRFA) (1 = sim; 0 = não)</t>
  </si>
  <si>
    <t>Países que possuem ferramentas ou medidas legislativas, administrativas e políticas reportadas pelo Sistema de Relatórios Online sobre Conformidade do Tratado Internacional sobre os Recursos Fitogenéticos para a Alimentação e a Agricultura (IT-PGRFA) (1 = sim; 0 = não)</t>
  </si>
  <si>
    <r>
      <t>EPANB – Estratégia e Plano de Ação Nacional no domínio da Biodiversidade</t>
    </r>
    <r>
      <rPr>
        <i/>
        <sz val="10"/>
        <color theme="1"/>
        <rFont val="Arial"/>
        <family val="2"/>
      </rPr>
      <t xml:space="preserve"> (NBSAP - National Biodiversity Strategy and Action Plan)</t>
    </r>
  </si>
  <si>
    <r>
      <t xml:space="preserve">IT-PGRFA – Tratado Internacional sobre os Recursos Fitogenéticos para a Alimentação e a Agricultura </t>
    </r>
    <r>
      <rPr>
        <i/>
        <sz val="10"/>
        <color theme="1"/>
        <rFont val="Arial"/>
        <family val="2"/>
      </rPr>
      <t>(IT-PGRFA - International Treaty on Plant Genetic Resources for Food and Agriculture)</t>
    </r>
  </si>
  <si>
    <r>
      <t xml:space="preserve">SMTA – </t>
    </r>
    <r>
      <rPr>
        <i/>
        <sz val="10"/>
        <color theme="1"/>
        <rFont val="Arial"/>
        <family val="2"/>
      </rPr>
      <t>Standard Material Transfer Agreement</t>
    </r>
  </si>
  <si>
    <r>
      <t xml:space="preserve">CITES – Convenção sobre o Comércio Internacional de Espécies de Fauna e da Flora Selvagem Ameaçadas de Extinção </t>
    </r>
    <r>
      <rPr>
        <i/>
        <sz val="10"/>
        <color theme="1"/>
        <rFont val="Arial"/>
        <family val="2"/>
      </rPr>
      <t>(Convention on International Trade in Endangered Species)</t>
    </r>
  </si>
  <si>
    <r>
      <t xml:space="preserve">EO
</t>
    </r>
    <r>
      <rPr>
        <i/>
        <sz val="10"/>
        <rFont val="Arial"/>
        <family val="2"/>
      </rPr>
      <t>Budgetary Entity</t>
    </r>
  </si>
  <si>
    <t>...
Po</t>
  </si>
  <si>
    <r>
      <t xml:space="preserve">EO – Entidade Orçamental </t>
    </r>
    <r>
      <rPr>
        <i/>
        <sz val="10"/>
        <color theme="1"/>
        <rFont val="Arial"/>
        <family val="2"/>
      </rPr>
      <t>(Budgetary Entity)</t>
    </r>
  </si>
  <si>
    <r>
      <t xml:space="preserve">NUTS II (2024)
</t>
    </r>
    <r>
      <rPr>
        <i/>
        <sz val="10"/>
        <color rgb="FF000000"/>
        <rFont val="Arial"/>
        <family val="2"/>
      </rPr>
      <t>NUTS 2 (2024)</t>
    </r>
  </si>
  <si>
    <r>
      <t xml:space="preserve">EO – Entidade Orçamental </t>
    </r>
    <r>
      <rPr>
        <i/>
        <sz val="10"/>
        <color theme="1"/>
        <rFont val="Arial"/>
        <family val="2"/>
      </rPr>
      <t>(Budgetary Entity)</t>
    </r>
    <r>
      <rPr>
        <sz val="10"/>
        <color theme="1"/>
        <rFont val="Arial"/>
        <family val="2"/>
      </rPr>
      <t xml:space="preserve">
</t>
    </r>
  </si>
  <si>
    <r>
      <t xml:space="preserve">ADSL – </t>
    </r>
    <r>
      <rPr>
        <i/>
        <sz val="10"/>
        <color theme="1"/>
        <rFont val="Arial"/>
        <family val="2"/>
      </rPr>
      <t>Assymetric Digital Subscriber Line</t>
    </r>
  </si>
  <si>
    <r>
      <t>FTTH/B  –</t>
    </r>
    <r>
      <rPr>
        <i/>
        <sz val="10"/>
        <color theme="1"/>
        <rFont val="Arial"/>
        <family val="2"/>
      </rPr>
      <t xml:space="preserve"> Fiber to the Home or Business</t>
    </r>
  </si>
  <si>
    <t>ISFLSF – Instituições Sem Fim Lucrativo ao Serviço das Famílias (NPISH - Non-Profit Institutions Serving Households)</t>
  </si>
  <si>
    <r>
      <t>PMA – Países Menos Avançados (</t>
    </r>
    <r>
      <rPr>
        <i/>
        <sz val="10"/>
        <color rgb="FF000000"/>
        <rFont val="Arial"/>
        <family val="2"/>
      </rPr>
      <t>LDC  Least Developed Countries</t>
    </r>
    <r>
      <rPr>
        <sz val="10"/>
        <color rgb="FF000000"/>
        <rFont val="Arial"/>
        <family val="2"/>
      </rPr>
      <t>)</t>
    </r>
  </si>
  <si>
    <r>
      <t xml:space="preserve">USD – </t>
    </r>
    <r>
      <rPr>
        <i/>
        <sz val="10"/>
        <color theme="1"/>
        <rFont val="Arial"/>
        <family val="2"/>
      </rPr>
      <t>United States Dollar</t>
    </r>
  </si>
  <si>
    <r>
      <t>DRPM – Direção Regional de Políticas Marítimas dos Açores (</t>
    </r>
    <r>
      <rPr>
        <i/>
        <sz val="10"/>
        <color rgb="FF000000"/>
        <rFont val="Arial"/>
        <family val="2"/>
      </rPr>
      <t>Regional Directorate for Maritime Policies of Azores)</t>
    </r>
  </si>
  <si>
    <r>
      <t>DRAM – Direção Regional do Ambiente e Mar da Madeira (</t>
    </r>
    <r>
      <rPr>
        <i/>
        <sz val="10"/>
        <color theme="1"/>
        <rFont val="Arial"/>
        <family val="2"/>
      </rPr>
      <t>Regional Directorate for Environment and Sea of Madeira)</t>
    </r>
  </si>
  <si>
    <r>
      <t xml:space="preserve">Direção Regional do Ambiente e Mar da Madeira
</t>
    </r>
    <r>
      <rPr>
        <i/>
        <sz val="10"/>
        <rFont val="Arial"/>
        <family val="2"/>
      </rPr>
      <t>Regional Directorate of the Environment and Sea of Madeira</t>
    </r>
  </si>
  <si>
    <r>
      <t xml:space="preserve">DGRM; ICNF; Direção Regional de Políticas Marítimas (DRPM) dos Açores; Direção Regional do Ambiente e Mar (DRAM) da Madeira
</t>
    </r>
    <r>
      <rPr>
        <i/>
        <sz val="10"/>
        <rFont val="Arial"/>
        <family val="2"/>
      </rPr>
      <t>Directorate-General for Natural Resources, Maritime Safety and Services, Institute for Nature Conservation and Forests, the Regional Directorate for Maritime Policies of Azores and the Regional Directorate for the Environment and Sea of Madeira</t>
    </r>
  </si>
  <si>
    <t>* – Dado retificado (Rectified value)</t>
  </si>
  <si>
    <r>
      <t>* – Dado retificado</t>
    </r>
    <r>
      <rPr>
        <i/>
        <sz val="10"/>
        <color theme="1"/>
        <rFont val="Arial"/>
        <family val="2"/>
      </rPr>
      <t xml:space="preserve"> (Rectified value)</t>
    </r>
  </si>
  <si>
    <r>
      <t xml:space="preserve">* – Dado retificado </t>
    </r>
    <r>
      <rPr>
        <i/>
        <sz val="10"/>
        <color theme="1"/>
        <rFont val="Arial"/>
        <family val="2"/>
      </rPr>
      <t>(Rectified value)</t>
    </r>
  </si>
  <si>
    <r>
      <t>PM – Polícia Marítima</t>
    </r>
    <r>
      <rPr>
        <i/>
        <sz val="10"/>
        <color theme="1"/>
        <rFont val="Arial"/>
        <family val="2"/>
      </rPr>
      <t xml:space="preserve"> (Maritime Police)</t>
    </r>
  </si>
  <si>
    <t xml:space="preserve">SIBS </t>
  </si>
  <si>
    <r>
      <t xml:space="preserve">DTN – Doenças Tropicais Neglicenciadas </t>
    </r>
    <r>
      <rPr>
        <i/>
        <sz val="10"/>
        <color theme="1"/>
        <rFont val="Arial"/>
        <family val="2"/>
      </rPr>
      <t>(NTD - Neglected Tropical Diseases)</t>
    </r>
  </si>
  <si>
    <r>
      <t>PM</t>
    </r>
    <r>
      <rPr>
        <vertAlign val="subscript"/>
        <sz val="10"/>
        <color theme="1"/>
        <rFont val="Arial"/>
        <family val="2"/>
      </rPr>
      <t>2,5</t>
    </r>
    <r>
      <rPr>
        <sz val="10"/>
        <color theme="1"/>
        <rFont val="Arial"/>
        <family val="2"/>
      </rPr>
      <t xml:space="preserve"> – Partículas inaláveis com dimensão inferior a 2,5 micrômetros de diâmetro </t>
    </r>
    <r>
      <rPr>
        <i/>
        <sz val="10"/>
        <color theme="1"/>
        <rFont val="Arial"/>
        <family val="2"/>
      </rPr>
      <t>(Inhalable particles with dimensions less than 2.5 micrometers in diameter)</t>
    </r>
  </si>
  <si>
    <r>
      <t>PM</t>
    </r>
    <r>
      <rPr>
        <vertAlign val="subscript"/>
        <sz val="10"/>
        <color theme="1"/>
        <rFont val="Arial"/>
        <family val="2"/>
      </rPr>
      <t>10</t>
    </r>
    <r>
      <rPr>
        <sz val="10"/>
        <color theme="1"/>
        <rFont val="Arial"/>
        <family val="2"/>
      </rPr>
      <t xml:space="preserve"> – Partículas inaláveis com dimensão inferior a 10 micrômetros de diâmetro </t>
    </r>
    <r>
      <rPr>
        <i/>
        <sz val="10"/>
        <color theme="1"/>
        <rFont val="Arial"/>
        <family val="2"/>
      </rPr>
      <t>(Inhalable particles with dimensions less than 10 micrometers in diameter)</t>
    </r>
  </si>
  <si>
    <t>Proporção de investigadoras/es em equivalente a tempo integral (ETI) por         1 000 habitantes (c)</t>
  </si>
  <si>
    <r>
      <t xml:space="preserve">IPMA; OKEANOS - Instituto de Investigação em Ciências do Mar (Universidade dos Açores)
</t>
    </r>
    <r>
      <rPr>
        <i/>
        <sz val="10"/>
        <rFont val="Arial"/>
        <family val="2"/>
      </rPr>
      <t>Portuguese Institute for Sea and Atmosphere; OKEANOS - Marine Sciences Research Institute of the University of the Azores</t>
    </r>
  </si>
  <si>
    <r>
      <t xml:space="preserve">NUTS II (2024)
</t>
    </r>
    <r>
      <rPr>
        <i/>
        <sz val="10"/>
        <rFont val="Arial"/>
        <family val="2"/>
      </rPr>
      <t>NUTS 2</t>
    </r>
  </si>
  <si>
    <t>NUTS II (2013)
NUTS 2</t>
  </si>
  <si>
    <t>Distribuição da população residente com 16 e mais anos de idade por frequência de utilização de transportes públicos</t>
  </si>
  <si>
    <t>Todos os dias ou quase todos os dias (5 a 7 dias por semana)</t>
  </si>
  <si>
    <t>Daily or almost daily (5 to 7 days a week)</t>
  </si>
  <si>
    <t>Distribution of the resident population aged 16 and over by frequency of use of public transport</t>
  </si>
  <si>
    <t>H</t>
  </si>
  <si>
    <t>M</t>
  </si>
  <si>
    <t>16-17 anos</t>
  </si>
  <si>
    <t>65 e mais anos</t>
  </si>
  <si>
    <t>Todas as semanas, entre 1 e 4 dias por semana</t>
  </si>
  <si>
    <t>Every week, between 1 and 4 days a week</t>
  </si>
  <si>
    <t>Uma vez por mês ou menos de uma vez por mês</t>
  </si>
  <si>
    <t>Once a month or less</t>
  </si>
  <si>
    <t>Nunca, ou quase nunca</t>
  </si>
  <si>
    <t>Never or almost never</t>
  </si>
  <si>
    <t>Parity index of sex of young people achieving at least a minimum proficiency level in (i) reading and (ii) mathematics</t>
  </si>
  <si>
    <t>Parity index of sex, degree of urbanization and quintiles of income in persons aged between 18 and 64 years old who participated in lifelong learning activities</t>
  </si>
  <si>
    <t>1.a.2 Proporção do total das despesas públicas com serviços essenciais (educação, saúde e proteção social) (4)</t>
  </si>
  <si>
    <t>(4) PIB Base 2021 (GDP base 2021)</t>
  </si>
  <si>
    <t>1.5.1 Número de mortes, pessoas desaparecidas e pessoas diretamente afetadas devido a catástrofes por 100 mil habitantes (3)</t>
  </si>
  <si>
    <r>
      <t>(1) População residente em risco de pobreza ou exclusão social: Indivíduos em risco de pobreza e/ou em situação de privação material severa e/ou a viver em agregados com intensidade laboral per capita muito reduzida. (</t>
    </r>
    <r>
      <rPr>
        <i/>
        <sz val="10"/>
        <color theme="1"/>
        <rFont val="Arial"/>
        <family val="2"/>
      </rPr>
      <t>People at-risk-of poverty or social exclusion: People who are at-risk-of-poverty and/or suffering from severe material deprivation and/or living in households with very low work intensity.)</t>
    </r>
  </si>
  <si>
    <r>
      <t xml:space="preserve">(2) Valores obtidos a partir de ponderadores calibrados com base nas Estimativas Mensais de População Residente, calculadas especificamente para o Inquérito ao Emprego em função dos resultados definitivos dos Censos 2021. </t>
    </r>
    <r>
      <rPr>
        <i/>
        <sz val="10"/>
        <color theme="1"/>
        <rFont val="Arial"/>
        <family val="2"/>
      </rPr>
      <t>(Values derived from calibration weights based on Monthly Resident Population Estimates, calculated specifically for the Labour Force Survey according to the 2021 Census final results.)</t>
    </r>
  </si>
  <si>
    <r>
      <t xml:space="preserve">(3) A DGS, a partir de 18 de maio de 2022, passou a considerar na contagem de novos casos diários as suspeitas de reinfeção (anteriormente era considerada a primeira infeção associada a cada pessoa). Assim, os novos casos incluem todos os episódios de infeção, quer constituam uma primeira infeção ou uma suspeita de reinfeção. Esta alteração no método de contabilização de novos casos diários tem efeito retroativo ao início da pandemia. </t>
    </r>
    <r>
      <rPr>
        <i/>
        <sz val="10"/>
        <color theme="1"/>
        <rFont val="Arial"/>
        <family val="2"/>
      </rPr>
      <t>(Since May 18, 2022, the DGS began to consider suspected reinfections when counting new daily cases (previously, the first infection associated with each person was considered). Therefore, new cases include all episodes of infection, whether they constitute a first infection or a suspected reinfection. This change in the method of counting new daily cases has a retroactive effect to the beginning of the pandemic.)</t>
    </r>
  </si>
  <si>
    <t>11.5.1 Número de mortes, pessoas desaparecidas e pessoas diretamente afetadas devido a catástrofes por 100 mil habitantes (1)</t>
  </si>
  <si>
    <r>
      <t xml:space="preserve">(1) A DGS, a partir de 18 de maio de 2022, passou a considerar na contagem de novos casos diários as suspeitas de reinfeção (anteriormente era considerada a primeira infeção associada a cada pessoa). Assim, os novos casos incluem todos os episódios de infeção, quer constituam uma primeira infeção ou uma suspeita de reinfeção. Esta alteração no método de contabilização de novos casos diários tem efeito retroativo ao início da pandemia. </t>
    </r>
    <r>
      <rPr>
        <i/>
        <sz val="10"/>
        <color theme="1"/>
        <rFont val="Arial"/>
        <family val="2"/>
      </rPr>
      <t>(Since May 18, 2022, the DGS began to consider suspected reinfections when counting new daily cases (previously, the first infection associated with each person was considered). Therefore, new cases include all episodes of infection, whether they constitute a first infection or a suspected reinfection. This change in the method of counting new daily cases has a retroactive effect to the beginning of the pandemic.)</t>
    </r>
  </si>
  <si>
    <t>13.1.1 Número de mortes, pessoas desaparecidas e pessoas diretamente afetadas devido a catástrofes por 100 mil habitantes (1)</t>
  </si>
  <si>
    <t>NUTS III (2024)
NUTS 3 (2024)</t>
  </si>
  <si>
    <r>
      <t xml:space="preserve">INE; APA
</t>
    </r>
    <r>
      <rPr>
        <i/>
        <sz val="10"/>
        <rFont val="Arial"/>
        <family val="2"/>
      </rPr>
      <t>Statistics Portugal;
Portuguese Environment Agency</t>
    </r>
  </si>
  <si>
    <t>Taxa de reciclagem de resíduos urbanos</t>
  </si>
  <si>
    <t>Recycling rate of municipal waste</t>
  </si>
  <si>
    <t>NUTS III (2013)
NUTS 3 (2013)</t>
  </si>
  <si>
    <t xml:space="preserve">Continente
</t>
  </si>
  <si>
    <r>
      <t>OFP – Outros Fluxos Públicos (</t>
    </r>
    <r>
      <rPr>
        <i/>
        <sz val="10"/>
        <color theme="1"/>
        <rFont val="Arial"/>
        <family val="2"/>
      </rPr>
      <t>OOF - Other Official Flows</t>
    </r>
    <r>
      <rPr>
        <sz val="10"/>
        <color theme="1"/>
        <rFont val="Arial"/>
        <family val="2"/>
      </rPr>
      <t>)</t>
    </r>
  </si>
  <si>
    <r>
      <t>OFP – Outros Fluxos Públicos (</t>
    </r>
    <r>
      <rPr>
        <i/>
        <sz val="10"/>
        <color theme="1"/>
        <rFont val="Arial"/>
        <family val="2"/>
      </rPr>
      <t>OOF – Other Official Flows</t>
    </r>
    <r>
      <rPr>
        <sz val="10"/>
        <color theme="1"/>
        <rFont val="Arial"/>
        <family val="2"/>
      </rPr>
      <t>)</t>
    </r>
  </si>
  <si>
    <r>
      <t xml:space="preserve">ANACOM – Autoridade Nacional de Comunicações </t>
    </r>
    <r>
      <rPr>
        <i/>
        <sz val="10"/>
        <color theme="1"/>
        <rFont val="Arial"/>
        <family val="2"/>
      </rPr>
      <t>(National Communications Authority)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</si>
</sst>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 _€_-;\-* #,##0.00\ _€_-;_-* &quot;-&quot;??\ _€_-;_-@_-"/>
    <numFmt numFmtId="165" formatCode="0.000"/>
    <numFmt numFmtId="166" formatCode="0.0"/>
    <numFmt numFmtId="167" formatCode="#,##0.0"/>
    <numFmt numFmtId="168" formatCode="###\ ##0"/>
    <numFmt numFmtId="169" formatCode="###\ ###\ ###"/>
    <numFmt numFmtId="170" formatCode="#\ ###\ ##0"/>
    <numFmt numFmtId="171" formatCode="#,##0_ ;\-#,##0\ "/>
    <numFmt numFmtId="172" formatCode="#\ ##0.00"/>
    <numFmt numFmtId="173" formatCode="#,##0.000"/>
    <numFmt numFmtId="174" formatCode="#\ ##0.0"/>
    <numFmt numFmtId="175" formatCode="#\ ##0"/>
    <numFmt numFmtId="176" formatCode="0.0000"/>
    <numFmt numFmtId="177" formatCode="###.0\ ###\ ###"/>
    <numFmt numFmtId="178" formatCode="0.0%"/>
    <numFmt numFmtId="179" formatCode="###\ ###\ ###\ ###"/>
  </numFmts>
  <fonts count="122" x14ac:knownFonts="1">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sz val="11"/>
      <color rgb="FF1F497D"/>
      <name val="Symbol"/>
      <family val="1"/>
      <charset val="2"/>
    </font>
    <font>
      <sz val="10"/>
      <color rgb="FF000000"/>
      <name val="Calibri"/>
      <family val="2"/>
      <scheme val="minor"/>
    </font>
    <font>
      <b/>
      <sz val="11"/>
      <color rgb="FF002060"/>
      <name val="Calibri"/>
      <family val="2"/>
      <scheme val="minor"/>
    </font>
    <font>
      <sz val="6"/>
      <color theme="1"/>
      <name val="Arial"/>
      <family val="2"/>
    </font>
    <font>
      <b/>
      <sz val="6"/>
      <color rgb="FF54626F"/>
      <name val="Tahoma"/>
      <family val="2"/>
    </font>
    <font>
      <vertAlign val="subscript"/>
      <sz val="10"/>
      <color theme="1"/>
      <name val="Arial"/>
      <family val="2"/>
    </font>
    <font>
      <i/>
      <vertAlign val="subscript"/>
      <sz val="10"/>
      <color theme="1"/>
      <name val="Arial"/>
      <family val="2"/>
    </font>
    <font>
      <i/>
      <sz val="8"/>
      <color theme="1"/>
      <name val="Arial"/>
      <family val="2"/>
    </font>
    <font>
      <sz val="14"/>
      <color theme="1" tint="0.499984740745262"/>
      <name val="Calibri"/>
      <family val="2"/>
      <scheme val="minor"/>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bscript"/>
      <sz val="8"/>
      <name val="Arial"/>
      <family val="2"/>
    </font>
    <font>
      <sz val="11"/>
      <name val="Calibri"/>
      <family val="2"/>
    </font>
    <font>
      <sz val="11"/>
      <name val="Calibri"/>
      <family val="2"/>
    </font>
    <font>
      <vertAlign val="superscript"/>
      <sz val="8"/>
      <name val="Arial"/>
      <family val="2"/>
    </font>
    <font>
      <i/>
      <vertAlign val="superscript"/>
      <sz val="10"/>
      <name val="Arial"/>
      <family val="2"/>
    </font>
    <font>
      <sz val="21"/>
      <color rgb="FF202124"/>
      <name val="Arial"/>
      <family val="2"/>
    </font>
    <font>
      <sz val="11"/>
      <name val="Calibri"/>
      <family val="2"/>
    </font>
    <font>
      <b/>
      <sz val="8"/>
      <color indexed="63"/>
      <name val="Arial"/>
      <family val="2"/>
    </font>
    <font>
      <sz val="8"/>
      <color indexed="63"/>
      <name val="Arial"/>
      <family val="2"/>
    </font>
    <font>
      <sz val="11"/>
      <color indexed="8"/>
      <name val="Calibri"/>
      <family val="2"/>
      <scheme val="minor"/>
    </font>
    <font>
      <sz val="9"/>
      <name val="Arial"/>
      <family val="2"/>
    </font>
    <font>
      <sz val="9"/>
      <color theme="1"/>
      <name val="Arial"/>
      <family val="2"/>
    </font>
    <font>
      <sz val="10"/>
      <name val="Arial"/>
      <family val="2"/>
    </font>
    <font>
      <sz val="10"/>
      <color indexed="0"/>
      <name val="Arial"/>
      <family val="2"/>
    </font>
    <font>
      <b/>
      <sz val="10"/>
      <color indexed="0"/>
      <name val="Arial"/>
      <family val="2"/>
    </font>
    <font>
      <sz val="10"/>
      <name val="Arial"/>
      <family val="2"/>
    </font>
    <font>
      <sz val="10"/>
      <name val="Arial"/>
      <family val="2"/>
    </font>
    <font>
      <i/>
      <sz val="10"/>
      <color rgb="FF000000"/>
      <name val="Arial"/>
      <family val="2"/>
    </font>
    <font>
      <sz val="10"/>
      <name val="Arial"/>
      <family val="2"/>
    </font>
    <font>
      <sz val="11"/>
      <color rgb="FF444444"/>
      <name val="Calibri"/>
      <family val="2"/>
      <scheme val="minor"/>
    </font>
    <font>
      <b/>
      <sz val="12"/>
      <color rgb="FFDDA63A"/>
      <name val="Arial"/>
      <family val="2"/>
    </font>
    <font>
      <b/>
      <sz val="12"/>
      <color rgb="FFE5243B"/>
      <name val="Arial"/>
      <family val="2"/>
    </font>
    <font>
      <b/>
      <sz val="12"/>
      <color rgb="FF4C9F38"/>
      <name val="Arial"/>
      <family val="2"/>
    </font>
    <font>
      <vertAlign val="superscript"/>
      <sz val="10"/>
      <name val="Arial"/>
      <family val="2"/>
    </font>
    <font>
      <sz val="11"/>
      <name val="Calibri"/>
      <family val="2"/>
      <scheme val="minor"/>
    </font>
    <font>
      <b/>
      <sz val="12"/>
      <color rgb="FFC5192D"/>
      <name val="Arial"/>
      <family val="2"/>
    </font>
    <font>
      <b/>
      <sz val="12"/>
      <color rgb="FFFF3A21"/>
      <name val="Arial"/>
      <family val="2"/>
    </font>
    <font>
      <b/>
      <sz val="12"/>
      <color rgb="FF26BDE2"/>
      <name val="Arial"/>
      <family val="2"/>
    </font>
    <font>
      <strike/>
      <sz val="10"/>
      <color rgb="FFFF0000"/>
      <name val="Arial"/>
      <family val="2"/>
    </font>
    <font>
      <b/>
      <sz val="10"/>
      <name val="Arial"/>
      <family val="2"/>
    </font>
    <font>
      <b/>
      <i/>
      <sz val="10"/>
      <name val="Arial"/>
      <family val="2"/>
    </font>
    <font>
      <b/>
      <sz val="12"/>
      <color rgb="FFFCC30B"/>
      <name val="Arial"/>
      <family val="2"/>
    </font>
    <font>
      <b/>
      <sz val="12"/>
      <color rgb="FFA21942"/>
      <name val="Arial"/>
      <family val="2"/>
    </font>
    <font>
      <b/>
      <sz val="12"/>
      <color rgb="FFFD6925"/>
      <name val="Arial"/>
      <family val="2"/>
    </font>
    <font>
      <b/>
      <sz val="12"/>
      <color rgb="FFDD1367"/>
      <name val="Arial"/>
      <family val="2"/>
    </font>
    <font>
      <b/>
      <sz val="12"/>
      <color rgb="FFFD9D24"/>
      <name val="Arial"/>
      <family val="2"/>
    </font>
    <font>
      <i/>
      <vertAlign val="subscript"/>
      <sz val="10"/>
      <color rgb="FF000000"/>
      <name val="Arial"/>
      <family val="2"/>
    </font>
    <font>
      <b/>
      <sz val="12"/>
      <color rgb="FFBF8B2E"/>
      <name val="Arial"/>
      <family val="2"/>
    </font>
    <font>
      <b/>
      <sz val="12"/>
      <color rgb="FF3F7E44"/>
      <name val="Arial"/>
      <family val="2"/>
    </font>
    <font>
      <b/>
      <sz val="12"/>
      <color rgb="FF0A97D9"/>
      <name val="Arial"/>
      <family val="2"/>
    </font>
    <font>
      <b/>
      <sz val="12"/>
      <color rgb="FF56C02B"/>
      <name val="Arial"/>
      <family val="2"/>
    </font>
    <font>
      <b/>
      <sz val="12"/>
      <color rgb="FF00689D"/>
      <name val="Arial"/>
      <family val="2"/>
    </font>
    <font>
      <b/>
      <sz val="12"/>
      <color rgb="FF19486A"/>
      <name val="Arial"/>
      <family val="2"/>
    </font>
    <font>
      <i/>
      <sz val="8"/>
      <color rgb="FF000000"/>
      <name val="Arial"/>
      <family val="2"/>
    </font>
    <font>
      <vertAlign val="superscript"/>
      <sz val="9"/>
      <color rgb="FF000000"/>
      <name val="Arial"/>
      <family val="2"/>
    </font>
    <font>
      <vertAlign val="superscript"/>
      <sz val="8"/>
      <color rgb="FF000000"/>
      <name val="Arial"/>
      <family val="2"/>
    </font>
    <font>
      <i/>
      <vertAlign val="superscript"/>
      <sz val="10"/>
      <color rgb="FF000000"/>
      <name val="Arial"/>
      <family val="2"/>
    </font>
    <font>
      <sz val="10"/>
      <name val="Arial"/>
      <family val="2"/>
    </font>
    <font>
      <i/>
      <sz val="11"/>
      <color theme="1"/>
      <name val="Calibri"/>
      <family val="2"/>
      <scheme val="minor"/>
    </font>
    <font>
      <b/>
      <sz val="10"/>
      <color rgb="FF000000"/>
      <name val="Arial"/>
      <family val="2"/>
    </font>
    <font>
      <b/>
      <i/>
      <sz val="10"/>
      <color rgb="FF000000"/>
      <name val="Arial"/>
      <family val="2"/>
    </font>
    <font>
      <sz val="12"/>
      <name val="Calibri"/>
      <family val="2"/>
      <scheme val="minor"/>
    </font>
    <font>
      <sz val="9"/>
      <color rgb="FF000000"/>
      <name val="Arial"/>
      <family val="2"/>
    </font>
    <font>
      <sz val="11"/>
      <color rgb="FF000000"/>
      <name val="Calibri"/>
      <family val="2"/>
    </font>
    <font>
      <sz val="8"/>
      <color rgb="FF000000"/>
      <name val="Arial"/>
      <family val="2"/>
    </font>
    <font>
      <i/>
      <strike/>
      <sz val="10"/>
      <name val="Arial"/>
      <family val="2"/>
    </font>
    <font>
      <i/>
      <sz val="10"/>
      <color rgb="FF000000"/>
      <name val="Calibri"/>
      <family val="2"/>
    </font>
    <font>
      <sz val="11"/>
      <color rgb="FF1F497D"/>
      <name val="Calibri"/>
      <family val="2"/>
    </font>
    <font>
      <vertAlign val="superscript"/>
      <sz val="10"/>
      <color rgb="FF000000"/>
      <name val="Arial"/>
      <family val="2"/>
    </font>
    <font>
      <sz val="11"/>
      <name val="Aptos"/>
      <family val="2"/>
      <charset val="1"/>
    </font>
    <font>
      <sz val="10"/>
      <color rgb="FF00B050"/>
      <name val="Arial"/>
      <family val="2"/>
    </font>
    <font>
      <i/>
      <sz val="10"/>
      <color rgb="FF00B050"/>
      <name val="Arial"/>
      <family val="2"/>
    </font>
    <font>
      <i/>
      <sz val="11"/>
      <color rgb="FF242424"/>
      <name val="Aptos Narrow"/>
      <family val="2"/>
    </font>
    <font>
      <sz val="11"/>
      <color rgb="FF242424"/>
      <name val="Aptos Narrow"/>
      <family val="2"/>
    </font>
    <font>
      <sz val="10"/>
      <color rgb="FF000000"/>
      <name val="Arial"/>
      <family val="2"/>
    </font>
    <font>
      <vertAlign val="subscript"/>
      <sz val="10"/>
      <color rgb="FF000000"/>
      <name val="Arial"/>
      <family val="2"/>
    </font>
    <font>
      <sz val="9"/>
      <color theme="1"/>
      <name val="Arial"/>
      <family val="2"/>
    </font>
    <font>
      <sz val="10"/>
      <color theme="1"/>
      <name val="Arial"/>
      <family val="2"/>
    </font>
    <font>
      <sz val="8"/>
      <color theme="1"/>
      <name val="Calibri"/>
      <family val="2"/>
      <scheme val="minor"/>
    </font>
    <font>
      <sz val="11"/>
      <name val="Calibri"/>
      <family val="2"/>
    </font>
    <font>
      <sz val="10"/>
      <color theme="0" tint="-0.499984740745262"/>
      <name val="Arial"/>
      <family val="2"/>
    </font>
    <font>
      <sz val="10"/>
      <color theme="0" tint="-0.34998626667073579"/>
      <name val="Arial"/>
      <family val="2"/>
    </font>
    <font>
      <sz val="11"/>
      <name val="Calibri"/>
      <family val="2"/>
    </font>
    <font>
      <sz val="10"/>
      <color theme="1" tint="0.499984740745262"/>
      <name val="Arial"/>
      <family val="2"/>
    </font>
    <font>
      <sz val="10"/>
      <color rgb="FFC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13"/>
      </patternFill>
    </fill>
    <fill>
      <patternFill patternType="solid">
        <fgColor indexed="1"/>
      </patternFill>
    </fill>
    <fill>
      <patternFill patternType="solid">
        <fgColor theme="0"/>
        <bgColor rgb="FF000000"/>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dashed">
        <color indexed="64"/>
      </bottom>
      <diagonal/>
    </border>
    <border>
      <left style="thin">
        <color indexed="9"/>
      </left>
      <right style="thin">
        <color indexed="9"/>
      </right>
      <top style="thin">
        <color indexed="9"/>
      </top>
      <bottom style="thin">
        <color indexed="9"/>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right style="medium">
        <color indexed="64"/>
      </right>
      <top style="dotted">
        <color indexed="64"/>
      </top>
      <bottom style="hair">
        <color indexed="64"/>
      </bottom>
      <diagonal/>
    </border>
    <border>
      <left style="medium">
        <color indexed="64"/>
      </left>
      <right/>
      <top style="dotted">
        <color indexed="64"/>
      </top>
      <bottom style="hair">
        <color indexed="64"/>
      </bottom>
      <diagonal/>
    </border>
    <border>
      <left/>
      <right/>
      <top/>
      <bottom style="hair">
        <color indexed="64"/>
      </bottom>
      <diagonal/>
    </border>
    <border>
      <left/>
      <right/>
      <top style="dotted">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diagonal/>
    </border>
    <border diagonalDown="1">
      <left style="thin">
        <color indexed="10"/>
      </left>
      <right style="thin">
        <color indexed="10"/>
      </right>
      <top style="thin">
        <color indexed="10"/>
      </top>
      <bottom style="thin">
        <color indexed="10"/>
      </bottom>
      <diagonal/>
    </border>
    <border>
      <left style="medium">
        <color indexed="64"/>
      </left>
      <right style="medium">
        <color indexed="64"/>
      </right>
      <top style="dotted">
        <color indexed="64"/>
      </top>
      <bottom style="hair">
        <color indexed="64"/>
      </bottom>
      <diagonal/>
    </border>
    <border>
      <left style="medium">
        <color indexed="64"/>
      </left>
      <right style="medium">
        <color indexed="64"/>
      </right>
      <top style="hair">
        <color indexed="64"/>
      </top>
      <bottom style="dotted">
        <color indexed="64"/>
      </bottom>
      <diagonal/>
    </border>
    <border>
      <left style="medium">
        <color indexed="64"/>
      </left>
      <right/>
      <top style="hair">
        <color indexed="64"/>
      </top>
      <bottom/>
      <diagonal/>
    </border>
    <border>
      <left/>
      <right/>
      <top style="hair">
        <color indexed="64"/>
      </top>
      <bottom/>
      <diagonal/>
    </border>
    <border>
      <left style="medium">
        <color indexed="64"/>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hair">
        <color indexed="64"/>
      </top>
      <bottom style="dashed">
        <color indexed="64"/>
      </bottom>
      <diagonal/>
    </border>
    <border>
      <left/>
      <right style="medium">
        <color indexed="64"/>
      </right>
      <top/>
      <bottom style="medium">
        <color rgb="FF000000"/>
      </bottom>
      <diagonal/>
    </border>
    <border>
      <left style="medium">
        <color indexed="64"/>
      </left>
      <right/>
      <top/>
      <bottom style="medium">
        <color rgb="FF000000"/>
      </bottom>
      <diagonal/>
    </border>
    <border>
      <left style="medium">
        <color rgb="FF000000"/>
      </left>
      <right/>
      <top style="dotted">
        <color indexed="64"/>
      </top>
      <bottom style="dotted">
        <color indexed="64"/>
      </bottom>
      <diagonal/>
    </border>
    <border>
      <left style="medium">
        <color rgb="FF000000"/>
      </left>
      <right/>
      <top style="dotted">
        <color indexed="64"/>
      </top>
      <bottom style="medium">
        <color rgb="FF000000"/>
      </bottom>
      <diagonal/>
    </border>
    <border>
      <left style="medium">
        <color rgb="FF000000"/>
      </left>
      <right style="medium">
        <color rgb="FF000000"/>
      </right>
      <top style="hair">
        <color rgb="FF000000"/>
      </top>
      <bottom style="hair">
        <color rgb="FF000000"/>
      </bottom>
      <diagonal/>
    </border>
    <border>
      <left style="medium">
        <color indexed="64"/>
      </left>
      <right style="medium">
        <color indexed="64"/>
      </right>
      <top style="hair">
        <color rgb="FF000000"/>
      </top>
      <bottom style="hair">
        <color rgb="FF000000"/>
      </bottom>
      <diagonal/>
    </border>
    <border>
      <left style="medium">
        <color indexed="64"/>
      </left>
      <right style="medium">
        <color indexed="64"/>
      </right>
      <top style="hair">
        <color rgb="FF000000"/>
      </top>
      <bottom/>
      <diagonal/>
    </border>
    <border>
      <left/>
      <right style="medium">
        <color rgb="FF000000"/>
      </right>
      <top style="hair">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dotted">
        <color indexed="64"/>
      </left>
      <right style="medium">
        <color indexed="64"/>
      </right>
      <top style="medium">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medium">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dotted">
        <color indexed="64"/>
      </top>
      <bottom style="dotted">
        <color indexed="64"/>
      </bottom>
      <diagonal/>
    </border>
    <border>
      <left/>
      <right style="thin">
        <color indexed="64"/>
      </right>
      <top/>
      <bottom style="hair">
        <color indexed="64"/>
      </bottom>
      <diagonal/>
    </border>
    <border>
      <left/>
      <right style="thin">
        <color indexed="64"/>
      </right>
      <top/>
      <bottom style="medium">
        <color indexed="64"/>
      </bottom>
      <diagonal/>
    </border>
    <border>
      <left style="thin">
        <color rgb="FF000000"/>
      </left>
      <right/>
      <top/>
      <bottom style="hair">
        <color indexed="64"/>
      </bottom>
      <diagonal/>
    </border>
    <border>
      <left style="thin">
        <color rgb="FF000000"/>
      </left>
      <right/>
      <top style="medium">
        <color indexed="64"/>
      </top>
      <bottom style="hair">
        <color indexed="64"/>
      </bottom>
      <diagonal/>
    </border>
    <border>
      <left/>
      <right/>
      <top style="hair">
        <color indexed="64"/>
      </top>
      <bottom style="dotted">
        <color indexed="64"/>
      </bottom>
      <diagonal/>
    </border>
    <border>
      <left style="medium">
        <color indexed="64"/>
      </left>
      <right/>
      <top style="hair">
        <color indexed="64"/>
      </top>
      <bottom style="medium">
        <color rgb="FF000000"/>
      </bottom>
      <diagonal/>
    </border>
    <border>
      <left/>
      <right/>
      <top style="hair">
        <color indexed="64"/>
      </top>
      <bottom style="medium">
        <color rgb="FF000000"/>
      </bottom>
      <diagonal/>
    </border>
    <border>
      <left/>
      <right style="medium">
        <color rgb="FF000000"/>
      </right>
      <top style="hair">
        <color indexed="64"/>
      </top>
      <bottom style="medium">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indexed="64"/>
      </right>
      <top/>
      <bottom style="dotted">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hair">
        <color indexed="64"/>
      </top>
      <bottom style="hair">
        <color indexed="64"/>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hair">
        <color indexed="64"/>
      </bottom>
      <diagonal/>
    </border>
    <border>
      <left/>
      <right style="medium">
        <color rgb="FF000000"/>
      </right>
      <top style="medium">
        <color rgb="FF000000"/>
      </top>
      <bottom style="hair">
        <color indexed="64"/>
      </bottom>
      <diagonal/>
    </border>
    <border>
      <left/>
      <right style="medium">
        <color rgb="FF000000"/>
      </right>
      <top/>
      <bottom style="hair">
        <color indexed="64"/>
      </bottom>
      <diagonal/>
    </border>
    <border>
      <left style="medium">
        <color rgb="FF000000"/>
      </left>
      <right/>
      <top/>
      <bottom/>
      <diagonal/>
    </border>
    <border>
      <left/>
      <right style="medium">
        <color rgb="FF000000"/>
      </right>
      <top/>
      <bottom/>
      <diagonal/>
    </border>
    <border>
      <left style="medium">
        <color indexed="64"/>
      </left>
      <right style="medium">
        <color indexed="64"/>
      </right>
      <top/>
      <bottom style="medium">
        <color rgb="FF000000"/>
      </bottom>
      <diagonal/>
    </border>
    <border>
      <left/>
      <right style="medium">
        <color rgb="FF000000"/>
      </right>
      <top style="medium">
        <color indexed="64"/>
      </top>
      <bottom style="hair">
        <color indexed="64"/>
      </bottom>
      <diagonal/>
    </border>
    <border>
      <left/>
      <right style="medium">
        <color rgb="FF000000"/>
      </right>
      <top style="hair">
        <color indexed="64"/>
      </top>
      <bottom style="medium">
        <color indexed="64"/>
      </bottom>
      <diagonal/>
    </border>
    <border>
      <left style="medium">
        <color rgb="FF000000"/>
      </left>
      <right style="medium">
        <color rgb="FF000000"/>
      </right>
      <top style="medium">
        <color rgb="FF000000"/>
      </top>
      <bottom style="dotted">
        <color indexed="64"/>
      </bottom>
      <diagonal/>
    </border>
    <border>
      <left style="medium">
        <color rgb="FF000000"/>
      </left>
      <right style="medium">
        <color rgb="FF000000"/>
      </right>
      <top style="dotted">
        <color indexed="64"/>
      </top>
      <bottom style="dotted">
        <color indexed="64"/>
      </bottom>
      <diagonal/>
    </border>
    <border>
      <left style="medium">
        <color rgb="FF000000"/>
      </left>
      <right style="medium">
        <color rgb="FF000000"/>
      </right>
      <top style="dotted">
        <color indexed="64"/>
      </top>
      <bottom style="medium">
        <color rgb="FF000000"/>
      </bottom>
      <diagonal/>
    </border>
    <border>
      <left style="medium">
        <color rgb="FF000000"/>
      </left>
      <right/>
      <top style="medium">
        <color rgb="FF000000"/>
      </top>
      <bottom style="dotted">
        <color indexed="64"/>
      </bottom>
      <diagonal/>
    </border>
    <border>
      <left style="medium">
        <color rgb="FF000000"/>
      </left>
      <right/>
      <top/>
      <bottom style="dotted">
        <color indexed="64"/>
      </bottom>
      <diagonal/>
    </border>
    <border>
      <left style="medium">
        <color rgb="FF000000"/>
      </left>
      <right/>
      <top style="hair">
        <color indexed="64"/>
      </top>
      <bottom/>
      <diagonal/>
    </border>
    <border>
      <left/>
      <right style="medium">
        <color rgb="FF000000"/>
      </right>
      <top style="hair">
        <color indexed="64"/>
      </top>
      <bottom/>
      <diagonal/>
    </border>
    <border>
      <left style="medium">
        <color rgb="FF000000"/>
      </left>
      <right/>
      <top style="hair">
        <color indexed="64"/>
      </top>
      <bottom style="medium">
        <color rgb="FF000000"/>
      </bottom>
      <diagonal/>
    </border>
    <border>
      <left style="medium">
        <color indexed="64"/>
      </left>
      <right style="medium">
        <color indexed="64"/>
      </right>
      <top/>
      <bottom style="dotted">
        <color rgb="FF000000"/>
      </bottom>
      <diagonal/>
    </border>
    <border>
      <left style="dashed">
        <color rgb="FF000000"/>
      </left>
      <right/>
      <top style="dashed">
        <color rgb="FF000000"/>
      </top>
      <bottom style="dashed">
        <color rgb="FF000000"/>
      </bottom>
      <diagonal/>
    </border>
    <border>
      <left/>
      <right style="dashed">
        <color rgb="FF000000"/>
      </right>
      <top style="dashed">
        <color rgb="FF000000"/>
      </top>
      <bottom style="dashed">
        <color rgb="FF000000"/>
      </bottom>
      <diagonal/>
    </border>
    <border>
      <left style="medium">
        <color rgb="FF000000"/>
      </left>
      <right style="medium">
        <color rgb="FF000000"/>
      </right>
      <top style="medium">
        <color rgb="FF000000"/>
      </top>
      <bottom/>
      <diagonal/>
    </border>
    <border>
      <left/>
      <right/>
      <top style="dashed">
        <color rgb="FF000000"/>
      </top>
      <bottom style="dashed">
        <color rgb="FF000000"/>
      </bottom>
      <diagonal/>
    </border>
    <border>
      <left/>
      <right/>
      <top style="medium">
        <color rgb="FF000000"/>
      </top>
      <bottom/>
      <diagonal/>
    </border>
    <border>
      <left style="medium">
        <color indexed="64"/>
      </left>
      <right/>
      <top style="dashed">
        <color rgb="FF000000"/>
      </top>
      <bottom style="dashed">
        <color rgb="FF000000"/>
      </bottom>
      <diagonal/>
    </border>
    <border>
      <left/>
      <right style="medium">
        <color indexed="64"/>
      </right>
      <top style="dashed">
        <color rgb="FF000000"/>
      </top>
      <bottom style="dashed">
        <color rgb="FF000000"/>
      </bottom>
      <diagonal/>
    </border>
    <border>
      <left style="medium">
        <color indexed="64"/>
      </left>
      <right/>
      <top style="dashed">
        <color rgb="FF000000"/>
      </top>
      <bottom style="medium">
        <color rgb="FF000000"/>
      </bottom>
      <diagonal/>
    </border>
    <border>
      <left/>
      <right style="medium">
        <color indexed="64"/>
      </right>
      <top style="dashed">
        <color rgb="FF000000"/>
      </top>
      <bottom style="medium">
        <color rgb="FF000000"/>
      </bottom>
      <diagonal/>
    </border>
    <border>
      <left style="medium">
        <color indexed="64"/>
      </left>
      <right style="medium">
        <color indexed="64"/>
      </right>
      <top style="hair">
        <color indexed="64"/>
      </top>
      <bottom style="medium">
        <color rgb="FF000000"/>
      </bottom>
      <diagonal/>
    </border>
    <border>
      <left/>
      <right/>
      <top/>
      <bottom style="medium">
        <color rgb="FF000000"/>
      </bottom>
      <diagonal/>
    </border>
    <border>
      <left/>
      <right/>
      <top style="medium">
        <color rgb="FF000000"/>
      </top>
      <bottom style="hair">
        <color indexed="64"/>
      </bottom>
      <diagonal/>
    </border>
    <border>
      <left/>
      <right style="medium">
        <color indexed="64"/>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indexed="64"/>
      </bottom>
      <diagonal/>
    </border>
    <border>
      <left/>
      <right style="medium">
        <color rgb="FF000000"/>
      </right>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medium">
        <color indexed="64"/>
      </right>
      <top style="dashed">
        <color indexed="64"/>
      </top>
      <bottom style="hair">
        <color indexed="64"/>
      </bottom>
      <diagonal/>
    </border>
    <border>
      <left style="medium">
        <color indexed="64"/>
      </left>
      <right style="medium">
        <color rgb="FF000000"/>
      </right>
      <top style="medium">
        <color indexed="64"/>
      </top>
      <bottom style="dotted">
        <color indexed="64"/>
      </bottom>
      <diagonal/>
    </border>
    <border>
      <left style="medium">
        <color indexed="64"/>
      </left>
      <right style="medium">
        <color rgb="FF000000"/>
      </right>
      <top style="dotted">
        <color indexed="64"/>
      </top>
      <bottom style="dotted">
        <color indexed="64"/>
      </bottom>
      <diagonal/>
    </border>
    <border>
      <left style="medium">
        <color indexed="64"/>
      </left>
      <right style="medium">
        <color indexed="64"/>
      </right>
      <top style="hair">
        <color indexed="64"/>
      </top>
      <bottom/>
      <diagonal/>
    </border>
    <border>
      <left style="thin">
        <color rgb="FF000000"/>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dashed">
        <color indexed="64"/>
      </top>
      <bottom/>
      <diagonal/>
    </border>
    <border>
      <left style="medium">
        <color indexed="64"/>
      </left>
      <right style="medium">
        <color indexed="64"/>
      </right>
      <top style="dashed">
        <color indexed="64"/>
      </top>
      <bottom style="dotted">
        <color indexed="64"/>
      </bottom>
      <diagonal/>
    </border>
    <border>
      <left/>
      <right/>
      <top style="dotted">
        <color indexed="64"/>
      </top>
      <bottom/>
      <diagonal/>
    </border>
  </borders>
  <cellStyleXfs count="73">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0" fontId="29" fillId="0" borderId="0"/>
    <xf numFmtId="0" fontId="30" fillId="0" borderId="0"/>
    <xf numFmtId="164" fontId="10" fillId="0" borderId="0" applyFont="0" applyFill="0" applyBorder="0" applyAlignment="0" applyProtection="0"/>
    <xf numFmtId="0" fontId="31" fillId="0" borderId="0" applyNumberFormat="0" applyFill="0" applyBorder="0" applyAlignment="0" applyProtection="0"/>
    <xf numFmtId="0" fontId="32" fillId="0" borderId="48" applyNumberFormat="0" applyFill="0" applyAlignment="0" applyProtection="0"/>
    <xf numFmtId="0" fontId="33" fillId="0" borderId="49" applyNumberFormat="0" applyFill="0" applyAlignment="0" applyProtection="0"/>
    <xf numFmtId="0" fontId="34" fillId="0" borderId="50" applyNumberFormat="0" applyFill="0" applyAlignment="0" applyProtection="0"/>
    <xf numFmtId="0" fontId="34" fillId="0" borderId="0" applyNumberFormat="0" applyFill="0" applyBorder="0" applyAlignment="0" applyProtection="0"/>
    <xf numFmtId="0" fontId="35" fillId="2" borderId="0" applyNumberFormat="0" applyBorder="0" applyAlignment="0" applyProtection="0"/>
    <xf numFmtId="0" fontId="36" fillId="3" borderId="0" applyNumberFormat="0" applyBorder="0" applyAlignment="0" applyProtection="0"/>
    <xf numFmtId="0" fontId="37" fillId="4" borderId="0" applyNumberFormat="0" applyBorder="0" applyAlignment="0" applyProtection="0"/>
    <xf numFmtId="0" fontId="38" fillId="5" borderId="51" applyNumberFormat="0" applyAlignment="0" applyProtection="0"/>
    <xf numFmtId="0" fontId="39" fillId="6" borderId="52" applyNumberFormat="0" applyAlignment="0" applyProtection="0"/>
    <xf numFmtId="0" fontId="40" fillId="6" borderId="51" applyNumberFormat="0" applyAlignment="0" applyProtection="0"/>
    <xf numFmtId="0" fontId="41" fillId="0" borderId="53" applyNumberFormat="0" applyFill="0" applyAlignment="0" applyProtection="0"/>
    <xf numFmtId="0" fontId="42" fillId="7" borderId="54" applyNumberFormat="0" applyAlignment="0" applyProtection="0"/>
    <xf numFmtId="0" fontId="43" fillId="0" borderId="0" applyNumberFormat="0" applyFill="0" applyBorder="0" applyAlignment="0" applyProtection="0"/>
    <xf numFmtId="0" fontId="10" fillId="8" borderId="55" applyNumberFormat="0" applyFont="0" applyAlignment="0" applyProtection="0"/>
    <xf numFmtId="0" fontId="44" fillId="0" borderId="0" applyNumberFormat="0" applyFill="0" applyBorder="0" applyAlignment="0" applyProtection="0"/>
    <xf numFmtId="0" fontId="45" fillId="0" borderId="56" applyNumberFormat="0" applyFill="0" applyAlignment="0" applyProtection="0"/>
    <xf numFmtId="0" fontId="46"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6" fillId="32" borderId="0" applyNumberFormat="0" applyBorder="0" applyAlignment="0" applyProtection="0"/>
    <xf numFmtId="0" fontId="48" fillId="0" borderId="0"/>
    <xf numFmtId="0" fontId="49" fillId="0" borderId="0"/>
    <xf numFmtId="0" fontId="30" fillId="0" borderId="0"/>
    <xf numFmtId="0" fontId="30" fillId="0" borderId="0"/>
    <xf numFmtId="0" fontId="53" fillId="0" borderId="0"/>
    <xf numFmtId="0" fontId="56" fillId="0" borderId="0"/>
    <xf numFmtId="0" fontId="59" fillId="0" borderId="0"/>
    <xf numFmtId="0" fontId="60" fillId="34" borderId="80">
      <alignment horizontal="center" vertical="top" wrapText="1"/>
    </xf>
    <xf numFmtId="0" fontId="61" fillId="34" borderId="80">
      <alignment horizontal="center" vertical="top" wrapText="1"/>
    </xf>
    <xf numFmtId="0" fontId="30" fillId="0" borderId="0"/>
    <xf numFmtId="0" fontId="61" fillId="35" borderId="80">
      <alignment horizontal="center" vertical="top" wrapText="1"/>
    </xf>
    <xf numFmtId="0" fontId="60" fillId="35" borderId="80">
      <alignment horizontal="center" vertical="top" wrapText="1"/>
    </xf>
    <xf numFmtId="0" fontId="62" fillId="0" borderId="0"/>
    <xf numFmtId="0" fontId="63" fillId="0" borderId="0"/>
    <xf numFmtId="0" fontId="65" fillId="0" borderId="0"/>
    <xf numFmtId="0" fontId="94" fillId="0" borderId="0"/>
    <xf numFmtId="0" fontId="116" fillId="0" borderId="0"/>
    <xf numFmtId="0" fontId="2" fillId="0" borderId="0"/>
    <xf numFmtId="0" fontId="2" fillId="0" borderId="0"/>
    <xf numFmtId="0" fontId="2" fillId="0" borderId="0"/>
    <xf numFmtId="0" fontId="2" fillId="0" borderId="0"/>
    <xf numFmtId="0" fontId="2" fillId="0" borderId="0"/>
    <xf numFmtId="0" fontId="30" fillId="0" borderId="0"/>
    <xf numFmtId="0" fontId="119" fillId="0" borderId="0"/>
  </cellStyleXfs>
  <cellXfs count="3434">
    <xf numFmtId="0" fontId="0" fillId="0" borderId="0" xfId="0"/>
    <xf numFmtId="0" fontId="1" fillId="33" borderId="0" xfId="0" applyFont="1" applyFill="1" applyAlignment="1">
      <alignment vertical="center" wrapText="1"/>
    </xf>
    <xf numFmtId="2" fontId="25" fillId="33" borderId="0" xfId="0" applyNumberFormat="1" applyFont="1" applyFill="1" applyAlignment="1">
      <alignment vertical="center"/>
    </xf>
    <xf numFmtId="2" fontId="27" fillId="33" borderId="0" xfId="0" applyNumberFormat="1" applyFont="1" applyFill="1" applyAlignment="1">
      <alignment vertical="center"/>
    </xf>
    <xf numFmtId="2" fontId="1" fillId="33" borderId="0" xfId="0" applyNumberFormat="1" applyFont="1" applyFill="1" applyAlignment="1">
      <alignment vertical="center"/>
    </xf>
    <xf numFmtId="166" fontId="1" fillId="33" borderId="3" xfId="0" applyNumberFormat="1" applyFont="1" applyFill="1" applyBorder="1" applyAlignment="1">
      <alignment vertical="center"/>
    </xf>
    <xf numFmtId="0" fontId="1" fillId="33" borderId="3" xfId="0" applyFont="1" applyFill="1" applyBorder="1" applyAlignment="1">
      <alignment vertical="center"/>
    </xf>
    <xf numFmtId="166" fontId="1" fillId="33" borderId="20" xfId="0" applyNumberFormat="1" applyFont="1" applyFill="1" applyBorder="1" applyAlignment="1">
      <alignment vertical="center"/>
    </xf>
    <xf numFmtId="166" fontId="1" fillId="33" borderId="17" xfId="0" applyNumberFormat="1" applyFont="1" applyFill="1" applyBorder="1" applyAlignment="1">
      <alignment vertical="center"/>
    </xf>
    <xf numFmtId="166" fontId="1" fillId="33" borderId="23" xfId="0" applyNumberFormat="1" applyFont="1" applyFill="1" applyBorder="1" applyAlignment="1">
      <alignment vertical="center"/>
    </xf>
    <xf numFmtId="0" fontId="1" fillId="33" borderId="10" xfId="0" applyFont="1" applyFill="1" applyBorder="1" applyAlignment="1">
      <alignment horizontal="right" vertical="center"/>
    </xf>
    <xf numFmtId="2" fontId="1" fillId="33" borderId="10" xfId="0" applyNumberFormat="1" applyFont="1" applyFill="1" applyBorder="1" applyAlignment="1">
      <alignment horizontal="right" vertical="center"/>
    </xf>
    <xf numFmtId="4" fontId="1" fillId="33" borderId="3" xfId="0" applyNumberFormat="1" applyFont="1" applyFill="1" applyBorder="1" applyAlignment="1">
      <alignment vertical="center"/>
    </xf>
    <xf numFmtId="0" fontId="1" fillId="33" borderId="10" xfId="0" applyFont="1" applyFill="1" applyBorder="1" applyAlignment="1">
      <alignment vertical="center"/>
    </xf>
    <xf numFmtId="0" fontId="1" fillId="33" borderId="0" xfId="0" applyFont="1" applyFill="1" applyAlignment="1">
      <alignment vertical="center"/>
    </xf>
    <xf numFmtId="0" fontId="25" fillId="33" borderId="0" xfId="0" applyFont="1" applyFill="1" applyAlignment="1">
      <alignment vertical="center"/>
    </xf>
    <xf numFmtId="166" fontId="27" fillId="33" borderId="0" xfId="0" applyNumberFormat="1" applyFont="1" applyFill="1" applyAlignment="1">
      <alignment vertical="center"/>
    </xf>
    <xf numFmtId="0" fontId="1" fillId="33" borderId="17" xfId="0" applyFont="1" applyFill="1" applyBorder="1" applyAlignment="1">
      <alignment vertical="center"/>
    </xf>
    <xf numFmtId="0" fontId="25" fillId="33" borderId="0" xfId="0" applyFont="1" applyFill="1"/>
    <xf numFmtId="166" fontId="27" fillId="33" borderId="0" xfId="0" applyNumberFormat="1" applyFont="1" applyFill="1"/>
    <xf numFmtId="0" fontId="1" fillId="33" borderId="0" xfId="0" applyFont="1" applyFill="1"/>
    <xf numFmtId="0" fontId="1" fillId="33" borderId="3" xfId="0" applyFont="1" applyFill="1" applyBorder="1"/>
    <xf numFmtId="166" fontId="1" fillId="33" borderId="15" xfId="0" applyNumberFormat="1" applyFont="1" applyFill="1" applyBorder="1" applyAlignment="1">
      <alignment vertical="center"/>
    </xf>
    <xf numFmtId="166" fontId="1" fillId="33" borderId="7" xfId="0" applyNumberFormat="1" applyFont="1" applyFill="1" applyBorder="1" applyAlignment="1">
      <alignment vertical="center"/>
    </xf>
    <xf numFmtId="166" fontId="1" fillId="33" borderId="0" xfId="0" applyNumberFormat="1" applyFont="1" applyFill="1" applyAlignment="1">
      <alignment horizontal="right" vertical="center"/>
    </xf>
    <xf numFmtId="0" fontId="27" fillId="33" borderId="0" xfId="0" applyFont="1" applyFill="1"/>
    <xf numFmtId="0" fontId="1" fillId="33" borderId="10" xfId="0" applyFont="1" applyFill="1" applyBorder="1"/>
    <xf numFmtId="166" fontId="1" fillId="33" borderId="10" xfId="0" applyNumberFormat="1" applyFont="1" applyFill="1" applyBorder="1" applyAlignment="1">
      <alignment horizontal="right" vertical="center"/>
    </xf>
    <xf numFmtId="0" fontId="1" fillId="33" borderId="17" xfId="0" applyFont="1" applyFill="1" applyBorder="1"/>
    <xf numFmtId="0" fontId="1" fillId="33" borderId="20" xfId="0" applyFont="1" applyFill="1" applyBorder="1"/>
    <xf numFmtId="0" fontId="1" fillId="33" borderId="23" xfId="0" applyFont="1" applyFill="1" applyBorder="1"/>
    <xf numFmtId="0" fontId="1" fillId="33" borderId="7" xfId="0" applyFont="1" applyFill="1" applyBorder="1"/>
    <xf numFmtId="4" fontId="1" fillId="33" borderId="42" xfId="0" applyNumberFormat="1" applyFont="1" applyFill="1" applyBorder="1" applyAlignment="1">
      <alignment vertical="center" wrapText="1"/>
    </xf>
    <xf numFmtId="2" fontId="16" fillId="33" borderId="0" xfId="0" applyNumberFormat="1" applyFont="1" applyFill="1" applyAlignment="1">
      <alignment horizontal="right" vertical="center"/>
    </xf>
    <xf numFmtId="2" fontId="17" fillId="33" borderId="0" xfId="4" applyNumberFormat="1" applyFont="1" applyFill="1" applyBorder="1" applyAlignment="1">
      <alignment vertical="center"/>
    </xf>
    <xf numFmtId="2" fontId="1" fillId="33" borderId="0" xfId="0" applyNumberFormat="1" applyFont="1" applyFill="1"/>
    <xf numFmtId="0" fontId="1" fillId="33" borderId="6" xfId="0" applyFont="1" applyFill="1" applyBorder="1"/>
    <xf numFmtId="0" fontId="1" fillId="33" borderId="12" xfId="0" applyFont="1" applyFill="1" applyBorder="1"/>
    <xf numFmtId="0" fontId="1" fillId="33" borderId="14" xfId="0" applyFont="1" applyFill="1" applyBorder="1"/>
    <xf numFmtId="0" fontId="1" fillId="33" borderId="0" xfId="0" applyFont="1" applyFill="1" applyAlignment="1">
      <alignment horizontal="right"/>
    </xf>
    <xf numFmtId="166" fontId="1" fillId="33" borderId="27" xfId="0" applyNumberFormat="1" applyFont="1" applyFill="1" applyBorder="1" applyAlignment="1">
      <alignment vertical="center"/>
    </xf>
    <xf numFmtId="0" fontId="25" fillId="33" borderId="0" xfId="0" applyFont="1" applyFill="1" applyAlignment="1">
      <alignment horizontal="left"/>
    </xf>
    <xf numFmtId="0" fontId="26" fillId="33" borderId="0" xfId="0" applyFont="1" applyFill="1" applyAlignment="1">
      <alignment horizontal="left" vertical="top"/>
    </xf>
    <xf numFmtId="0" fontId="1" fillId="33" borderId="0" xfId="0" applyFont="1" applyFill="1" applyAlignment="1">
      <alignment horizontal="left" vertical="center" wrapText="1"/>
    </xf>
    <xf numFmtId="166" fontId="1" fillId="33" borderId="70" xfId="0" applyNumberFormat="1" applyFont="1" applyFill="1" applyBorder="1" applyAlignment="1">
      <alignment vertical="center" wrapText="1"/>
    </xf>
    <xf numFmtId="166" fontId="1" fillId="33" borderId="70" xfId="0" applyNumberFormat="1" applyFont="1" applyFill="1" applyBorder="1" applyAlignment="1">
      <alignment vertical="center"/>
    </xf>
    <xf numFmtId="167" fontId="1" fillId="33" borderId="70" xfId="0" applyNumberFormat="1" applyFont="1" applyFill="1" applyBorder="1" applyAlignment="1">
      <alignment vertical="center" wrapText="1"/>
    </xf>
    <xf numFmtId="166" fontId="1" fillId="33" borderId="70" xfId="0" applyNumberFormat="1" applyFont="1" applyFill="1" applyBorder="1" applyAlignment="1">
      <alignment horizontal="right" vertical="center"/>
    </xf>
    <xf numFmtId="166" fontId="1" fillId="33" borderId="7" xfId="0" applyNumberFormat="1" applyFont="1" applyFill="1" applyBorder="1" applyAlignment="1">
      <alignment horizontal="right" vertical="center"/>
    </xf>
    <xf numFmtId="166" fontId="1" fillId="33" borderId="16" xfId="0" applyNumberFormat="1" applyFont="1" applyFill="1" applyBorder="1" applyAlignment="1">
      <alignment vertical="center"/>
    </xf>
    <xf numFmtId="0" fontId="2" fillId="33" borderId="29" xfId="0" applyFont="1" applyFill="1" applyBorder="1" applyAlignment="1">
      <alignment horizontal="left" vertical="center" wrapText="1"/>
    </xf>
    <xf numFmtId="0" fontId="2" fillId="33" borderId="5" xfId="0" applyFont="1" applyFill="1" applyBorder="1" applyAlignment="1">
      <alignment horizontal="left" vertical="center" wrapText="1"/>
    </xf>
    <xf numFmtId="0" fontId="2" fillId="33" borderId="9" xfId="0" applyFont="1" applyFill="1" applyBorder="1" applyAlignment="1">
      <alignment horizontal="left" vertical="center" wrapText="1"/>
    </xf>
    <xf numFmtId="0" fontId="1" fillId="33" borderId="11" xfId="0" applyFont="1" applyFill="1" applyBorder="1" applyAlignment="1">
      <alignment horizontal="center" vertical="center" wrapText="1"/>
    </xf>
    <xf numFmtId="0" fontId="1" fillId="33" borderId="0" xfId="0" applyFont="1" applyFill="1" applyAlignment="1">
      <alignment horizontal="left" wrapText="1"/>
    </xf>
    <xf numFmtId="0" fontId="1" fillId="33" borderId="1" xfId="0" applyFont="1" applyFill="1" applyBorder="1" applyAlignment="1">
      <alignment vertical="center"/>
    </xf>
    <xf numFmtId="0" fontId="2" fillId="33" borderId="1" xfId="0" applyFont="1" applyFill="1" applyBorder="1"/>
    <xf numFmtId="0" fontId="1" fillId="33" borderId="13" xfId="0" applyFont="1" applyFill="1" applyBorder="1"/>
    <xf numFmtId="0" fontId="4" fillId="33" borderId="7" xfId="0" applyFont="1" applyFill="1" applyBorder="1" applyAlignment="1">
      <alignment horizontal="left" vertical="top" wrapText="1"/>
    </xf>
    <xf numFmtId="0" fontId="5" fillId="33" borderId="7" xfId="0" applyFont="1" applyFill="1" applyBorder="1" applyAlignment="1">
      <alignment horizontal="left" vertical="center" wrapText="1"/>
    </xf>
    <xf numFmtId="0" fontId="5" fillId="33" borderId="6" xfId="0" applyFont="1" applyFill="1" applyBorder="1" applyAlignment="1">
      <alignment horizontal="left" vertical="center" wrapText="1"/>
    </xf>
    <xf numFmtId="0" fontId="5" fillId="33" borderId="6" xfId="0" applyFont="1" applyFill="1" applyBorder="1" applyAlignment="1">
      <alignment vertical="center" wrapText="1"/>
    </xf>
    <xf numFmtId="0" fontId="1" fillId="33" borderId="4" xfId="0" applyFont="1" applyFill="1" applyBorder="1"/>
    <xf numFmtId="0" fontId="1" fillId="33" borderId="8" xfId="0" applyFont="1" applyFill="1" applyBorder="1"/>
    <xf numFmtId="0" fontId="1" fillId="33" borderId="8" xfId="0" applyFont="1" applyFill="1" applyBorder="1" applyAlignment="1">
      <alignment vertical="center"/>
    </xf>
    <xf numFmtId="0" fontId="2" fillId="33" borderId="4" xfId="0" applyFont="1" applyFill="1" applyBorder="1" applyAlignment="1">
      <alignment horizontal="left" vertical="center" wrapText="1"/>
    </xf>
    <xf numFmtId="0" fontId="1" fillId="33" borderId="1" xfId="0" applyFont="1" applyFill="1" applyBorder="1" applyAlignment="1">
      <alignment horizontal="left" vertical="center" wrapText="1"/>
    </xf>
    <xf numFmtId="0" fontId="1" fillId="33" borderId="3" xfId="0" applyFont="1" applyFill="1" applyBorder="1" applyAlignment="1">
      <alignment horizontal="center" vertical="center" wrapText="1"/>
    </xf>
    <xf numFmtId="0" fontId="1" fillId="33" borderId="1" xfId="0" applyFont="1" applyFill="1" applyBorder="1"/>
    <xf numFmtId="0" fontId="1" fillId="33" borderId="1" xfId="0" applyFont="1" applyFill="1" applyBorder="1" applyAlignment="1">
      <alignment horizontal="left" vertical="top" wrapText="1"/>
    </xf>
    <xf numFmtId="0" fontId="1" fillId="33" borderId="3" xfId="0" applyFont="1" applyFill="1" applyBorder="1" applyAlignment="1">
      <alignment horizontal="left" vertical="top" wrapText="1"/>
    </xf>
    <xf numFmtId="0" fontId="1" fillId="33" borderId="15" xfId="0" applyFont="1" applyFill="1" applyBorder="1"/>
    <xf numFmtId="0" fontId="5" fillId="33" borderId="26" xfId="0" applyFont="1" applyFill="1" applyBorder="1" applyAlignment="1">
      <alignment horizontal="center" vertical="center" wrapText="1"/>
    </xf>
    <xf numFmtId="0" fontId="5" fillId="33" borderId="27" xfId="0" applyFont="1" applyFill="1" applyBorder="1" applyAlignment="1">
      <alignment horizontal="center" vertical="center" wrapText="1"/>
    </xf>
    <xf numFmtId="0" fontId="4" fillId="33" borderId="27" xfId="0" applyFont="1" applyFill="1" applyBorder="1" applyAlignment="1">
      <alignment horizontal="left" vertical="center" wrapText="1"/>
    </xf>
    <xf numFmtId="0" fontId="5" fillId="33" borderId="12" xfId="0" applyFont="1" applyFill="1" applyBorder="1" applyAlignment="1">
      <alignment horizontal="left" vertical="center" wrapText="1"/>
    </xf>
    <xf numFmtId="0" fontId="5" fillId="33" borderId="14" xfId="0" applyFont="1" applyFill="1" applyBorder="1" applyAlignment="1">
      <alignment horizontal="left" vertical="center" wrapText="1"/>
    </xf>
    <xf numFmtId="0" fontId="29" fillId="33" borderId="0" xfId="0" applyFont="1" applyFill="1"/>
    <xf numFmtId="0" fontId="1" fillId="33" borderId="0" xfId="0" applyFont="1" applyFill="1" applyAlignment="1">
      <alignment wrapText="1"/>
    </xf>
    <xf numFmtId="0" fontId="3" fillId="33" borderId="0" xfId="0" applyFont="1" applyFill="1" applyAlignment="1">
      <alignment vertical="center"/>
    </xf>
    <xf numFmtId="0" fontId="3" fillId="33" borderId="0" xfId="0" applyFont="1" applyFill="1"/>
    <xf numFmtId="0" fontId="5" fillId="33" borderId="0" xfId="0" applyFont="1" applyFill="1"/>
    <xf numFmtId="0" fontId="11" fillId="33" borderId="0" xfId="0" applyFont="1" applyFill="1"/>
    <xf numFmtId="0" fontId="24" fillId="33" borderId="0" xfId="0" applyFont="1" applyFill="1" applyAlignment="1">
      <alignment horizontal="left" vertical="top"/>
    </xf>
    <xf numFmtId="0" fontId="24" fillId="33" borderId="0" xfId="0" applyFont="1" applyFill="1" applyAlignment="1">
      <alignment horizontal="left" vertical="top" wrapText="1"/>
    </xf>
    <xf numFmtId="166" fontId="25" fillId="33" borderId="0" xfId="0" applyNumberFormat="1" applyFont="1" applyFill="1"/>
    <xf numFmtId="0" fontId="26" fillId="33" borderId="0" xfId="0" applyFont="1" applyFill="1" applyAlignment="1">
      <alignment horizontal="left" vertical="top" wrapText="1"/>
    </xf>
    <xf numFmtId="0" fontId="28" fillId="33" borderId="0" xfId="3" applyFont="1" applyFill="1" applyAlignment="1" applyProtection="1"/>
    <xf numFmtId="0" fontId="5" fillId="33" borderId="13" xfId="0" applyFont="1" applyFill="1" applyBorder="1" applyAlignment="1">
      <alignment horizontal="left" vertical="center" wrapText="1"/>
    </xf>
    <xf numFmtId="0" fontId="11" fillId="33" borderId="0" xfId="0" applyFont="1" applyFill="1" applyAlignment="1">
      <alignment horizontal="center"/>
    </xf>
    <xf numFmtId="0" fontId="19" fillId="33" borderId="0" xfId="0" applyFont="1" applyFill="1"/>
    <xf numFmtId="0" fontId="19" fillId="33" borderId="0" xfId="0" applyFont="1" applyFill="1" applyAlignment="1">
      <alignment wrapText="1"/>
    </xf>
    <xf numFmtId="0" fontId="2" fillId="33" borderId="0" xfId="0" applyFont="1" applyFill="1" applyAlignment="1">
      <alignment horizontal="left" vertical="top" wrapText="1"/>
    </xf>
    <xf numFmtId="0" fontId="2" fillId="33" borderId="0" xfId="1" applyFill="1"/>
    <xf numFmtId="166" fontId="1" fillId="33" borderId="0" xfId="0" applyNumberFormat="1" applyFont="1" applyFill="1"/>
    <xf numFmtId="0" fontId="1" fillId="33" borderId="0" xfId="0" applyFont="1" applyFill="1" applyAlignment="1">
      <alignment horizontal="center"/>
    </xf>
    <xf numFmtId="0" fontId="1" fillId="33" borderId="0" xfId="0" applyFont="1" applyFill="1" applyAlignment="1">
      <alignment horizontal="center" vertical="center"/>
    </xf>
    <xf numFmtId="49" fontId="55" fillId="33" borderId="67" xfId="1" applyNumberFormat="1" applyFont="1" applyFill="1" applyBorder="1" applyAlignment="1">
      <alignment horizontal="left" vertical="top"/>
    </xf>
    <xf numFmtId="0" fontId="30" fillId="33" borderId="0" xfId="6" applyFill="1"/>
    <xf numFmtId="0" fontId="30" fillId="33" borderId="0" xfId="6" applyFill="1" applyAlignment="1">
      <alignment horizontal="center"/>
    </xf>
    <xf numFmtId="0" fontId="30" fillId="33" borderId="0" xfId="6" applyFill="1" applyAlignment="1">
      <alignment horizontal="center" vertical="center"/>
    </xf>
    <xf numFmtId="49" fontId="55" fillId="33" borderId="0" xfId="1" applyNumberFormat="1" applyFont="1" applyFill="1" applyAlignment="1">
      <alignment horizontal="left" vertical="top"/>
    </xf>
    <xf numFmtId="0" fontId="25" fillId="33" borderId="0" xfId="0" applyFont="1" applyFill="1" applyAlignment="1">
      <alignment horizontal="center"/>
    </xf>
    <xf numFmtId="0" fontId="27" fillId="33" borderId="0" xfId="0" applyFont="1" applyFill="1" applyAlignment="1">
      <alignment horizontal="center"/>
    </xf>
    <xf numFmtId="0" fontId="27" fillId="33" borderId="0" xfId="0" applyFont="1" applyFill="1" applyAlignment="1">
      <alignment horizontal="center" vertical="center"/>
    </xf>
    <xf numFmtId="0" fontId="3" fillId="33" borderId="8" xfId="0" applyFont="1" applyFill="1" applyBorder="1" applyAlignment="1">
      <alignment horizontal="center" vertical="center" wrapText="1"/>
    </xf>
    <xf numFmtId="0" fontId="3" fillId="33" borderId="7" xfId="0" applyFont="1" applyFill="1" applyBorder="1" applyAlignment="1">
      <alignment horizontal="center" vertical="center" wrapText="1"/>
    </xf>
    <xf numFmtId="0" fontId="2" fillId="33" borderId="2" xfId="0" applyFont="1" applyFill="1" applyBorder="1" applyAlignment="1">
      <alignment horizontal="left" vertical="center" wrapText="1"/>
    </xf>
    <xf numFmtId="0" fontId="1" fillId="33" borderId="2" xfId="0" applyFont="1" applyFill="1" applyBorder="1" applyAlignment="1">
      <alignment horizontal="center" vertical="center"/>
    </xf>
    <xf numFmtId="0" fontId="2" fillId="33" borderId="2" xfId="0" applyFont="1" applyFill="1" applyBorder="1" applyAlignment="1">
      <alignment horizontal="center" vertical="center" wrapText="1"/>
    </xf>
    <xf numFmtId="0" fontId="1" fillId="33" borderId="2" xfId="0" applyFont="1" applyFill="1" applyBorder="1" applyAlignment="1">
      <alignment horizontal="center" vertical="center" wrapText="1"/>
    </xf>
    <xf numFmtId="167" fontId="2" fillId="33" borderId="1" xfId="0" applyNumberFormat="1" applyFont="1" applyFill="1" applyBorder="1" applyAlignment="1">
      <alignment vertical="center"/>
    </xf>
    <xf numFmtId="167" fontId="2" fillId="33" borderId="3" xfId="0" applyNumberFormat="1" applyFont="1" applyFill="1" applyBorder="1" applyAlignment="1">
      <alignment horizontal="center"/>
    </xf>
    <xf numFmtId="167" fontId="2" fillId="33" borderId="3" xfId="0" applyNumberFormat="1" applyFont="1" applyFill="1" applyBorder="1" applyAlignment="1">
      <alignment vertical="center"/>
    </xf>
    <xf numFmtId="167" fontId="2" fillId="33" borderId="3" xfId="0" applyNumberFormat="1" applyFont="1" applyFill="1" applyBorder="1" applyAlignment="1">
      <alignment horizontal="center" vertical="center"/>
    </xf>
    <xf numFmtId="167" fontId="2" fillId="33" borderId="1" xfId="0" applyNumberFormat="1" applyFont="1" applyFill="1" applyBorder="1" applyAlignment="1">
      <alignment horizontal="right" vertical="center"/>
    </xf>
    <xf numFmtId="167" fontId="2" fillId="33" borderId="3" xfId="0" applyNumberFormat="1" applyFont="1" applyFill="1" applyBorder="1" applyAlignment="1">
      <alignment horizontal="right" vertical="center"/>
    </xf>
    <xf numFmtId="3" fontId="2" fillId="33" borderId="3" xfId="0" applyNumberFormat="1" applyFont="1" applyFill="1" applyBorder="1" applyAlignment="1">
      <alignment horizontal="right" vertical="center"/>
    </xf>
    <xf numFmtId="0" fontId="5" fillId="33" borderId="3" xfId="0" applyFont="1" applyFill="1" applyBorder="1" applyAlignment="1">
      <alignment horizontal="left" vertical="center" wrapText="1"/>
    </xf>
    <xf numFmtId="0" fontId="4" fillId="33" borderId="2" xfId="0" applyFont="1" applyFill="1" applyBorder="1" applyAlignment="1">
      <alignment horizontal="left" vertical="center" wrapText="1"/>
    </xf>
    <xf numFmtId="0" fontId="4" fillId="33" borderId="5" xfId="0" applyFont="1" applyFill="1" applyBorder="1" applyAlignment="1">
      <alignment horizontal="left" vertical="center" wrapText="1"/>
    </xf>
    <xf numFmtId="0" fontId="14" fillId="33" borderId="0" xfId="3" applyFill="1" applyAlignment="1" applyProtection="1"/>
    <xf numFmtId="0" fontId="1" fillId="33" borderId="5" xfId="0" applyFont="1" applyFill="1" applyBorder="1" applyAlignment="1">
      <alignment horizontal="center" vertical="center"/>
    </xf>
    <xf numFmtId="0" fontId="1" fillId="33" borderId="34" xfId="0" applyFont="1" applyFill="1" applyBorder="1" applyAlignment="1">
      <alignment horizontal="center" vertical="center" wrapText="1"/>
    </xf>
    <xf numFmtId="0" fontId="1" fillId="33" borderId="5" xfId="0" applyFont="1" applyFill="1" applyBorder="1" applyAlignment="1">
      <alignment horizontal="center" vertical="center" wrapText="1"/>
    </xf>
    <xf numFmtId="0" fontId="2" fillId="33" borderId="5" xfId="0" applyFont="1" applyFill="1" applyBorder="1" applyAlignment="1">
      <alignment horizontal="center" vertical="center" wrapText="1"/>
    </xf>
    <xf numFmtId="167" fontId="2" fillId="33" borderId="61" xfId="0" applyNumberFormat="1" applyFont="1" applyFill="1" applyBorder="1" applyAlignment="1">
      <alignment horizontal="right" vertical="center"/>
    </xf>
    <xf numFmtId="167" fontId="2" fillId="33" borderId="60" xfId="0" applyNumberFormat="1" applyFont="1" applyFill="1" applyBorder="1" applyAlignment="1">
      <alignment horizontal="center"/>
    </xf>
    <xf numFmtId="167" fontId="2" fillId="33" borderId="60" xfId="0" applyNumberFormat="1" applyFont="1" applyFill="1" applyBorder="1" applyAlignment="1">
      <alignment horizontal="right" vertical="center"/>
    </xf>
    <xf numFmtId="167" fontId="2" fillId="33" borderId="60" xfId="0" applyNumberFormat="1" applyFont="1" applyFill="1" applyBorder="1" applyAlignment="1">
      <alignment horizontal="center" vertical="center"/>
    </xf>
    <xf numFmtId="167" fontId="2" fillId="33" borderId="61" xfId="0" applyNumberFormat="1" applyFont="1" applyFill="1" applyBorder="1" applyAlignment="1">
      <alignment vertical="center"/>
    </xf>
    <xf numFmtId="167" fontId="2" fillId="33" borderId="60" xfId="0" applyNumberFormat="1" applyFont="1" applyFill="1" applyBorder="1" applyAlignment="1">
      <alignment vertical="center"/>
    </xf>
    <xf numFmtId="0" fontId="4" fillId="33" borderId="9" xfId="0" applyFont="1" applyFill="1" applyBorder="1" applyAlignment="1">
      <alignment horizontal="left" vertical="center" wrapText="1"/>
    </xf>
    <xf numFmtId="0" fontId="2" fillId="33" borderId="11" xfId="0" applyFont="1" applyFill="1" applyBorder="1" applyAlignment="1">
      <alignment horizontal="left" vertical="center" wrapText="1"/>
    </xf>
    <xf numFmtId="0" fontId="1" fillId="33" borderId="11" xfId="0" applyFont="1" applyFill="1" applyBorder="1" applyAlignment="1">
      <alignment horizontal="center" vertical="center"/>
    </xf>
    <xf numFmtId="0" fontId="2" fillId="33" borderId="11" xfId="0" applyFont="1" applyFill="1" applyBorder="1" applyAlignment="1">
      <alignment horizontal="center" vertical="center" wrapText="1"/>
    </xf>
    <xf numFmtId="0" fontId="4" fillId="33" borderId="11" xfId="0" applyFont="1" applyFill="1" applyBorder="1" applyAlignment="1">
      <alignment horizontal="left" vertical="center" wrapText="1"/>
    </xf>
    <xf numFmtId="0" fontId="55" fillId="33" borderId="67" xfId="55" applyFont="1" applyFill="1" applyBorder="1" applyAlignment="1">
      <alignment horizontal="right" vertical="top"/>
    </xf>
    <xf numFmtId="49" fontId="55" fillId="33" borderId="67" xfId="55" applyNumberFormat="1" applyFont="1" applyFill="1" applyBorder="1" applyAlignment="1">
      <alignment horizontal="left" vertical="top"/>
    </xf>
    <xf numFmtId="167" fontId="2" fillId="33" borderId="70" xfId="0" applyNumberFormat="1" applyFont="1" applyFill="1" applyBorder="1" applyAlignment="1">
      <alignment horizontal="right" vertical="center"/>
    </xf>
    <xf numFmtId="0" fontId="1" fillId="33" borderId="7" xfId="0" applyFont="1" applyFill="1" applyBorder="1" applyAlignment="1">
      <alignment horizontal="left" vertical="center" wrapText="1"/>
    </xf>
    <xf numFmtId="0" fontId="1" fillId="33" borderId="9" xfId="0" applyFont="1" applyFill="1" applyBorder="1" applyAlignment="1">
      <alignment horizontal="center" vertical="center"/>
    </xf>
    <xf numFmtId="0" fontId="1" fillId="33" borderId="9" xfId="0" applyFont="1" applyFill="1" applyBorder="1" applyAlignment="1">
      <alignment horizontal="center" vertical="center" wrapText="1"/>
    </xf>
    <xf numFmtId="0" fontId="2" fillId="33" borderId="9" xfId="0" applyFont="1" applyFill="1" applyBorder="1" applyAlignment="1">
      <alignment horizontal="center" vertical="center" wrapText="1"/>
    </xf>
    <xf numFmtId="167" fontId="2" fillId="33" borderId="64" xfId="0" applyNumberFormat="1" applyFont="1" applyFill="1" applyBorder="1" applyAlignment="1">
      <alignment horizontal="right" vertical="center"/>
    </xf>
    <xf numFmtId="167" fontId="2" fillId="33" borderId="65" xfId="0" applyNumberFormat="1" applyFont="1" applyFill="1" applyBorder="1" applyAlignment="1">
      <alignment horizontal="right" vertical="center"/>
    </xf>
    <xf numFmtId="167" fontId="2" fillId="33" borderId="65" xfId="0" applyNumberFormat="1" applyFont="1" applyFill="1" applyBorder="1" applyAlignment="1">
      <alignment horizontal="center" vertical="center"/>
    </xf>
    <xf numFmtId="167" fontId="2" fillId="33" borderId="65" xfId="0" applyNumberFormat="1" applyFont="1" applyFill="1" applyBorder="1" applyAlignment="1">
      <alignment vertical="center"/>
    </xf>
    <xf numFmtId="167" fontId="2" fillId="33" borderId="64" xfId="0" applyNumberFormat="1" applyFont="1" applyFill="1" applyBorder="1" applyAlignment="1">
      <alignment vertical="center"/>
    </xf>
    <xf numFmtId="167" fontId="2" fillId="33" borderId="78" xfId="0" applyNumberFormat="1" applyFont="1" applyFill="1" applyBorder="1" applyAlignment="1">
      <alignment horizontal="right" vertical="center"/>
    </xf>
    <xf numFmtId="1" fontId="55" fillId="33" borderId="67" xfId="55" applyNumberFormat="1" applyFont="1" applyFill="1" applyBorder="1" applyAlignment="1">
      <alignment horizontal="right" vertical="top"/>
    </xf>
    <xf numFmtId="0" fontId="1" fillId="33" borderId="6" xfId="0" applyFont="1" applyFill="1" applyBorder="1" applyAlignment="1">
      <alignment horizontal="center" vertical="center" wrapText="1"/>
    </xf>
    <xf numFmtId="0" fontId="1" fillId="33" borderId="6" xfId="0" applyFont="1" applyFill="1" applyBorder="1" applyAlignment="1">
      <alignment horizontal="right" vertical="center" wrapText="1"/>
    </xf>
    <xf numFmtId="0" fontId="1" fillId="33" borderId="4" xfId="0" applyFont="1" applyFill="1" applyBorder="1" applyAlignment="1">
      <alignment vertical="center"/>
    </xf>
    <xf numFmtId="0" fontId="1" fillId="33" borderId="6" xfId="0" applyFont="1" applyFill="1" applyBorder="1" applyAlignment="1">
      <alignment horizontal="center" vertical="center"/>
    </xf>
    <xf numFmtId="0" fontId="54" fillId="33" borderId="67" xfId="1" applyFont="1" applyFill="1" applyBorder="1" applyAlignment="1">
      <alignment horizontal="center" vertical="top" wrapText="1"/>
    </xf>
    <xf numFmtId="166" fontId="1" fillId="33" borderId="19" xfId="0" applyNumberFormat="1" applyFont="1" applyFill="1" applyBorder="1" applyAlignment="1">
      <alignment horizontal="right" vertical="center" wrapText="1"/>
    </xf>
    <xf numFmtId="0" fontId="1" fillId="33" borderId="20" xfId="0" applyFont="1" applyFill="1" applyBorder="1" applyAlignment="1">
      <alignment horizontal="center" vertical="center" wrapText="1"/>
    </xf>
    <xf numFmtId="166" fontId="1" fillId="33" borderId="20" xfId="0" applyNumberFormat="1" applyFont="1" applyFill="1" applyBorder="1" applyAlignment="1">
      <alignment horizontal="right" vertical="center" wrapText="1"/>
    </xf>
    <xf numFmtId="0" fontId="1" fillId="33" borderId="17" xfId="0" applyFont="1" applyFill="1" applyBorder="1" applyAlignment="1">
      <alignment horizontal="center" vertical="center" wrapText="1"/>
    </xf>
    <xf numFmtId="0" fontId="1" fillId="33" borderId="1" xfId="0" applyFont="1" applyFill="1" applyBorder="1" applyAlignment="1">
      <alignment vertical="center" wrapText="1"/>
    </xf>
    <xf numFmtId="0" fontId="2" fillId="33" borderId="18" xfId="0" applyFont="1" applyFill="1" applyBorder="1" applyAlignment="1">
      <alignment horizontal="center" vertical="center" wrapText="1"/>
    </xf>
    <xf numFmtId="0" fontId="1" fillId="33" borderId="18" xfId="0" applyFont="1" applyFill="1" applyBorder="1" applyAlignment="1">
      <alignment horizontal="center" vertical="center" wrapText="1"/>
    </xf>
    <xf numFmtId="0" fontId="2" fillId="33" borderId="21" xfId="0" applyFont="1" applyFill="1" applyBorder="1" applyAlignment="1">
      <alignment horizontal="center" vertical="center" wrapText="1"/>
    </xf>
    <xf numFmtId="0" fontId="1" fillId="33" borderId="21"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1" fillId="33" borderId="24" xfId="0" applyFont="1" applyFill="1" applyBorder="1" applyAlignment="1">
      <alignment horizontal="center" vertical="center" wrapText="1"/>
    </xf>
    <xf numFmtId="0" fontId="1" fillId="33" borderId="19" xfId="0" applyFont="1" applyFill="1" applyBorder="1"/>
    <xf numFmtId="0" fontId="2" fillId="33" borderId="8" xfId="0" applyFont="1" applyFill="1" applyBorder="1" applyAlignment="1">
      <alignment horizontal="left" vertical="center" wrapText="1"/>
    </xf>
    <xf numFmtId="0" fontId="1" fillId="33" borderId="27" xfId="0" applyFont="1" applyFill="1" applyBorder="1"/>
    <xf numFmtId="0" fontId="1" fillId="33" borderId="25" xfId="0" applyFont="1" applyFill="1" applyBorder="1"/>
    <xf numFmtId="167" fontId="2" fillId="33" borderId="76" xfId="0" applyNumberFormat="1" applyFont="1" applyFill="1" applyBorder="1" applyAlignment="1">
      <alignment vertical="center"/>
    </xf>
    <xf numFmtId="167" fontId="2" fillId="33" borderId="77" xfId="0" applyNumberFormat="1" applyFont="1" applyFill="1" applyBorder="1" applyAlignment="1">
      <alignment vertical="center"/>
    </xf>
    <xf numFmtId="167" fontId="2" fillId="33" borderId="70" xfId="0" applyNumberFormat="1" applyFont="1" applyFill="1" applyBorder="1" applyAlignment="1">
      <alignment vertical="center"/>
    </xf>
    <xf numFmtId="4" fontId="2" fillId="33" borderId="76" xfId="0" applyNumberFormat="1" applyFont="1" applyFill="1" applyBorder="1" applyAlignment="1">
      <alignment horizontal="right" vertical="center"/>
    </xf>
    <xf numFmtId="4" fontId="2" fillId="33" borderId="70" xfId="0" applyNumberFormat="1" applyFont="1" applyFill="1" applyBorder="1" applyAlignment="1">
      <alignment horizontal="center"/>
    </xf>
    <xf numFmtId="4" fontId="2" fillId="33" borderId="70" xfId="0" applyNumberFormat="1" applyFont="1" applyFill="1" applyBorder="1" applyAlignment="1">
      <alignment horizontal="right" vertical="center"/>
    </xf>
    <xf numFmtId="4" fontId="2" fillId="33" borderId="70" xfId="0" applyNumberFormat="1" applyFont="1" applyFill="1" applyBorder="1" applyAlignment="1">
      <alignment horizontal="center" vertical="center"/>
    </xf>
    <xf numFmtId="167" fontId="2" fillId="33" borderId="76" xfId="0" applyNumberFormat="1" applyFont="1" applyFill="1" applyBorder="1" applyAlignment="1">
      <alignment horizontal="right" vertical="center"/>
    </xf>
    <xf numFmtId="167" fontId="2" fillId="33" borderId="70" xfId="0" applyNumberFormat="1" applyFont="1" applyFill="1" applyBorder="1" applyAlignment="1">
      <alignment horizontal="center" vertical="center"/>
    </xf>
    <xf numFmtId="4" fontId="2" fillId="33" borderId="77" xfId="0" applyNumberFormat="1" applyFont="1" applyFill="1" applyBorder="1" applyAlignment="1">
      <alignment horizontal="right" vertical="center"/>
    </xf>
    <xf numFmtId="167" fontId="2" fillId="33" borderId="78" xfId="0" applyNumberFormat="1" applyFont="1" applyFill="1" applyBorder="1" applyAlignment="1">
      <alignment vertical="center"/>
    </xf>
    <xf numFmtId="0" fontId="4" fillId="33" borderId="7" xfId="0" applyFont="1" applyFill="1" applyBorder="1" applyAlignment="1">
      <alignment horizontal="left" vertical="center" wrapText="1"/>
    </xf>
    <xf numFmtId="0" fontId="2" fillId="33" borderId="1" xfId="0" applyFont="1" applyFill="1" applyBorder="1" applyAlignment="1">
      <alignment horizontal="left" vertical="center" wrapText="1"/>
    </xf>
    <xf numFmtId="0" fontId="2" fillId="33" borderId="3" xfId="0" applyFont="1" applyFill="1" applyBorder="1" applyAlignment="1">
      <alignment horizontal="left" vertical="center" wrapText="1"/>
    </xf>
    <xf numFmtId="0" fontId="2" fillId="33" borderId="7" xfId="0" applyFont="1" applyFill="1" applyBorder="1" applyAlignment="1">
      <alignment horizontal="center" vertical="center"/>
    </xf>
    <xf numFmtId="0" fontId="2" fillId="33" borderId="2" xfId="0" applyFont="1" applyFill="1" applyBorder="1" applyAlignment="1">
      <alignment vertical="center" wrapText="1"/>
    </xf>
    <xf numFmtId="0" fontId="5" fillId="33" borderId="0" xfId="0" applyFont="1" applyFill="1" applyAlignment="1">
      <alignment horizontal="left" vertical="center" wrapText="1"/>
    </xf>
    <xf numFmtId="0" fontId="1" fillId="33" borderId="30" xfId="0" applyFont="1" applyFill="1" applyBorder="1" applyAlignment="1">
      <alignment horizontal="center" vertical="center" wrapText="1"/>
    </xf>
    <xf numFmtId="3" fontId="2" fillId="33" borderId="61" xfId="0" applyNumberFormat="1" applyFont="1" applyFill="1" applyBorder="1" applyAlignment="1">
      <alignment vertical="center"/>
    </xf>
    <xf numFmtId="167" fontId="2" fillId="33" borderId="60" xfId="0" applyNumberFormat="1" applyFont="1" applyFill="1" applyBorder="1" applyAlignment="1">
      <alignment horizontal="right" vertical="center" indent="1"/>
    </xf>
    <xf numFmtId="3" fontId="2" fillId="33" borderId="60" xfId="0" applyNumberFormat="1" applyFont="1" applyFill="1" applyBorder="1" applyAlignment="1">
      <alignment vertical="center"/>
    </xf>
    <xf numFmtId="3" fontId="2" fillId="33" borderId="60" xfId="0" applyNumberFormat="1" applyFont="1" applyFill="1" applyBorder="1" applyAlignment="1">
      <alignment horizontal="center" vertical="center"/>
    </xf>
    <xf numFmtId="3" fontId="2" fillId="33" borderId="62" xfId="0" applyNumberFormat="1" applyFont="1" applyFill="1" applyBorder="1" applyAlignment="1">
      <alignment vertical="center"/>
    </xf>
    <xf numFmtId="0" fontId="4" fillId="33" borderId="2" xfId="0" applyFont="1" applyFill="1" applyBorder="1" applyAlignment="1">
      <alignment vertical="center" wrapText="1"/>
    </xf>
    <xf numFmtId="0" fontId="1" fillId="33" borderId="7" xfId="0" applyFont="1" applyFill="1" applyBorder="1" applyAlignment="1">
      <alignment horizontal="center" vertical="center" wrapText="1"/>
    </xf>
    <xf numFmtId="0" fontId="2" fillId="33" borderId="7" xfId="0" applyFont="1" applyFill="1" applyBorder="1" applyAlignment="1">
      <alignment horizontal="center"/>
    </xf>
    <xf numFmtId="0" fontId="2" fillId="33" borderId="64" xfId="0" applyFont="1" applyFill="1" applyBorder="1" applyAlignment="1">
      <alignment vertical="center"/>
    </xf>
    <xf numFmtId="0" fontId="2" fillId="33" borderId="65" xfId="0" applyFont="1" applyFill="1" applyBorder="1" applyAlignment="1">
      <alignment horizontal="center" vertical="center"/>
    </xf>
    <xf numFmtId="0" fontId="2" fillId="33" borderId="0" xfId="0" applyFont="1" applyFill="1" applyAlignment="1">
      <alignment vertical="center"/>
    </xf>
    <xf numFmtId="0" fontId="1" fillId="33" borderId="18" xfId="0" applyFont="1" applyFill="1" applyBorder="1" applyAlignment="1">
      <alignment horizontal="center" vertical="center"/>
    </xf>
    <xf numFmtId="0" fontId="4" fillId="33" borderId="2" xfId="0" applyFont="1" applyFill="1" applyBorder="1" applyAlignment="1">
      <alignment horizontal="center" vertical="center" wrapText="1"/>
    </xf>
    <xf numFmtId="0" fontId="1" fillId="33" borderId="21" xfId="0" applyFont="1" applyFill="1" applyBorder="1" applyAlignment="1">
      <alignment horizontal="center" vertical="center"/>
    </xf>
    <xf numFmtId="0" fontId="1" fillId="33" borderId="24" xfId="0" applyFont="1" applyFill="1" applyBorder="1" applyAlignment="1">
      <alignment horizontal="center" vertical="center"/>
    </xf>
    <xf numFmtId="167" fontId="2" fillId="33" borderId="70" xfId="0" applyNumberFormat="1" applyFont="1" applyFill="1" applyBorder="1" applyAlignment="1">
      <alignment horizontal="center"/>
    </xf>
    <xf numFmtId="167" fontId="2" fillId="33" borderId="77" xfId="0" applyNumberFormat="1" applyFont="1" applyFill="1" applyBorder="1" applyAlignment="1">
      <alignment horizontal="right" vertical="center"/>
    </xf>
    <xf numFmtId="0" fontId="1" fillId="33" borderId="30" xfId="0" applyFont="1" applyFill="1" applyBorder="1" applyAlignment="1">
      <alignment horizontal="center" vertical="center"/>
    </xf>
    <xf numFmtId="0" fontId="2" fillId="33" borderId="2" xfId="0" applyFont="1" applyFill="1" applyBorder="1" applyAlignment="1">
      <alignment horizontal="left" vertical="top" wrapText="1"/>
    </xf>
    <xf numFmtId="0" fontId="1" fillId="33" borderId="9" xfId="0" applyFont="1" applyFill="1" applyBorder="1"/>
    <xf numFmtId="0" fontId="2" fillId="33" borderId="1" xfId="0" applyFont="1" applyFill="1" applyBorder="1" applyAlignment="1">
      <alignment vertical="center"/>
    </xf>
    <xf numFmtId="0" fontId="2" fillId="33" borderId="3" xfId="0" applyFont="1" applyFill="1" applyBorder="1" applyAlignment="1">
      <alignment horizontal="center"/>
    </xf>
    <xf numFmtId="0" fontId="2" fillId="33" borderId="3" xfId="0" applyFont="1" applyFill="1" applyBorder="1" applyAlignment="1">
      <alignment vertical="center"/>
    </xf>
    <xf numFmtId="0" fontId="2" fillId="33" borderId="3" xfId="0" applyFont="1" applyFill="1" applyBorder="1" applyAlignment="1">
      <alignment horizontal="center" vertical="center"/>
    </xf>
    <xf numFmtId="0" fontId="2" fillId="33" borderId="10" xfId="0" applyFont="1" applyFill="1" applyBorder="1" applyAlignment="1">
      <alignment vertical="center"/>
    </xf>
    <xf numFmtId="0" fontId="1" fillId="33" borderId="4" xfId="0" applyFont="1" applyFill="1" applyBorder="1" applyAlignment="1">
      <alignment horizontal="center" vertical="center" wrapText="1"/>
    </xf>
    <xf numFmtId="0" fontId="2" fillId="33" borderId="63" xfId="0" applyFont="1" applyFill="1" applyBorder="1" applyAlignment="1">
      <alignment horizontal="center" vertical="center" wrapText="1"/>
    </xf>
    <xf numFmtId="0" fontId="2" fillId="33" borderId="4" xfId="0" applyFont="1" applyFill="1" applyBorder="1"/>
    <xf numFmtId="0" fontId="2" fillId="33" borderId="6" xfId="0" applyFont="1" applyFill="1" applyBorder="1"/>
    <xf numFmtId="0" fontId="2" fillId="33" borderId="71" xfId="0" applyFont="1" applyFill="1" applyBorder="1" applyAlignment="1">
      <alignment horizontal="center" vertical="center" wrapText="1"/>
    </xf>
    <xf numFmtId="0" fontId="2" fillId="33" borderId="76" xfId="0" applyFont="1" applyFill="1" applyBorder="1" applyAlignment="1">
      <alignment horizontal="right" vertical="center"/>
    </xf>
    <xf numFmtId="0" fontId="2" fillId="33" borderId="70" xfId="0" applyFont="1" applyFill="1" applyBorder="1" applyAlignment="1">
      <alignment horizontal="right" vertical="center"/>
    </xf>
    <xf numFmtId="0" fontId="2" fillId="33" borderId="70" xfId="0" applyFont="1" applyFill="1" applyBorder="1" applyAlignment="1">
      <alignment horizontal="center" vertical="center"/>
    </xf>
    <xf numFmtId="0" fontId="2" fillId="33" borderId="76" xfId="0" applyFont="1" applyFill="1" applyBorder="1"/>
    <xf numFmtId="0" fontId="2" fillId="33" borderId="70" xfId="0" applyFont="1" applyFill="1" applyBorder="1"/>
    <xf numFmtId="0" fontId="2" fillId="33" borderId="70" xfId="0" applyFont="1" applyFill="1" applyBorder="1" applyAlignment="1">
      <alignment horizontal="center"/>
    </xf>
    <xf numFmtId="0" fontId="2" fillId="33" borderId="77" xfId="0" applyFont="1" applyFill="1" applyBorder="1"/>
    <xf numFmtId="0" fontId="1" fillId="33" borderId="28" xfId="0" applyFont="1" applyFill="1" applyBorder="1" applyAlignment="1">
      <alignment horizontal="center" vertical="center" wrapText="1"/>
    </xf>
    <xf numFmtId="0" fontId="2" fillId="33" borderId="82" xfId="0" applyFont="1" applyFill="1" applyBorder="1" applyAlignment="1">
      <alignment horizontal="center" vertical="center" wrapText="1"/>
    </xf>
    <xf numFmtId="0" fontId="2" fillId="33" borderId="30" xfId="0" applyFont="1" applyFill="1" applyBorder="1" applyAlignment="1">
      <alignment horizontal="center" vertical="center" wrapText="1"/>
    </xf>
    <xf numFmtId="0" fontId="1" fillId="33" borderId="32" xfId="0" applyFont="1" applyFill="1" applyBorder="1" applyAlignment="1">
      <alignment horizontal="left" vertical="center" wrapText="1"/>
    </xf>
    <xf numFmtId="0" fontId="2" fillId="33" borderId="0" xfId="0" applyFont="1" applyFill="1"/>
    <xf numFmtId="0" fontId="2" fillId="33" borderId="15" xfId="0" applyFont="1" applyFill="1" applyBorder="1"/>
    <xf numFmtId="0" fontId="2" fillId="33" borderId="8" xfId="0" applyFont="1" applyFill="1" applyBorder="1"/>
    <xf numFmtId="0" fontId="2" fillId="33" borderId="7" xfId="0" applyFont="1" applyFill="1" applyBorder="1"/>
    <xf numFmtId="0" fontId="2" fillId="33" borderId="13" xfId="0" applyFont="1" applyFill="1" applyBorder="1"/>
    <xf numFmtId="0" fontId="2" fillId="33" borderId="1" xfId="0" applyFont="1" applyFill="1" applyBorder="1" applyAlignment="1">
      <alignment horizontal="right"/>
    </xf>
    <xf numFmtId="0" fontId="2" fillId="33" borderId="3" xfId="0" applyFont="1" applyFill="1" applyBorder="1" applyAlignment="1">
      <alignment horizontal="right"/>
    </xf>
    <xf numFmtId="0" fontId="2" fillId="33" borderId="1" xfId="0" applyFont="1" applyFill="1" applyBorder="1" applyAlignment="1">
      <alignment horizontal="right" vertical="center"/>
    </xf>
    <xf numFmtId="0" fontId="2" fillId="33" borderId="10" xfId="0" applyFont="1" applyFill="1" applyBorder="1"/>
    <xf numFmtId="0" fontId="2" fillId="33" borderId="3" xfId="0" applyFont="1" applyFill="1" applyBorder="1"/>
    <xf numFmtId="0" fontId="4" fillId="33" borderId="5" xfId="0" applyFont="1" applyFill="1" applyBorder="1" applyAlignment="1">
      <alignment vertical="center" wrapText="1"/>
    </xf>
    <xf numFmtId="0" fontId="4" fillId="33" borderId="11" xfId="0" applyFont="1" applyFill="1" applyBorder="1" applyAlignment="1">
      <alignment vertical="center" wrapText="1"/>
    </xf>
    <xf numFmtId="0" fontId="4" fillId="33" borderId="9" xfId="0" applyFont="1" applyFill="1" applyBorder="1" applyAlignment="1">
      <alignment vertical="center" wrapText="1"/>
    </xf>
    <xf numFmtId="167" fontId="2" fillId="33" borderId="76" xfId="0" applyNumberFormat="1" applyFont="1" applyFill="1" applyBorder="1"/>
    <xf numFmtId="167" fontId="2" fillId="33" borderId="70" xfId="0" applyNumberFormat="1" applyFont="1" applyFill="1" applyBorder="1"/>
    <xf numFmtId="167" fontId="2" fillId="33" borderId="77" xfId="0" applyNumberFormat="1" applyFont="1" applyFill="1" applyBorder="1"/>
    <xf numFmtId="0" fontId="2" fillId="33" borderId="5" xfId="0" applyFont="1" applyFill="1" applyBorder="1" applyAlignment="1">
      <alignment vertical="center" wrapText="1"/>
    </xf>
    <xf numFmtId="4" fontId="1" fillId="33" borderId="1" xfId="0" applyNumberFormat="1" applyFont="1" applyFill="1" applyBorder="1" applyAlignment="1">
      <alignment vertical="center"/>
    </xf>
    <xf numFmtId="4" fontId="1" fillId="33" borderId="3" xfId="0" applyNumberFormat="1" applyFont="1" applyFill="1" applyBorder="1" applyAlignment="1">
      <alignment horizontal="center" vertical="center"/>
    </xf>
    <xf numFmtId="4" fontId="1" fillId="33" borderId="10" xfId="0" applyNumberFormat="1" applyFont="1" applyFill="1" applyBorder="1" applyAlignment="1">
      <alignment horizontal="right" vertical="center"/>
    </xf>
    <xf numFmtId="4" fontId="1" fillId="33" borderId="3" xfId="0" applyNumberFormat="1" applyFont="1" applyFill="1" applyBorder="1" applyAlignment="1">
      <alignment horizontal="right" vertical="center"/>
    </xf>
    <xf numFmtId="4" fontId="1" fillId="33" borderId="1" xfId="0" applyNumberFormat="1" applyFont="1" applyFill="1" applyBorder="1" applyAlignment="1">
      <alignment horizontal="right" vertical="center"/>
    </xf>
    <xf numFmtId="4" fontId="1" fillId="33" borderId="10" xfId="0" applyNumberFormat="1" applyFont="1" applyFill="1" applyBorder="1" applyAlignment="1">
      <alignment vertical="center"/>
    </xf>
    <xf numFmtId="0" fontId="1" fillId="33" borderId="7" xfId="0" applyFont="1" applyFill="1" applyBorder="1" applyAlignment="1">
      <alignment horizontal="center"/>
    </xf>
    <xf numFmtId="0" fontId="1" fillId="33" borderId="7" xfId="0" applyFont="1" applyFill="1" applyBorder="1" applyAlignment="1">
      <alignment horizontal="center" vertical="center"/>
    </xf>
    <xf numFmtId="167" fontId="1" fillId="33" borderId="61" xfId="0" applyNumberFormat="1" applyFont="1" applyFill="1" applyBorder="1" applyAlignment="1">
      <alignment vertical="center"/>
    </xf>
    <xf numFmtId="167" fontId="1" fillId="33" borderId="60" xfId="0" applyNumberFormat="1" applyFont="1" applyFill="1" applyBorder="1" applyAlignment="1">
      <alignment vertical="center"/>
    </xf>
    <xf numFmtId="167" fontId="1" fillId="33" borderId="60" xfId="0" applyNumberFormat="1" applyFont="1" applyFill="1" applyBorder="1" applyAlignment="1">
      <alignment horizontal="center" vertical="center"/>
    </xf>
    <xf numFmtId="167" fontId="1" fillId="33" borderId="61" xfId="0" applyNumberFormat="1" applyFont="1" applyFill="1" applyBorder="1" applyAlignment="1">
      <alignment horizontal="right" vertical="center"/>
    </xf>
    <xf numFmtId="167" fontId="1" fillId="33" borderId="60" xfId="0" applyNumberFormat="1" applyFont="1" applyFill="1" applyBorder="1" applyAlignment="1">
      <alignment horizontal="right" vertical="center"/>
    </xf>
    <xf numFmtId="167" fontId="1" fillId="33" borderId="62" xfId="0" applyNumberFormat="1" applyFont="1" applyFill="1" applyBorder="1" applyAlignment="1">
      <alignment horizontal="right" vertical="center"/>
    </xf>
    <xf numFmtId="167" fontId="1" fillId="33" borderId="76" xfId="0" applyNumberFormat="1" applyFont="1" applyFill="1" applyBorder="1" applyAlignment="1">
      <alignment vertical="center"/>
    </xf>
    <xf numFmtId="167" fontId="1" fillId="33" borderId="70" xfId="0" applyNumberFormat="1" applyFont="1" applyFill="1" applyBorder="1" applyAlignment="1">
      <alignment vertical="center"/>
    </xf>
    <xf numFmtId="167" fontId="1" fillId="33" borderId="70" xfId="0" applyNumberFormat="1" applyFont="1" applyFill="1" applyBorder="1" applyAlignment="1">
      <alignment horizontal="center" vertical="center"/>
    </xf>
    <xf numFmtId="167" fontId="1" fillId="33" borderId="76" xfId="0" applyNumberFormat="1" applyFont="1" applyFill="1" applyBorder="1" applyAlignment="1">
      <alignment horizontal="right" vertical="center"/>
    </xf>
    <xf numFmtId="167" fontId="1" fillId="33" borderId="70" xfId="0" applyNumberFormat="1" applyFont="1" applyFill="1" applyBorder="1" applyAlignment="1">
      <alignment horizontal="right" vertical="center"/>
    </xf>
    <xf numFmtId="167" fontId="1" fillId="33" borderId="77" xfId="0" applyNumberFormat="1" applyFont="1" applyFill="1" applyBorder="1" applyAlignment="1">
      <alignment horizontal="right" vertical="center"/>
    </xf>
    <xf numFmtId="4" fontId="2" fillId="33" borderId="76" xfId="0" applyNumberFormat="1" applyFont="1" applyFill="1" applyBorder="1" applyAlignment="1">
      <alignment vertical="center"/>
    </xf>
    <xf numFmtId="4" fontId="2" fillId="33" borderId="77" xfId="0" applyNumberFormat="1" applyFont="1" applyFill="1" applyBorder="1" applyAlignment="1">
      <alignment vertical="center"/>
    </xf>
    <xf numFmtId="4" fontId="2" fillId="33" borderId="70" xfId="0" applyNumberFormat="1" applyFont="1" applyFill="1" applyBorder="1" applyAlignment="1">
      <alignment vertical="center"/>
    </xf>
    <xf numFmtId="167" fontId="1" fillId="33" borderId="10" xfId="0" applyNumberFormat="1" applyFont="1" applyFill="1" applyBorder="1" applyAlignment="1">
      <alignment vertical="center"/>
    </xf>
    <xf numFmtId="0" fontId="2" fillId="33" borderId="3" xfId="0" applyFont="1" applyFill="1" applyBorder="1" applyAlignment="1">
      <alignment horizontal="right" vertical="center"/>
    </xf>
    <xf numFmtId="166" fontId="2" fillId="33" borderId="1" xfId="0" applyNumberFormat="1" applyFont="1" applyFill="1" applyBorder="1" applyAlignment="1">
      <alignment horizontal="right" vertical="center"/>
    </xf>
    <xf numFmtId="166" fontId="2" fillId="33" borderId="3" xfId="0" applyNumberFormat="1" applyFont="1" applyFill="1" applyBorder="1" applyAlignment="1">
      <alignment horizontal="right" vertical="center"/>
    </xf>
    <xf numFmtId="166" fontId="2" fillId="33" borderId="10" xfId="0" applyNumberFormat="1" applyFont="1" applyFill="1" applyBorder="1" applyAlignment="1">
      <alignment horizontal="right" vertical="center"/>
    </xf>
    <xf numFmtId="0" fontId="4" fillId="33" borderId="3" xfId="0" applyFont="1" applyFill="1" applyBorder="1" applyAlignment="1">
      <alignment horizontal="left" vertical="center" wrapText="1"/>
    </xf>
    <xf numFmtId="167" fontId="1" fillId="33" borderId="14" xfId="0" applyNumberFormat="1" applyFont="1" applyFill="1" applyBorder="1" applyAlignment="1">
      <alignment vertical="center"/>
    </xf>
    <xf numFmtId="166" fontId="2" fillId="33" borderId="1" xfId="0" applyNumberFormat="1" applyFont="1" applyFill="1" applyBorder="1" applyAlignment="1">
      <alignment vertical="center"/>
    </xf>
    <xf numFmtId="166" fontId="2" fillId="33" borderId="3" xfId="0" applyNumberFormat="1" applyFont="1" applyFill="1" applyBorder="1" applyAlignment="1">
      <alignment horizontal="center" vertical="center"/>
    </xf>
    <xf numFmtId="0" fontId="1" fillId="33" borderId="61" xfId="0" applyFont="1" applyFill="1" applyBorder="1"/>
    <xf numFmtId="0" fontId="1" fillId="33" borderId="60" xfId="0" applyFont="1" applyFill="1" applyBorder="1"/>
    <xf numFmtId="166" fontId="1" fillId="33" borderId="61" xfId="0" applyNumberFormat="1" applyFont="1" applyFill="1" applyBorder="1" applyAlignment="1">
      <alignment horizontal="right" vertical="center" wrapText="1"/>
    </xf>
    <xf numFmtId="166" fontId="1" fillId="33" borderId="60" xfId="0" applyNumberFormat="1" applyFont="1" applyFill="1" applyBorder="1" applyAlignment="1">
      <alignment horizontal="right" vertical="center" wrapText="1"/>
    </xf>
    <xf numFmtId="166" fontId="1" fillId="33" borderId="62" xfId="0" applyNumberFormat="1" applyFont="1" applyFill="1" applyBorder="1" applyAlignment="1">
      <alignment horizontal="right" vertical="center" wrapText="1"/>
    </xf>
    <xf numFmtId="0" fontId="1" fillId="33" borderId="62" xfId="0" applyFont="1" applyFill="1" applyBorder="1"/>
    <xf numFmtId="0" fontId="5" fillId="33" borderId="5" xfId="0" applyFont="1" applyFill="1" applyBorder="1" applyAlignment="1">
      <alignment horizontal="left" vertical="center" wrapText="1"/>
    </xf>
    <xf numFmtId="0" fontId="1" fillId="33" borderId="76" xfId="0" applyFont="1" applyFill="1" applyBorder="1"/>
    <xf numFmtId="0" fontId="1" fillId="33" borderId="70" xfId="0" applyFont="1" applyFill="1" applyBorder="1"/>
    <xf numFmtId="166" fontId="1" fillId="33" borderId="76" xfId="0" applyNumberFormat="1" applyFont="1" applyFill="1" applyBorder="1" applyAlignment="1">
      <alignment horizontal="right" vertical="center" wrapText="1"/>
    </xf>
    <xf numFmtId="166" fontId="1" fillId="33" borderId="70" xfId="0" applyNumberFormat="1" applyFont="1" applyFill="1" applyBorder="1" applyAlignment="1">
      <alignment horizontal="right" vertical="center" wrapText="1"/>
    </xf>
    <xf numFmtId="166" fontId="1" fillId="33" borderId="77" xfId="0" applyNumberFormat="1" applyFont="1" applyFill="1" applyBorder="1" applyAlignment="1">
      <alignment horizontal="right" vertical="center" wrapText="1"/>
    </xf>
    <xf numFmtId="0" fontId="1" fillId="33" borderId="77" xfId="0" applyFont="1" applyFill="1" applyBorder="1"/>
    <xf numFmtId="0" fontId="5" fillId="33" borderId="11" xfId="0" applyFont="1" applyFill="1" applyBorder="1" applyAlignment="1">
      <alignment horizontal="left" vertical="center" wrapText="1"/>
    </xf>
    <xf numFmtId="0" fontId="1" fillId="33" borderId="70" xfId="0" applyFont="1" applyFill="1" applyBorder="1" applyAlignment="1">
      <alignment horizontal="center" vertical="center"/>
    </xf>
    <xf numFmtId="0" fontId="1" fillId="33" borderId="28" xfId="0" applyFont="1" applyFill="1" applyBorder="1"/>
    <xf numFmtId="0" fontId="1" fillId="33" borderId="29" xfId="0" applyFont="1" applyFill="1" applyBorder="1"/>
    <xf numFmtId="166" fontId="1" fillId="33" borderId="28" xfId="0" applyNumberFormat="1" applyFont="1" applyFill="1" applyBorder="1" applyAlignment="1">
      <alignment horizontal="right" vertical="center" wrapText="1"/>
    </xf>
    <xf numFmtId="166" fontId="1" fillId="33" borderId="29" xfId="0" applyNumberFormat="1" applyFont="1" applyFill="1" applyBorder="1" applyAlignment="1">
      <alignment horizontal="right" vertical="center" wrapText="1"/>
    </xf>
    <xf numFmtId="166" fontId="1" fillId="33" borderId="31" xfId="0" applyNumberFormat="1" applyFont="1" applyFill="1" applyBorder="1" applyAlignment="1">
      <alignment horizontal="right" vertical="center" wrapText="1"/>
    </xf>
    <xf numFmtId="0" fontId="1" fillId="33" borderId="31" xfId="0" applyFont="1" applyFill="1" applyBorder="1"/>
    <xf numFmtId="0" fontId="1" fillId="33" borderId="73" xfId="0" applyFont="1" applyFill="1" applyBorder="1"/>
    <xf numFmtId="0" fontId="1" fillId="33" borderId="72" xfId="0" applyFont="1" applyFill="1" applyBorder="1"/>
    <xf numFmtId="166" fontId="1" fillId="33" borderId="73" xfId="0" applyNumberFormat="1" applyFont="1" applyFill="1" applyBorder="1" applyAlignment="1">
      <alignment horizontal="right" vertical="center" wrapText="1"/>
    </xf>
    <xf numFmtId="166" fontId="1" fillId="33" borderId="72" xfId="0" applyNumberFormat="1" applyFont="1" applyFill="1" applyBorder="1" applyAlignment="1">
      <alignment horizontal="right" vertical="center" wrapText="1"/>
    </xf>
    <xf numFmtId="166" fontId="1" fillId="33" borderId="75" xfId="0" applyNumberFormat="1" applyFont="1" applyFill="1" applyBorder="1" applyAlignment="1">
      <alignment horizontal="right" vertical="center" wrapText="1"/>
    </xf>
    <xf numFmtId="166" fontId="11" fillId="33" borderId="73" xfId="0" applyNumberFormat="1" applyFont="1" applyFill="1" applyBorder="1"/>
    <xf numFmtId="0" fontId="1" fillId="33" borderId="75" xfId="0" applyFont="1" applyFill="1" applyBorder="1"/>
    <xf numFmtId="166" fontId="1" fillId="33" borderId="76" xfId="0" applyNumberFormat="1" applyFont="1" applyFill="1" applyBorder="1"/>
    <xf numFmtId="166" fontId="1" fillId="33" borderId="70" xfId="0" applyNumberFormat="1" applyFont="1" applyFill="1" applyBorder="1"/>
    <xf numFmtId="0" fontId="11" fillId="33" borderId="76" xfId="0" applyFont="1" applyFill="1" applyBorder="1"/>
    <xf numFmtId="166" fontId="1" fillId="33" borderId="27" xfId="0" applyNumberFormat="1" applyFont="1" applyFill="1" applyBorder="1" applyAlignment="1">
      <alignment horizontal="right" vertical="center" wrapText="1"/>
    </xf>
    <xf numFmtId="0" fontId="11" fillId="33" borderId="19" xfId="0" applyFont="1" applyFill="1" applyBorder="1"/>
    <xf numFmtId="0" fontId="5" fillId="33" borderId="9" xfId="0" applyFont="1" applyFill="1" applyBorder="1" applyAlignment="1">
      <alignment horizontal="left" vertical="center" wrapText="1"/>
    </xf>
    <xf numFmtId="0" fontId="1" fillId="33" borderId="3" xfId="0" applyFont="1" applyFill="1" applyBorder="1" applyAlignment="1">
      <alignment vertical="center" wrapText="1"/>
    </xf>
    <xf numFmtId="0" fontId="1" fillId="33" borderId="1" xfId="0" applyFont="1" applyFill="1" applyBorder="1" applyAlignment="1">
      <alignment horizontal="center" vertical="center" wrapText="1"/>
    </xf>
    <xf numFmtId="166" fontId="1" fillId="33" borderId="1" xfId="0" applyNumberFormat="1" applyFont="1" applyFill="1" applyBorder="1" applyAlignment="1">
      <alignment vertical="center"/>
    </xf>
    <xf numFmtId="166" fontId="1" fillId="33" borderId="3" xfId="0" applyNumberFormat="1" applyFont="1" applyFill="1" applyBorder="1" applyAlignment="1">
      <alignment horizontal="right" vertical="center"/>
    </xf>
    <xf numFmtId="0" fontId="1" fillId="33" borderId="1" xfId="0" applyFont="1" applyFill="1" applyBorder="1" applyAlignment="1">
      <alignment horizontal="right" vertical="center"/>
    </xf>
    <xf numFmtId="0" fontId="1" fillId="33" borderId="61" xfId="0" applyFont="1" applyFill="1" applyBorder="1" applyAlignment="1">
      <alignment horizontal="right" vertical="center"/>
    </xf>
    <xf numFmtId="0" fontId="1" fillId="33" borderId="8" xfId="0" applyFont="1" applyFill="1" applyBorder="1" applyAlignment="1">
      <alignment horizontal="right" vertical="center"/>
    </xf>
    <xf numFmtId="0" fontId="1" fillId="33" borderId="8" xfId="0" applyFont="1" applyFill="1" applyBorder="1" applyAlignment="1">
      <alignment horizontal="center" vertical="center" wrapText="1"/>
    </xf>
    <xf numFmtId="0" fontId="1" fillId="33" borderId="2" xfId="0" applyFont="1" applyFill="1" applyBorder="1"/>
    <xf numFmtId="0" fontId="1" fillId="33" borderId="6" xfId="0" applyFont="1" applyFill="1" applyBorder="1" applyAlignment="1">
      <alignment vertical="center"/>
    </xf>
    <xf numFmtId="166" fontId="1" fillId="33" borderId="13" xfId="0" applyNumberFormat="1" applyFont="1" applyFill="1" applyBorder="1" applyAlignment="1">
      <alignment vertical="center"/>
    </xf>
    <xf numFmtId="166" fontId="1" fillId="33" borderId="0" xfId="0" applyNumberFormat="1" applyFont="1" applyFill="1" applyAlignment="1">
      <alignment vertical="center"/>
    </xf>
    <xf numFmtId="0" fontId="1" fillId="33" borderId="76" xfId="0" applyFont="1" applyFill="1" applyBorder="1" applyAlignment="1">
      <alignment horizontal="center" vertical="center" wrapText="1"/>
    </xf>
    <xf numFmtId="0" fontId="1" fillId="33" borderId="70" xfId="0" applyFont="1" applyFill="1" applyBorder="1" applyAlignment="1">
      <alignment horizontal="center" vertical="center" wrapText="1"/>
    </xf>
    <xf numFmtId="166" fontId="1" fillId="33" borderId="76" xfId="0" applyNumberFormat="1" applyFont="1" applyFill="1" applyBorder="1" applyAlignment="1">
      <alignment vertical="center"/>
    </xf>
    <xf numFmtId="166" fontId="1" fillId="33" borderId="77" xfId="0" applyNumberFormat="1" applyFont="1" applyFill="1" applyBorder="1" applyAlignment="1">
      <alignment vertical="center"/>
    </xf>
    <xf numFmtId="166" fontId="1" fillId="33" borderId="77" xfId="0" applyNumberFormat="1" applyFont="1" applyFill="1" applyBorder="1"/>
    <xf numFmtId="166" fontId="1" fillId="33" borderId="76" xfId="0" applyNumberFormat="1" applyFont="1" applyFill="1" applyBorder="1" applyAlignment="1">
      <alignment vertical="center" wrapText="1"/>
    </xf>
    <xf numFmtId="166" fontId="1" fillId="33" borderId="8" xfId="0" applyNumberFormat="1" applyFont="1" applyFill="1" applyBorder="1" applyAlignment="1">
      <alignment vertical="center"/>
    </xf>
    <xf numFmtId="166" fontId="1" fillId="33" borderId="14" xfId="0" applyNumberFormat="1" applyFont="1" applyFill="1" applyBorder="1" applyAlignment="1">
      <alignment vertical="center"/>
    </xf>
    <xf numFmtId="166" fontId="1" fillId="33" borderId="14" xfId="0" applyNumberFormat="1" applyFont="1" applyFill="1" applyBorder="1"/>
    <xf numFmtId="166" fontId="1" fillId="33" borderId="7" xfId="0" applyNumberFormat="1" applyFont="1" applyFill="1" applyBorder="1"/>
    <xf numFmtId="2" fontId="1" fillId="33" borderId="7" xfId="0" applyNumberFormat="1" applyFont="1" applyFill="1" applyBorder="1" applyAlignment="1">
      <alignment vertical="center"/>
    </xf>
    <xf numFmtId="2" fontId="1" fillId="33" borderId="14" xfId="0" applyNumberFormat="1" applyFont="1" applyFill="1" applyBorder="1" applyAlignment="1">
      <alignment vertical="center"/>
    </xf>
    <xf numFmtId="2" fontId="1" fillId="33" borderId="10" xfId="0" applyNumberFormat="1" applyFont="1" applyFill="1" applyBorder="1" applyAlignment="1">
      <alignment horizontal="center" vertical="center"/>
    </xf>
    <xf numFmtId="2" fontId="1" fillId="33" borderId="7" xfId="0" applyNumberFormat="1" applyFont="1" applyFill="1" applyBorder="1" applyAlignment="1">
      <alignment horizontal="center" vertical="center"/>
    </xf>
    <xf numFmtId="2" fontId="1" fillId="33" borderId="8" xfId="0" applyNumberFormat="1" applyFont="1" applyFill="1" applyBorder="1" applyAlignment="1">
      <alignment vertical="center"/>
    </xf>
    <xf numFmtId="165" fontId="1" fillId="33" borderId="1" xfId="0" applyNumberFormat="1" applyFont="1" applyFill="1" applyBorder="1" applyAlignment="1">
      <alignment vertical="center"/>
    </xf>
    <xf numFmtId="165" fontId="1" fillId="33" borderId="7" xfId="0" applyNumberFormat="1" applyFont="1" applyFill="1" applyBorder="1" applyAlignment="1">
      <alignment vertical="center"/>
    </xf>
    <xf numFmtId="2" fontId="1" fillId="33" borderId="7" xfId="0" applyNumberFormat="1" applyFont="1" applyFill="1" applyBorder="1" applyAlignment="1">
      <alignment horizontal="right" vertical="center"/>
    </xf>
    <xf numFmtId="2" fontId="1" fillId="33" borderId="8" xfId="0" applyNumberFormat="1" applyFont="1" applyFill="1" applyBorder="1" applyAlignment="1">
      <alignment horizontal="right" vertical="center"/>
    </xf>
    <xf numFmtId="170" fontId="1" fillId="33" borderId="1" xfId="0" applyNumberFormat="1" applyFont="1" applyFill="1" applyBorder="1" applyAlignment="1">
      <alignment vertical="center"/>
    </xf>
    <xf numFmtId="170" fontId="1" fillId="33" borderId="3" xfId="0" applyNumberFormat="1" applyFont="1" applyFill="1" applyBorder="1" applyAlignment="1">
      <alignment vertical="center"/>
    </xf>
    <xf numFmtId="168" fontId="1" fillId="33" borderId="10" xfId="0" applyNumberFormat="1" applyFont="1" applyFill="1" applyBorder="1" applyAlignment="1">
      <alignment vertical="center"/>
    </xf>
    <xf numFmtId="168" fontId="1" fillId="33" borderId="3" xfId="0" applyNumberFormat="1" applyFont="1" applyFill="1" applyBorder="1" applyAlignment="1">
      <alignment vertical="center"/>
    </xf>
    <xf numFmtId="0" fontId="3" fillId="33" borderId="8" xfId="0" applyFont="1" applyFill="1" applyBorder="1" applyAlignment="1">
      <alignment vertical="center" wrapText="1"/>
    </xf>
    <xf numFmtId="0" fontId="3" fillId="33" borderId="14" xfId="0" applyFont="1" applyFill="1" applyBorder="1" applyAlignment="1">
      <alignment vertical="center" wrapText="1"/>
    </xf>
    <xf numFmtId="0" fontId="1" fillId="33" borderId="9" xfId="0" applyFont="1" applyFill="1" applyBorder="1" applyAlignment="1">
      <alignment horizontal="left" vertical="center" wrapText="1"/>
    </xf>
    <xf numFmtId="0" fontId="5" fillId="33" borderId="2" xfId="0" applyFont="1" applyFill="1" applyBorder="1" applyAlignment="1">
      <alignment horizontal="left" vertical="center" wrapText="1"/>
    </xf>
    <xf numFmtId="166" fontId="1" fillId="33" borderId="61" xfId="0" applyNumberFormat="1" applyFont="1" applyFill="1" applyBorder="1" applyAlignment="1">
      <alignment horizontal="right" vertical="center"/>
    </xf>
    <xf numFmtId="166" fontId="1" fillId="33" borderId="60" xfId="0" applyNumberFormat="1" applyFont="1" applyFill="1" applyBorder="1" applyAlignment="1">
      <alignment horizontal="right" vertical="center"/>
    </xf>
    <xf numFmtId="166" fontId="1" fillId="33" borderId="61" xfId="0" applyNumberFormat="1" applyFont="1" applyFill="1" applyBorder="1" applyAlignment="1">
      <alignment vertical="center"/>
    </xf>
    <xf numFmtId="166" fontId="1" fillId="33" borderId="62" xfId="0" applyNumberFormat="1" applyFont="1" applyFill="1" applyBorder="1" applyAlignment="1">
      <alignment vertical="center"/>
    </xf>
    <xf numFmtId="166" fontId="1" fillId="33" borderId="62" xfId="0" applyNumberFormat="1" applyFont="1" applyFill="1" applyBorder="1" applyAlignment="1">
      <alignment vertical="center" wrapText="1"/>
    </xf>
    <xf numFmtId="166" fontId="1" fillId="33" borderId="60" xfId="0" applyNumberFormat="1" applyFont="1" applyFill="1" applyBorder="1" applyAlignment="1">
      <alignment vertical="center" wrapText="1"/>
    </xf>
    <xf numFmtId="166" fontId="1" fillId="33" borderId="60" xfId="0" applyNumberFormat="1" applyFont="1" applyFill="1" applyBorder="1" applyAlignment="1">
      <alignment vertical="center"/>
    </xf>
    <xf numFmtId="0" fontId="2" fillId="33" borderId="88" xfId="0" applyFont="1" applyFill="1" applyBorder="1" applyAlignment="1">
      <alignment horizontal="center" vertical="center" wrapText="1"/>
    </xf>
    <xf numFmtId="166" fontId="1" fillId="33" borderId="19" xfId="0" applyNumberFormat="1" applyFont="1" applyFill="1" applyBorder="1" applyAlignment="1">
      <alignment vertical="center"/>
    </xf>
    <xf numFmtId="166" fontId="1" fillId="33" borderId="22" xfId="0" applyNumberFormat="1" applyFont="1" applyFill="1" applyBorder="1" applyAlignment="1">
      <alignment vertical="center"/>
    </xf>
    <xf numFmtId="166" fontId="1" fillId="33" borderId="25" xfId="0" applyNumberFormat="1" applyFont="1" applyFill="1" applyBorder="1" applyAlignment="1">
      <alignment vertical="center"/>
    </xf>
    <xf numFmtId="2" fontId="1" fillId="33" borderId="19" xfId="0" applyNumberFormat="1" applyFont="1" applyFill="1" applyBorder="1" applyAlignment="1">
      <alignment vertical="center"/>
    </xf>
    <xf numFmtId="2" fontId="1" fillId="33" borderId="27" xfId="0" applyNumberFormat="1" applyFont="1" applyFill="1" applyBorder="1" applyAlignment="1">
      <alignment vertical="center"/>
    </xf>
    <xf numFmtId="0" fontId="1" fillId="33" borderId="32" xfId="0" applyFont="1" applyFill="1" applyBorder="1" applyAlignment="1">
      <alignment horizontal="center" vertical="center" wrapText="1"/>
    </xf>
    <xf numFmtId="0" fontId="1" fillId="33" borderId="0" xfId="0" applyFont="1" applyFill="1" applyAlignment="1">
      <alignment horizontal="center" vertical="center" wrapText="1"/>
    </xf>
    <xf numFmtId="0" fontId="5" fillId="33" borderId="44" xfId="0" applyFont="1" applyFill="1" applyBorder="1" applyAlignment="1">
      <alignment horizontal="left" vertical="center" wrapText="1"/>
    </xf>
    <xf numFmtId="0" fontId="2" fillId="33" borderId="20" xfId="0" applyFont="1" applyFill="1" applyBorder="1" applyAlignment="1">
      <alignment horizontal="left" vertical="center" wrapText="1"/>
    </xf>
    <xf numFmtId="0" fontId="0" fillId="33" borderId="0" xfId="0" applyFill="1"/>
    <xf numFmtId="0" fontId="1" fillId="33" borderId="4" xfId="0" applyFont="1" applyFill="1" applyBorder="1" applyAlignment="1">
      <alignment horizontal="center" vertical="center"/>
    </xf>
    <xf numFmtId="0" fontId="1" fillId="33" borderId="12" xfId="0" applyFont="1" applyFill="1" applyBorder="1" applyAlignment="1">
      <alignment horizontal="center" vertical="center"/>
    </xf>
    <xf numFmtId="0" fontId="1" fillId="33" borderId="8" xfId="0" applyFont="1" applyFill="1" applyBorder="1" applyAlignment="1">
      <alignment horizontal="center" vertical="center"/>
    </xf>
    <xf numFmtId="0" fontId="1" fillId="33" borderId="14" xfId="0" applyFont="1" applyFill="1" applyBorder="1" applyAlignment="1">
      <alignment horizontal="center" vertical="center"/>
    </xf>
    <xf numFmtId="0" fontId="1" fillId="33" borderId="16" xfId="0" applyFont="1" applyFill="1" applyBorder="1" applyAlignment="1">
      <alignment horizontal="left" vertical="center" wrapText="1"/>
    </xf>
    <xf numFmtId="0" fontId="1" fillId="33" borderId="17" xfId="0" applyFont="1" applyFill="1" applyBorder="1" applyAlignment="1">
      <alignment horizontal="left" vertical="center" wrapText="1"/>
    </xf>
    <xf numFmtId="0" fontId="1" fillId="33" borderId="16" xfId="0" applyFont="1" applyFill="1" applyBorder="1" applyAlignment="1">
      <alignment vertical="center"/>
    </xf>
    <xf numFmtId="0" fontId="1" fillId="33" borderId="22" xfId="0" applyFont="1" applyFill="1" applyBorder="1" applyAlignment="1">
      <alignment horizontal="left" vertical="center" wrapText="1"/>
    </xf>
    <xf numFmtId="0" fontId="1" fillId="33" borderId="23" xfId="0" applyFont="1" applyFill="1" applyBorder="1" applyAlignment="1">
      <alignment horizontal="left" vertical="center" wrapText="1"/>
    </xf>
    <xf numFmtId="0" fontId="11" fillId="33" borderId="8" xfId="0" applyFont="1" applyFill="1" applyBorder="1" applyAlignment="1">
      <alignment horizontal="center" vertical="center" wrapText="1"/>
    </xf>
    <xf numFmtId="0" fontId="11" fillId="33" borderId="7" xfId="0" applyFont="1" applyFill="1" applyBorder="1" applyAlignment="1">
      <alignment horizontal="center" vertical="center" wrapText="1"/>
    </xf>
    <xf numFmtId="0" fontId="11" fillId="33" borderId="14" xfId="0" applyFont="1" applyFill="1" applyBorder="1" applyAlignment="1">
      <alignment horizontal="center" vertical="center" wrapText="1"/>
    </xf>
    <xf numFmtId="0" fontId="1" fillId="33" borderId="14" xfId="0" applyFont="1" applyFill="1" applyBorder="1" applyAlignment="1">
      <alignment horizontal="right" vertical="center"/>
    </xf>
    <xf numFmtId="0" fontId="1" fillId="33" borderId="7" xfId="0" applyFont="1" applyFill="1" applyBorder="1" applyAlignment="1">
      <alignment horizontal="right" vertical="center"/>
    </xf>
    <xf numFmtId="3" fontId="1" fillId="33" borderId="8" xfId="0" applyNumberFormat="1" applyFont="1" applyFill="1" applyBorder="1" applyAlignment="1">
      <alignment horizontal="right" vertical="center"/>
    </xf>
    <xf numFmtId="3" fontId="1" fillId="33" borderId="7" xfId="0" applyNumberFormat="1" applyFont="1" applyFill="1" applyBorder="1" applyAlignment="1">
      <alignment horizontal="right" vertical="center"/>
    </xf>
    <xf numFmtId="3" fontId="1" fillId="33" borderId="14" xfId="0" applyNumberFormat="1" applyFont="1" applyFill="1" applyBorder="1" applyAlignment="1">
      <alignment horizontal="right" vertical="center"/>
    </xf>
    <xf numFmtId="0" fontId="1" fillId="33" borderId="15" xfId="0" applyFont="1" applyFill="1" applyBorder="1" applyAlignment="1">
      <alignment horizontal="center" vertical="center"/>
    </xf>
    <xf numFmtId="0" fontId="1" fillId="33" borderId="13" xfId="0" applyFont="1" applyFill="1" applyBorder="1" applyAlignment="1">
      <alignment horizontal="center" vertical="center"/>
    </xf>
    <xf numFmtId="2" fontId="1" fillId="33" borderId="3" xfId="0" applyNumberFormat="1" applyFont="1" applyFill="1" applyBorder="1" applyAlignment="1">
      <alignment horizontal="right" vertical="center"/>
    </xf>
    <xf numFmtId="2" fontId="1" fillId="33" borderId="1" xfId="0" applyNumberFormat="1" applyFont="1" applyFill="1" applyBorder="1" applyAlignment="1">
      <alignment horizontal="right" vertical="center"/>
    </xf>
    <xf numFmtId="2" fontId="1" fillId="33" borderId="1" xfId="0" applyNumberFormat="1" applyFont="1" applyFill="1" applyBorder="1" applyAlignment="1">
      <alignment vertical="center"/>
    </xf>
    <xf numFmtId="2" fontId="1" fillId="33" borderId="3" xfId="0" applyNumberFormat="1" applyFont="1" applyFill="1" applyBorder="1" applyAlignment="1">
      <alignment vertical="center"/>
    </xf>
    <xf numFmtId="2" fontId="1" fillId="33" borderId="10" xfId="0" applyNumberFormat="1" applyFont="1" applyFill="1" applyBorder="1" applyAlignment="1">
      <alignment vertical="center"/>
    </xf>
    <xf numFmtId="176" fontId="1" fillId="33" borderId="1" xfId="0" applyNumberFormat="1" applyFont="1" applyFill="1" applyBorder="1" applyAlignment="1">
      <alignment horizontal="right" vertical="center"/>
    </xf>
    <xf numFmtId="176" fontId="1" fillId="33" borderId="3" xfId="0" applyNumberFormat="1" applyFont="1" applyFill="1" applyBorder="1" applyAlignment="1">
      <alignment horizontal="right" vertical="center"/>
    </xf>
    <xf numFmtId="176" fontId="1" fillId="33" borderId="1" xfId="0" applyNumberFormat="1" applyFont="1" applyFill="1" applyBorder="1" applyAlignment="1">
      <alignment vertical="center"/>
    </xf>
    <xf numFmtId="176" fontId="1" fillId="33" borderId="10" xfId="0" applyNumberFormat="1" applyFont="1" applyFill="1" applyBorder="1" applyAlignment="1">
      <alignment vertical="center"/>
    </xf>
    <xf numFmtId="176" fontId="1" fillId="33" borderId="10" xfId="0" applyNumberFormat="1" applyFont="1" applyFill="1" applyBorder="1" applyAlignment="1">
      <alignment horizontal="right" vertical="center"/>
    </xf>
    <xf numFmtId="176" fontId="1" fillId="33" borderId="3" xfId="0" applyNumberFormat="1" applyFont="1" applyFill="1" applyBorder="1" applyAlignment="1">
      <alignment vertical="center"/>
    </xf>
    <xf numFmtId="0" fontId="1" fillId="33" borderId="3" xfId="0" applyFont="1" applyFill="1" applyBorder="1" applyAlignment="1">
      <alignment horizontal="right" vertical="center"/>
    </xf>
    <xf numFmtId="2" fontId="1" fillId="33" borderId="3" xfId="0" applyNumberFormat="1" applyFont="1" applyFill="1" applyBorder="1" applyAlignment="1">
      <alignment vertical="center" wrapText="1"/>
    </xf>
    <xf numFmtId="2" fontId="1" fillId="33" borderId="14" xfId="0" applyNumberFormat="1" applyFont="1" applyFill="1" applyBorder="1" applyAlignment="1">
      <alignment horizontal="right" vertical="center"/>
    </xf>
    <xf numFmtId="166" fontId="1" fillId="33" borderId="8" xfId="0" applyNumberFormat="1" applyFont="1" applyFill="1" applyBorder="1" applyAlignment="1">
      <alignment horizontal="right" vertical="center"/>
    </xf>
    <xf numFmtId="166" fontId="58" fillId="33" borderId="7" xfId="0" applyNumberFormat="1" applyFont="1" applyFill="1" applyBorder="1" applyAlignment="1">
      <alignment horizontal="right" vertical="center"/>
    </xf>
    <xf numFmtId="0" fontId="1" fillId="33" borderId="16" xfId="0" applyFont="1" applyFill="1" applyBorder="1"/>
    <xf numFmtId="0" fontId="1" fillId="33" borderId="26" xfId="0" applyFont="1" applyFill="1" applyBorder="1"/>
    <xf numFmtId="0" fontId="5" fillId="33" borderId="26" xfId="0" applyFont="1" applyFill="1" applyBorder="1" applyAlignment="1">
      <alignment vertical="center" wrapText="1"/>
    </xf>
    <xf numFmtId="0" fontId="1" fillId="33" borderId="20" xfId="0" applyFont="1" applyFill="1" applyBorder="1" applyAlignment="1">
      <alignment horizontal="left" vertical="center" wrapText="1"/>
    </xf>
    <xf numFmtId="0" fontId="5" fillId="33" borderId="27" xfId="0" applyFont="1" applyFill="1" applyBorder="1" applyAlignment="1">
      <alignment vertical="center" wrapText="1"/>
    </xf>
    <xf numFmtId="0" fontId="1" fillId="33" borderId="22" xfId="0" applyFont="1" applyFill="1" applyBorder="1"/>
    <xf numFmtId="0" fontId="5" fillId="33" borderId="25" xfId="0" applyFont="1" applyFill="1" applyBorder="1" applyAlignment="1">
      <alignment vertical="center" wrapText="1"/>
    </xf>
    <xf numFmtId="0" fontId="1" fillId="33" borderId="14" xfId="0" applyFont="1" applyFill="1" applyBorder="1" applyAlignment="1">
      <alignment vertical="center"/>
    </xf>
    <xf numFmtId="0" fontId="1" fillId="33" borderId="7" xfId="0" applyFont="1" applyFill="1" applyBorder="1" applyAlignment="1">
      <alignment vertical="center"/>
    </xf>
    <xf numFmtId="0" fontId="5" fillId="33" borderId="3" xfId="0" applyFont="1" applyFill="1" applyBorder="1"/>
    <xf numFmtId="0" fontId="5" fillId="33" borderId="6" xfId="0" applyFont="1" applyFill="1" applyBorder="1" applyAlignment="1">
      <alignment horizontal="left" vertical="top" wrapText="1"/>
    </xf>
    <xf numFmtId="0" fontId="2" fillId="33" borderId="9" xfId="0" applyFont="1" applyFill="1" applyBorder="1" applyAlignment="1">
      <alignment vertical="center" wrapText="1"/>
    </xf>
    <xf numFmtId="0" fontId="5" fillId="33" borderId="26" xfId="0" applyFont="1" applyFill="1" applyBorder="1" applyAlignment="1">
      <alignment horizontal="left" vertical="center"/>
    </xf>
    <xf numFmtId="0" fontId="5" fillId="33" borderId="27" xfId="0" applyFont="1" applyFill="1" applyBorder="1" applyAlignment="1">
      <alignment horizontal="left" vertical="center"/>
    </xf>
    <xf numFmtId="166" fontId="1" fillId="33" borderId="26" xfId="0" applyNumberFormat="1" applyFont="1" applyFill="1" applyBorder="1" applyAlignment="1">
      <alignment vertical="center"/>
    </xf>
    <xf numFmtId="0" fontId="1" fillId="33" borderId="26" xfId="0" applyFont="1" applyFill="1" applyBorder="1" applyAlignment="1">
      <alignment vertical="center"/>
    </xf>
    <xf numFmtId="0" fontId="2" fillId="33" borderId="87" xfId="0" applyFont="1" applyFill="1" applyBorder="1" applyAlignment="1">
      <alignment horizontal="center" vertical="center" wrapText="1"/>
    </xf>
    <xf numFmtId="16" fontId="1" fillId="33" borderId="2" xfId="0" quotePrefix="1" applyNumberFormat="1" applyFont="1" applyFill="1" applyBorder="1" applyAlignment="1">
      <alignment horizontal="center" vertical="center"/>
    </xf>
    <xf numFmtId="0" fontId="52" fillId="33" borderId="0" xfId="0" applyFont="1" applyFill="1" applyAlignment="1">
      <alignment horizontal="left" vertical="center"/>
    </xf>
    <xf numFmtId="0" fontId="24" fillId="33" borderId="0" xfId="0" applyFont="1" applyFill="1" applyAlignment="1">
      <alignment vertical="top"/>
    </xf>
    <xf numFmtId="0" fontId="26" fillId="33" borderId="0" xfId="0" applyFont="1" applyFill="1" applyAlignment="1">
      <alignment vertical="top"/>
    </xf>
    <xf numFmtId="0" fontId="27" fillId="33" borderId="0" xfId="0" applyFont="1" applyFill="1" applyAlignment="1">
      <alignment vertical="center"/>
    </xf>
    <xf numFmtId="0" fontId="5" fillId="33" borderId="0" xfId="0" applyFont="1" applyFill="1" applyAlignment="1">
      <alignment vertical="center"/>
    </xf>
    <xf numFmtId="0" fontId="5" fillId="33" borderId="0" xfId="0" applyFont="1" applyFill="1" applyAlignment="1">
      <alignment wrapText="1"/>
    </xf>
    <xf numFmtId="0" fontId="1" fillId="33" borderId="33" xfId="0" applyFont="1" applyFill="1" applyBorder="1" applyAlignment="1">
      <alignment horizontal="center" vertical="center"/>
    </xf>
    <xf numFmtId="0" fontId="4" fillId="33" borderId="0" xfId="0" applyFont="1" applyFill="1" applyAlignment="1">
      <alignment horizontal="left" vertical="center" wrapText="1"/>
    </xf>
    <xf numFmtId="166" fontId="1" fillId="33" borderId="8" xfId="0" applyNumberFormat="1" applyFont="1" applyFill="1" applyBorder="1"/>
    <xf numFmtId="166" fontId="1" fillId="33" borderId="14" xfId="0" applyNumberFormat="1" applyFont="1" applyFill="1" applyBorder="1" applyAlignment="1">
      <alignment horizontal="right" vertical="center"/>
    </xf>
    <xf numFmtId="166" fontId="1" fillId="33" borderId="10" xfId="0" applyNumberFormat="1" applyFont="1" applyFill="1" applyBorder="1" applyAlignment="1">
      <alignment vertical="center"/>
    </xf>
    <xf numFmtId="166" fontId="1" fillId="33" borderId="1" xfId="0" applyNumberFormat="1" applyFont="1" applyFill="1" applyBorder="1" applyAlignment="1">
      <alignment horizontal="right" vertical="center"/>
    </xf>
    <xf numFmtId="0" fontId="1" fillId="33" borderId="42" xfId="0" applyFont="1" applyFill="1" applyBorder="1" applyAlignment="1">
      <alignment vertical="center"/>
    </xf>
    <xf numFmtId="0" fontId="5" fillId="33" borderId="31" xfId="0" applyFont="1" applyFill="1" applyBorder="1" applyAlignment="1">
      <alignment horizontal="left" vertical="center" wrapText="1"/>
    </xf>
    <xf numFmtId="0" fontId="5" fillId="33" borderId="27" xfId="0" applyFont="1" applyFill="1" applyBorder="1" applyAlignment="1">
      <alignment horizontal="left" vertical="center" wrapText="1"/>
    </xf>
    <xf numFmtId="0" fontId="1" fillId="33" borderId="9" xfId="0" applyFont="1" applyFill="1" applyBorder="1" applyAlignment="1">
      <alignment vertical="center" wrapText="1"/>
    </xf>
    <xf numFmtId="0" fontId="5" fillId="33" borderId="25" xfId="0" applyFont="1" applyFill="1" applyBorder="1" applyAlignment="1">
      <alignment horizontal="left" vertical="center" wrapText="1"/>
    </xf>
    <xf numFmtId="0" fontId="1" fillId="33" borderId="2" xfId="0" applyFont="1" applyFill="1" applyBorder="1" applyAlignment="1">
      <alignment horizontal="left" vertical="center" wrapText="1"/>
    </xf>
    <xf numFmtId="0" fontId="5" fillId="33" borderId="2" xfId="0" applyFont="1" applyFill="1" applyBorder="1" applyAlignment="1">
      <alignment vertical="center" wrapText="1"/>
    </xf>
    <xf numFmtId="0" fontId="2" fillId="33" borderId="0" xfId="0" applyFont="1" applyFill="1" applyAlignment="1">
      <alignment horizontal="left" vertical="center" wrapText="1"/>
    </xf>
    <xf numFmtId="0" fontId="5" fillId="33" borderId="19" xfId="0" applyFont="1" applyFill="1" applyBorder="1" applyAlignment="1">
      <alignment horizontal="left" vertical="center" wrapText="1"/>
    </xf>
    <xf numFmtId="0" fontId="4" fillId="33" borderId="15" xfId="0" applyFont="1" applyFill="1" applyBorder="1" applyAlignment="1">
      <alignment horizontal="left" vertical="center" wrapText="1"/>
    </xf>
    <xf numFmtId="0" fontId="2" fillId="33" borderId="13" xfId="0" applyFont="1" applyFill="1" applyBorder="1" applyAlignment="1">
      <alignment horizontal="left" vertical="center" wrapText="1"/>
    </xf>
    <xf numFmtId="0" fontId="4" fillId="33" borderId="6" xfId="0" applyFont="1" applyFill="1" applyBorder="1" applyAlignment="1">
      <alignment horizontal="left" vertical="center" wrapText="1"/>
    </xf>
    <xf numFmtId="0" fontId="5" fillId="33" borderId="2" xfId="0" applyFont="1" applyFill="1" applyBorder="1"/>
    <xf numFmtId="0" fontId="1" fillId="33" borderId="2" xfId="0" applyFont="1" applyFill="1" applyBorder="1" applyAlignment="1">
      <alignment horizontal="left" vertical="top" wrapText="1"/>
    </xf>
    <xf numFmtId="0" fontId="0" fillId="33" borderId="3" xfId="0" applyFill="1" applyBorder="1" applyAlignment="1">
      <alignment vertical="center"/>
    </xf>
    <xf numFmtId="0" fontId="1" fillId="33" borderId="0" xfId="0" applyFont="1" applyFill="1" applyAlignment="1">
      <alignment horizontal="left" vertical="top" wrapText="1"/>
    </xf>
    <xf numFmtId="0" fontId="2" fillId="33" borderId="0" xfId="0" applyFont="1" applyFill="1" applyAlignment="1">
      <alignment horizontal="center" vertical="center" wrapText="1"/>
    </xf>
    <xf numFmtId="0" fontId="13" fillId="33" borderId="0" xfId="1" applyFont="1" applyFill="1" applyAlignment="1">
      <alignment vertical="top"/>
    </xf>
    <xf numFmtId="0" fontId="24" fillId="33" borderId="0" xfId="0" applyFont="1" applyFill="1" applyAlignment="1">
      <alignment horizontal="left" vertical="center"/>
    </xf>
    <xf numFmtId="0" fontId="24" fillId="33" borderId="0" xfId="0" applyFont="1" applyFill="1" applyAlignment="1">
      <alignment vertical="center"/>
    </xf>
    <xf numFmtId="0" fontId="26" fillId="33" borderId="0" xfId="0" applyFont="1" applyFill="1" applyAlignment="1">
      <alignment horizontal="left" vertical="center"/>
    </xf>
    <xf numFmtId="0" fontId="5" fillId="33" borderId="17" xfId="0" applyFont="1" applyFill="1" applyBorder="1" applyAlignment="1">
      <alignment horizontal="right" vertical="center"/>
    </xf>
    <xf numFmtId="0" fontId="1" fillId="33" borderId="88" xfId="0" applyFont="1" applyFill="1" applyBorder="1" applyAlignment="1">
      <alignment horizontal="center" vertical="center"/>
    </xf>
    <xf numFmtId="166" fontId="1" fillId="33" borderId="76" xfId="0" applyNumberFormat="1" applyFont="1" applyFill="1" applyBorder="1" applyAlignment="1">
      <alignment horizontal="right" vertical="center"/>
    </xf>
    <xf numFmtId="166" fontId="1" fillId="33" borderId="77" xfId="0" applyNumberFormat="1" applyFont="1" applyFill="1" applyBorder="1" applyAlignment="1">
      <alignment horizontal="right" vertical="center"/>
    </xf>
    <xf numFmtId="166" fontId="1" fillId="33" borderId="77" xfId="0" applyNumberFormat="1" applyFont="1" applyFill="1" applyBorder="1" applyAlignment="1">
      <alignment vertical="center" wrapText="1"/>
    </xf>
    <xf numFmtId="0" fontId="1" fillId="33" borderId="88" xfId="0" applyFont="1" applyFill="1" applyBorder="1" applyAlignment="1">
      <alignment horizontal="center" vertical="center" wrapText="1"/>
    </xf>
    <xf numFmtId="166" fontId="1" fillId="33" borderId="8" xfId="0" applyNumberFormat="1" applyFont="1" applyFill="1" applyBorder="1" applyAlignment="1">
      <alignment vertical="center" wrapText="1"/>
    </xf>
    <xf numFmtId="166" fontId="1" fillId="33" borderId="14" xfId="0" applyNumberFormat="1" applyFont="1" applyFill="1" applyBorder="1" applyAlignment="1">
      <alignment vertical="center" wrapText="1"/>
    </xf>
    <xf numFmtId="0" fontId="1" fillId="33" borderId="2" xfId="0" applyFont="1" applyFill="1" applyBorder="1" applyAlignment="1">
      <alignment vertical="center"/>
    </xf>
    <xf numFmtId="0" fontId="4" fillId="33" borderId="3" xfId="0" applyFont="1" applyFill="1" applyBorder="1" applyAlignment="1">
      <alignment horizontal="right" vertical="center" wrapText="1"/>
    </xf>
    <xf numFmtId="0" fontId="2" fillId="33" borderId="16" xfId="0" applyFont="1" applyFill="1" applyBorder="1" applyAlignment="1">
      <alignment horizontal="left" vertical="center" wrapText="1"/>
    </xf>
    <xf numFmtId="0" fontId="2" fillId="33" borderId="17" xfId="0" applyFont="1" applyFill="1" applyBorder="1" applyAlignment="1">
      <alignment horizontal="left" vertical="center" wrapText="1"/>
    </xf>
    <xf numFmtId="0" fontId="4" fillId="33" borderId="26" xfId="0" applyFont="1" applyFill="1" applyBorder="1" applyAlignment="1">
      <alignment horizontal="left" vertical="center" wrapText="1"/>
    </xf>
    <xf numFmtId="0" fontId="5" fillId="33" borderId="3" xfId="0" applyFont="1" applyFill="1" applyBorder="1" applyAlignment="1">
      <alignment horizontal="right" vertical="center"/>
    </xf>
    <xf numFmtId="0" fontId="2" fillId="33" borderId="17" xfId="0" applyFont="1" applyFill="1" applyBorder="1" applyAlignment="1">
      <alignment horizontal="center" vertical="center" wrapText="1"/>
    </xf>
    <xf numFmtId="0" fontId="2" fillId="33" borderId="20" xfId="0" applyFont="1" applyFill="1" applyBorder="1" applyAlignment="1">
      <alignment horizontal="center" vertical="center" wrapText="1"/>
    </xf>
    <xf numFmtId="0" fontId="2" fillId="33" borderId="27" xfId="0" applyFont="1" applyFill="1" applyBorder="1" applyAlignment="1">
      <alignment horizontal="center" vertical="center" wrapText="1"/>
    </xf>
    <xf numFmtId="0" fontId="2" fillId="33" borderId="81" xfId="0" applyFont="1" applyFill="1" applyBorder="1" applyAlignment="1">
      <alignment horizontal="center" vertical="center" wrapText="1"/>
    </xf>
    <xf numFmtId="0" fontId="4" fillId="33" borderId="25" xfId="0" applyFont="1" applyFill="1" applyBorder="1" applyAlignment="1">
      <alignment horizontal="left" vertical="center" wrapText="1"/>
    </xf>
    <xf numFmtId="9" fontId="1" fillId="33" borderId="9" xfId="2" applyFont="1" applyFill="1" applyBorder="1" applyAlignment="1">
      <alignment horizontal="center" vertical="center"/>
    </xf>
    <xf numFmtId="3" fontId="1" fillId="33" borderId="10" xfId="0" applyNumberFormat="1" applyFont="1" applyFill="1" applyBorder="1" applyAlignment="1">
      <alignment vertical="center"/>
    </xf>
    <xf numFmtId="3" fontId="1" fillId="33" borderId="3" xfId="0" applyNumberFormat="1" applyFont="1" applyFill="1" applyBorder="1" applyAlignment="1">
      <alignment vertical="center"/>
    </xf>
    <xf numFmtId="3" fontId="1" fillId="33" borderId="1" xfId="0" applyNumberFormat="1" applyFont="1" applyFill="1" applyBorder="1" applyAlignment="1">
      <alignment vertical="center"/>
    </xf>
    <xf numFmtId="0" fontId="2" fillId="33" borderId="0" xfId="0" applyFont="1" applyFill="1" applyAlignment="1">
      <alignment horizontal="left" vertical="center"/>
    </xf>
    <xf numFmtId="1" fontId="27" fillId="33" borderId="0" xfId="0" applyNumberFormat="1" applyFont="1" applyFill="1"/>
    <xf numFmtId="2" fontId="25" fillId="33" borderId="0" xfId="0" applyNumberFormat="1" applyFont="1" applyFill="1"/>
    <xf numFmtId="0" fontId="5" fillId="33" borderId="0" xfId="0" applyFont="1" applyFill="1" applyAlignment="1">
      <alignment vertical="center" wrapText="1"/>
    </xf>
    <xf numFmtId="0" fontId="5" fillId="33" borderId="16" xfId="0" applyFont="1" applyFill="1" applyBorder="1" applyAlignment="1">
      <alignment vertical="center" wrapText="1"/>
    </xf>
    <xf numFmtId="0" fontId="2" fillId="33" borderId="34" xfId="0" applyFont="1" applyFill="1" applyBorder="1" applyAlignment="1">
      <alignment horizontal="center" vertical="center" wrapText="1"/>
    </xf>
    <xf numFmtId="0" fontId="4" fillId="33" borderId="0" xfId="0" applyFont="1" applyFill="1" applyAlignment="1">
      <alignment horizontal="left" vertical="center"/>
    </xf>
    <xf numFmtId="0" fontId="4" fillId="33" borderId="0" xfId="1" applyFont="1" applyFill="1" applyAlignment="1">
      <alignment vertical="top"/>
    </xf>
    <xf numFmtId="0" fontId="2" fillId="33" borderId="11" xfId="0" applyFont="1" applyFill="1" applyBorder="1" applyAlignment="1">
      <alignment vertical="center" wrapText="1"/>
    </xf>
    <xf numFmtId="178" fontId="27" fillId="33" borderId="0" xfId="2" applyNumberFormat="1" applyFont="1" applyFill="1"/>
    <xf numFmtId="166" fontId="1" fillId="33" borderId="28" xfId="0" applyNumberFormat="1" applyFont="1" applyFill="1" applyBorder="1" applyAlignment="1">
      <alignment horizontal="center" vertical="center"/>
    </xf>
    <xf numFmtId="166" fontId="1" fillId="33" borderId="8" xfId="0" applyNumberFormat="1" applyFont="1" applyFill="1" applyBorder="1" applyAlignment="1">
      <alignment horizontal="center" vertical="center"/>
    </xf>
    <xf numFmtId="167" fontId="1" fillId="33" borderId="7" xfId="0" applyNumberFormat="1" applyFont="1" applyFill="1" applyBorder="1" applyAlignment="1">
      <alignment horizontal="right" vertical="center"/>
    </xf>
    <xf numFmtId="166" fontId="5" fillId="33" borderId="0" xfId="0" applyNumberFormat="1" applyFont="1" applyFill="1" applyAlignment="1">
      <alignment horizontal="left" vertical="center" wrapText="1"/>
    </xf>
    <xf numFmtId="166" fontId="5" fillId="33" borderId="15" xfId="0" applyNumberFormat="1" applyFont="1" applyFill="1" applyBorder="1" applyAlignment="1">
      <alignment horizontal="left" vertical="center" wrapText="1"/>
    </xf>
    <xf numFmtId="167" fontId="1" fillId="33" borderId="76" xfId="0" applyNumberFormat="1" applyFont="1" applyFill="1" applyBorder="1" applyAlignment="1">
      <alignment vertical="center" wrapText="1"/>
    </xf>
    <xf numFmtId="0" fontId="5" fillId="33" borderId="26" xfId="0" applyFont="1" applyFill="1" applyBorder="1" applyAlignment="1">
      <alignment vertical="center"/>
    </xf>
    <xf numFmtId="0" fontId="1" fillId="33" borderId="7" xfId="0" applyFont="1" applyFill="1" applyBorder="1" applyAlignment="1">
      <alignment horizontal="left" vertical="top" wrapText="1"/>
    </xf>
    <xf numFmtId="4" fontId="1" fillId="33" borderId="41" xfId="0" applyNumberFormat="1" applyFont="1" applyFill="1" applyBorder="1" applyAlignment="1">
      <alignment vertical="center" wrapText="1"/>
    </xf>
    <xf numFmtId="4" fontId="1" fillId="33" borderId="45" xfId="0" applyNumberFormat="1" applyFont="1" applyFill="1" applyBorder="1" applyAlignment="1">
      <alignment vertical="center" wrapText="1"/>
    </xf>
    <xf numFmtId="0" fontId="4" fillId="33" borderId="0" xfId="0" applyFont="1" applyFill="1" applyAlignment="1">
      <alignment horizontal="left" vertical="top" wrapText="1"/>
    </xf>
    <xf numFmtId="171" fontId="17" fillId="33" borderId="0" xfId="4" applyNumberFormat="1" applyFont="1" applyFill="1" applyBorder="1"/>
    <xf numFmtId="165" fontId="1" fillId="33" borderId="0" xfId="0" applyNumberFormat="1" applyFont="1" applyFill="1" applyAlignment="1">
      <alignment vertical="center"/>
    </xf>
    <xf numFmtId="1" fontId="25" fillId="33" borderId="0" xfId="0" applyNumberFormat="1" applyFont="1" applyFill="1"/>
    <xf numFmtId="49" fontId="1" fillId="33" borderId="29" xfId="0" applyNumberFormat="1" applyFont="1" applyFill="1" applyBorder="1"/>
    <xf numFmtId="49" fontId="1" fillId="33" borderId="23" xfId="0" applyNumberFormat="1" applyFont="1" applyFill="1" applyBorder="1"/>
    <xf numFmtId="0" fontId="1" fillId="33" borderId="16" xfId="0" applyFont="1" applyFill="1" applyBorder="1" applyAlignment="1">
      <alignment horizontal="center" vertical="center" wrapText="1"/>
    </xf>
    <xf numFmtId="0" fontId="1" fillId="33" borderId="2" xfId="0" applyFont="1" applyFill="1" applyBorder="1" applyAlignment="1">
      <alignment vertical="center" wrapText="1"/>
    </xf>
    <xf numFmtId="0" fontId="2" fillId="33" borderId="10" xfId="0" applyFont="1" applyFill="1" applyBorder="1" applyAlignment="1">
      <alignment horizontal="left" vertical="center" wrapText="1"/>
    </xf>
    <xf numFmtId="0" fontId="2" fillId="33" borderId="10" xfId="0" applyFont="1" applyFill="1" applyBorder="1" applyAlignment="1">
      <alignment horizontal="right" vertical="center" wrapText="1"/>
    </xf>
    <xf numFmtId="0" fontId="2" fillId="33" borderId="3" xfId="0" applyFont="1" applyFill="1" applyBorder="1" applyAlignment="1">
      <alignment horizontal="right" vertical="center" wrapText="1"/>
    </xf>
    <xf numFmtId="169" fontId="1" fillId="33" borderId="28" xfId="0" applyNumberFormat="1" applyFont="1" applyFill="1" applyBorder="1"/>
    <xf numFmtId="178" fontId="1" fillId="33" borderId="14" xfId="2" applyNumberFormat="1" applyFont="1" applyFill="1" applyBorder="1"/>
    <xf numFmtId="0" fontId="1" fillId="33" borderId="10" xfId="0" applyFont="1" applyFill="1" applyBorder="1" applyAlignment="1">
      <alignment horizontal="center" vertical="center" wrapText="1"/>
    </xf>
    <xf numFmtId="0" fontId="1" fillId="33" borderId="12" xfId="0" applyFont="1" applyFill="1" applyBorder="1" applyAlignment="1">
      <alignment horizontal="center" vertical="center" wrapText="1"/>
    </xf>
    <xf numFmtId="0" fontId="1" fillId="33" borderId="12" xfId="0" applyFont="1" applyFill="1" applyBorder="1" applyAlignment="1">
      <alignment horizontal="right" vertical="center" wrapText="1"/>
    </xf>
    <xf numFmtId="0" fontId="5" fillId="33" borderId="3" xfId="0" applyFont="1" applyFill="1" applyBorder="1" applyAlignment="1">
      <alignment horizontal="left" vertical="top" wrapText="1"/>
    </xf>
    <xf numFmtId="0" fontId="4" fillId="33" borderId="31" xfId="0" applyFont="1" applyFill="1" applyBorder="1" applyAlignment="1">
      <alignment horizontal="left" vertical="center" wrapText="1"/>
    </xf>
    <xf numFmtId="0" fontId="2" fillId="33" borderId="23" xfId="0" applyFont="1" applyFill="1" applyBorder="1" applyAlignment="1">
      <alignment horizontal="left" vertical="center" wrapText="1"/>
    </xf>
    <xf numFmtId="0" fontId="1" fillId="33" borderId="8" xfId="0" applyFont="1" applyFill="1" applyBorder="1" applyAlignment="1">
      <alignment horizontal="left" vertical="top" wrapText="1"/>
    </xf>
    <xf numFmtId="1" fontId="1" fillId="33" borderId="1" xfId="0" applyNumberFormat="1" applyFont="1" applyFill="1" applyBorder="1" applyAlignment="1">
      <alignment vertical="center"/>
    </xf>
    <xf numFmtId="1" fontId="1" fillId="33" borderId="3" xfId="0" applyNumberFormat="1" applyFont="1" applyFill="1" applyBorder="1" applyAlignment="1">
      <alignment vertical="center"/>
    </xf>
    <xf numFmtId="1" fontId="1" fillId="33" borderId="4" xfId="0" applyNumberFormat="1" applyFont="1" applyFill="1" applyBorder="1" applyAlignment="1">
      <alignment horizontal="right" vertical="center"/>
    </xf>
    <xf numFmtId="1" fontId="1" fillId="33" borderId="6" xfId="0" applyNumberFormat="1" applyFont="1" applyFill="1" applyBorder="1" applyAlignment="1">
      <alignment horizontal="right" vertical="center"/>
    </xf>
    <xf numFmtId="0" fontId="1" fillId="33" borderId="17" xfId="0" applyFont="1" applyFill="1" applyBorder="1" applyAlignment="1">
      <alignment horizontal="left" vertical="top" wrapText="1"/>
    </xf>
    <xf numFmtId="0" fontId="1" fillId="33" borderId="20" xfId="0" applyFont="1" applyFill="1" applyBorder="1" applyAlignment="1">
      <alignment horizontal="left" vertical="top" wrapText="1"/>
    </xf>
    <xf numFmtId="0" fontId="5" fillId="33" borderId="27" xfId="0" applyFont="1" applyFill="1" applyBorder="1" applyAlignment="1">
      <alignment vertical="center"/>
    </xf>
    <xf numFmtId="0" fontId="1" fillId="33" borderId="23" xfId="0" applyFont="1" applyFill="1" applyBorder="1" applyAlignment="1">
      <alignment horizontal="left" vertical="top" wrapText="1"/>
    </xf>
    <xf numFmtId="0" fontId="5" fillId="33" borderId="14" xfId="0" applyFont="1" applyFill="1" applyBorder="1"/>
    <xf numFmtId="0" fontId="2" fillId="33" borderId="0" xfId="0" applyFont="1" applyFill="1" applyAlignment="1">
      <alignment horizontal="left" vertical="top"/>
    </xf>
    <xf numFmtId="0" fontId="1" fillId="33" borderId="0" xfId="0" applyFont="1" applyFill="1" applyAlignment="1">
      <alignment horizontal="left" vertical="top"/>
    </xf>
    <xf numFmtId="0" fontId="2" fillId="33" borderId="2" xfId="0" applyFont="1" applyFill="1" applyBorder="1"/>
    <xf numFmtId="0" fontId="2" fillId="33" borderId="2" xfId="0" applyFont="1" applyFill="1" applyBorder="1" applyAlignment="1">
      <alignment horizontal="center" vertical="center"/>
    </xf>
    <xf numFmtId="0" fontId="4" fillId="33" borderId="2" xfId="0" applyFont="1" applyFill="1" applyBorder="1"/>
    <xf numFmtId="0" fontId="2" fillId="33" borderId="18" xfId="0" applyFont="1" applyFill="1" applyBorder="1" applyAlignment="1">
      <alignment vertical="center" wrapText="1"/>
    </xf>
    <xf numFmtId="0" fontId="4" fillId="33" borderId="21" xfId="0" applyFont="1" applyFill="1" applyBorder="1" applyAlignment="1">
      <alignment vertical="center" wrapText="1"/>
    </xf>
    <xf numFmtId="3" fontId="2" fillId="33" borderId="1" xfId="0" applyNumberFormat="1" applyFont="1" applyFill="1" applyBorder="1" applyAlignment="1">
      <alignment vertical="center"/>
    </xf>
    <xf numFmtId="3" fontId="2" fillId="33" borderId="3" xfId="0" applyNumberFormat="1" applyFont="1" applyFill="1" applyBorder="1" applyAlignment="1">
      <alignment vertical="center"/>
    </xf>
    <xf numFmtId="3" fontId="2" fillId="33" borderId="10" xfId="0" applyNumberFormat="1" applyFont="1" applyFill="1" applyBorder="1" applyAlignment="1">
      <alignment vertical="center"/>
    </xf>
    <xf numFmtId="3" fontId="2" fillId="33" borderId="2" xfId="0" applyNumberFormat="1" applyFont="1" applyFill="1" applyBorder="1" applyAlignment="1">
      <alignment vertical="center"/>
    </xf>
    <xf numFmtId="0" fontId="1" fillId="33" borderId="0" xfId="0" applyFont="1" applyFill="1" applyAlignment="1">
      <alignment vertical="top"/>
    </xf>
    <xf numFmtId="0" fontId="4" fillId="33" borderId="6" xfId="0" applyFont="1" applyFill="1" applyBorder="1" applyAlignment="1">
      <alignment vertical="center" wrapText="1"/>
    </xf>
    <xf numFmtId="0" fontId="2" fillId="33" borderId="21" xfId="0" applyFont="1" applyFill="1" applyBorder="1" applyAlignment="1">
      <alignment horizontal="left" vertical="center" wrapText="1"/>
    </xf>
    <xf numFmtId="0" fontId="2" fillId="33" borderId="24" xfId="0" applyFont="1" applyFill="1" applyBorder="1" applyAlignment="1">
      <alignment horizontal="left" vertical="center" wrapText="1"/>
    </xf>
    <xf numFmtId="0" fontId="2" fillId="33" borderId="23" xfId="0" applyFont="1" applyFill="1" applyBorder="1" applyAlignment="1">
      <alignment horizontal="center" vertical="center" wrapText="1"/>
    </xf>
    <xf numFmtId="0" fontId="4" fillId="33" borderId="15" xfId="0" applyFont="1" applyFill="1" applyBorder="1" applyAlignment="1">
      <alignment vertical="center" wrapText="1"/>
    </xf>
    <xf numFmtId="0" fontId="1" fillId="33" borderId="12" xfId="0" applyFont="1" applyFill="1" applyBorder="1" applyAlignment="1">
      <alignment vertical="center"/>
    </xf>
    <xf numFmtId="0" fontId="4" fillId="33" borderId="2" xfId="0" applyFont="1" applyFill="1" applyBorder="1" applyAlignment="1">
      <alignment horizontal="left" vertical="top" wrapText="1"/>
    </xf>
    <xf numFmtId="0" fontId="5" fillId="33" borderId="0" xfId="0" applyFont="1" applyFill="1" applyAlignment="1">
      <alignment vertical="top"/>
    </xf>
    <xf numFmtId="0" fontId="66" fillId="33" borderId="0" xfId="0" applyFont="1" applyFill="1"/>
    <xf numFmtId="178" fontId="1" fillId="33" borderId="1" xfId="2" applyNumberFormat="1" applyFont="1" applyFill="1" applyBorder="1"/>
    <xf numFmtId="0" fontId="1" fillId="33" borderId="42" xfId="0" applyFont="1" applyFill="1" applyBorder="1" applyAlignment="1">
      <alignment vertical="center" wrapText="1"/>
    </xf>
    <xf numFmtId="0" fontId="5" fillId="33" borderId="45" xfId="0" applyFont="1" applyFill="1" applyBorder="1" applyAlignment="1">
      <alignment vertical="center" wrapText="1"/>
    </xf>
    <xf numFmtId="0" fontId="5" fillId="33" borderId="46" xfId="0" applyFont="1" applyFill="1" applyBorder="1" applyAlignment="1">
      <alignment vertical="center" wrapText="1"/>
    </xf>
    <xf numFmtId="0" fontId="1" fillId="33" borderId="7" xfId="0" applyFont="1" applyFill="1" applyBorder="1" applyAlignment="1">
      <alignment vertical="center" wrapText="1"/>
    </xf>
    <xf numFmtId="0" fontId="5" fillId="33" borderId="14" xfId="0" applyFont="1" applyFill="1" applyBorder="1" applyAlignment="1">
      <alignment vertical="center" wrapText="1"/>
    </xf>
    <xf numFmtId="0" fontId="5" fillId="33" borderId="3" xfId="0" applyFont="1" applyFill="1" applyBorder="1" applyAlignment="1">
      <alignment wrapText="1"/>
    </xf>
    <xf numFmtId="0" fontId="15" fillId="33" borderId="0" xfId="0" applyFont="1" applyFill="1" applyAlignment="1">
      <alignment horizontal="left" indent="10"/>
    </xf>
    <xf numFmtId="0" fontId="43" fillId="33" borderId="0" xfId="0" applyFont="1" applyFill="1"/>
    <xf numFmtId="0" fontId="5" fillId="33" borderId="1" xfId="0" applyFont="1" applyFill="1" applyBorder="1" applyAlignment="1">
      <alignment wrapText="1"/>
    </xf>
    <xf numFmtId="2" fontId="1" fillId="33" borderId="1" xfId="0" applyNumberFormat="1" applyFont="1" applyFill="1" applyBorder="1" applyAlignment="1">
      <alignment vertical="center" wrapText="1"/>
    </xf>
    <xf numFmtId="2" fontId="1" fillId="33" borderId="8" xfId="0" applyNumberFormat="1" applyFont="1" applyFill="1" applyBorder="1"/>
    <xf numFmtId="2" fontId="1" fillId="33" borderId="7" xfId="0" applyNumberFormat="1" applyFont="1" applyFill="1" applyBorder="1"/>
    <xf numFmtId="2" fontId="1" fillId="33" borderId="14" xfId="0" applyNumberFormat="1" applyFont="1" applyFill="1" applyBorder="1"/>
    <xf numFmtId="2" fontId="1" fillId="33" borderId="1" xfId="0" applyNumberFormat="1" applyFont="1" applyFill="1" applyBorder="1"/>
    <xf numFmtId="2" fontId="1" fillId="33" borderId="3" xfId="0" applyNumberFormat="1" applyFont="1" applyFill="1" applyBorder="1"/>
    <xf numFmtId="0" fontId="5" fillId="33" borderId="4" xfId="0" applyFont="1" applyFill="1" applyBorder="1" applyAlignment="1">
      <alignment horizontal="left" vertical="top" wrapText="1"/>
    </xf>
    <xf numFmtId="0" fontId="1" fillId="33" borderId="89" xfId="0" applyFont="1" applyFill="1" applyBorder="1" applyAlignment="1">
      <alignment horizontal="center" vertical="center" wrapText="1"/>
    </xf>
    <xf numFmtId="0" fontId="5" fillId="33" borderId="1" xfId="0" applyFont="1" applyFill="1" applyBorder="1" applyAlignment="1">
      <alignment horizontal="left" vertical="top" wrapText="1"/>
    </xf>
    <xf numFmtId="166" fontId="1" fillId="33" borderId="3" xfId="0" applyNumberFormat="1" applyFont="1" applyFill="1" applyBorder="1" applyAlignment="1">
      <alignment vertical="center" wrapText="1"/>
    </xf>
    <xf numFmtId="166" fontId="1" fillId="33" borderId="10" xfId="0" applyNumberFormat="1" applyFont="1" applyFill="1" applyBorder="1" applyAlignment="1">
      <alignment vertical="center" wrapText="1"/>
    </xf>
    <xf numFmtId="166" fontId="1" fillId="33" borderId="1" xfId="0" applyNumberFormat="1" applyFont="1" applyFill="1" applyBorder="1" applyAlignment="1">
      <alignment vertical="center" wrapText="1"/>
    </xf>
    <xf numFmtId="0" fontId="5" fillId="33" borderId="7" xfId="0" applyFont="1" applyFill="1" applyBorder="1" applyAlignment="1">
      <alignment wrapText="1"/>
    </xf>
    <xf numFmtId="1" fontId="1" fillId="33" borderId="8" xfId="0" applyNumberFormat="1" applyFont="1" applyFill="1" applyBorder="1" applyAlignment="1">
      <alignment horizontal="right" vertical="center"/>
    </xf>
    <xf numFmtId="1" fontId="1" fillId="33" borderId="7" xfId="0" applyNumberFormat="1" applyFont="1" applyFill="1" applyBorder="1" applyAlignment="1">
      <alignment horizontal="right" vertical="center"/>
    </xf>
    <xf numFmtId="1" fontId="1" fillId="33" borderId="14" xfId="0" applyNumberFormat="1" applyFont="1" applyFill="1" applyBorder="1" applyAlignment="1">
      <alignment horizontal="right" vertical="center"/>
    </xf>
    <xf numFmtId="1" fontId="1" fillId="33" borderId="8" xfId="0" applyNumberFormat="1" applyFont="1" applyFill="1" applyBorder="1" applyAlignment="1">
      <alignment vertical="center"/>
    </xf>
    <xf numFmtId="1" fontId="1" fillId="33" borderId="7" xfId="0" applyNumberFormat="1" applyFont="1" applyFill="1" applyBorder="1" applyAlignment="1">
      <alignment vertical="center"/>
    </xf>
    <xf numFmtId="1" fontId="1" fillId="33" borderId="3" xfId="0" applyNumberFormat="1" applyFont="1" applyFill="1" applyBorder="1" applyAlignment="1">
      <alignment horizontal="right" vertical="center"/>
    </xf>
    <xf numFmtId="165" fontId="1" fillId="33" borderId="0" xfId="0" applyNumberFormat="1" applyFont="1" applyFill="1"/>
    <xf numFmtId="169" fontId="1" fillId="33" borderId="22" xfId="0" applyNumberFormat="1" applyFont="1" applyFill="1" applyBorder="1"/>
    <xf numFmtId="2" fontId="58" fillId="33" borderId="20" xfId="0" applyNumberFormat="1" applyFont="1" applyFill="1" applyBorder="1" applyAlignment="1">
      <alignment vertical="center"/>
    </xf>
    <xf numFmtId="0" fontId="1" fillId="33" borderId="1" xfId="0" applyFont="1" applyFill="1" applyBorder="1" applyAlignment="1">
      <alignment horizontal="center" vertical="center"/>
    </xf>
    <xf numFmtId="0" fontId="1" fillId="33" borderId="3" xfId="0" applyFont="1" applyFill="1" applyBorder="1" applyAlignment="1">
      <alignment horizontal="center" vertical="center"/>
    </xf>
    <xf numFmtId="0" fontId="1" fillId="33" borderId="26" xfId="0" applyFont="1" applyFill="1" applyBorder="1" applyAlignment="1">
      <alignment horizontal="left"/>
    </xf>
    <xf numFmtId="0" fontId="1" fillId="33" borderId="26" xfId="0" applyFont="1" applyFill="1" applyBorder="1" applyAlignment="1">
      <alignment horizontal="center" vertical="center" wrapText="1"/>
    </xf>
    <xf numFmtId="0" fontId="5" fillId="33" borderId="26" xfId="0" applyFont="1" applyFill="1" applyBorder="1" applyAlignment="1">
      <alignment horizontal="left"/>
    </xf>
    <xf numFmtId="4" fontId="1" fillId="33" borderId="1" xfId="0" applyNumberFormat="1" applyFont="1" applyFill="1" applyBorder="1" applyAlignment="1">
      <alignment vertical="center" wrapText="1"/>
    </xf>
    <xf numFmtId="4" fontId="1" fillId="33" borderId="3" xfId="0" applyNumberFormat="1" applyFont="1" applyFill="1" applyBorder="1" applyAlignment="1">
      <alignment vertical="center" wrapText="1"/>
    </xf>
    <xf numFmtId="4" fontId="1" fillId="33" borderId="10" xfId="0" applyNumberFormat="1" applyFont="1" applyFill="1" applyBorder="1" applyAlignment="1">
      <alignment vertical="center" wrapText="1"/>
    </xf>
    <xf numFmtId="4" fontId="1" fillId="33" borderId="12" xfId="0" applyNumberFormat="1" applyFont="1" applyFill="1" applyBorder="1" applyAlignment="1">
      <alignment vertical="center" wrapText="1"/>
    </xf>
    <xf numFmtId="4" fontId="1" fillId="33" borderId="1" xfId="0" applyNumberFormat="1" applyFont="1" applyFill="1" applyBorder="1" applyAlignment="1">
      <alignment horizontal="right" vertical="center" wrapText="1"/>
    </xf>
    <xf numFmtId="0" fontId="1" fillId="33" borderId="0" xfId="0" quotePrefix="1" applyFont="1" applyFill="1"/>
    <xf numFmtId="0" fontId="2" fillId="33" borderId="9" xfId="0" applyFont="1" applyFill="1" applyBorder="1" applyAlignment="1">
      <alignment horizontal="left" vertical="top" wrapText="1"/>
    </xf>
    <xf numFmtId="167" fontId="1" fillId="33" borderId="62" xfId="0" applyNumberFormat="1" applyFont="1" applyFill="1" applyBorder="1" applyAlignment="1">
      <alignment vertical="center"/>
    </xf>
    <xf numFmtId="0" fontId="1" fillId="33" borderId="6" xfId="0" applyFont="1" applyFill="1" applyBorder="1" applyAlignment="1">
      <alignment horizontal="center"/>
    </xf>
    <xf numFmtId="4" fontId="1" fillId="33" borderId="7" xfId="0" applyNumberFormat="1" applyFont="1" applyFill="1" applyBorder="1" applyAlignment="1">
      <alignment horizontal="center" vertical="center"/>
    </xf>
    <xf numFmtId="2" fontId="1" fillId="33" borderId="0" xfId="0" applyNumberFormat="1" applyFont="1" applyFill="1" applyAlignment="1">
      <alignment horizontal="center"/>
    </xf>
    <xf numFmtId="0" fontId="2" fillId="33" borderId="5" xfId="0" applyFont="1" applyFill="1" applyBorder="1" applyAlignment="1">
      <alignment horizontal="center" vertical="center"/>
    </xf>
    <xf numFmtId="0" fontId="2" fillId="33" borderId="9" xfId="0" applyFont="1" applyFill="1" applyBorder="1" applyAlignment="1">
      <alignment horizontal="center" vertical="center"/>
    </xf>
    <xf numFmtId="0" fontId="2" fillId="33" borderId="15" xfId="0" applyFont="1" applyFill="1" applyBorder="1" applyAlignment="1">
      <alignment horizontal="center" vertical="center" wrapText="1"/>
    </xf>
    <xf numFmtId="0" fontId="1" fillId="33" borderId="76" xfId="0" applyFont="1" applyFill="1" applyBorder="1" applyAlignment="1">
      <alignment vertical="center"/>
    </xf>
    <xf numFmtId="0" fontId="2" fillId="33" borderId="32" xfId="0" applyFont="1" applyFill="1" applyBorder="1" applyAlignment="1">
      <alignment horizontal="center" vertical="center" wrapText="1"/>
    </xf>
    <xf numFmtId="0" fontId="2" fillId="33" borderId="9" xfId="0" applyFont="1" applyFill="1" applyBorder="1"/>
    <xf numFmtId="0" fontId="2" fillId="33" borderId="5" xfId="0" applyFont="1" applyFill="1" applyBorder="1"/>
    <xf numFmtId="0" fontId="2" fillId="33" borderId="8" xfId="0" applyFont="1" applyFill="1" applyBorder="1" applyAlignment="1">
      <alignment horizontal="center" vertical="center"/>
    </xf>
    <xf numFmtId="0" fontId="2" fillId="33" borderId="7" xfId="0" applyFont="1" applyFill="1" applyBorder="1" applyAlignment="1">
      <alignment horizontal="center" vertical="center" wrapText="1"/>
    </xf>
    <xf numFmtId="0" fontId="2" fillId="33" borderId="8" xfId="0" applyFont="1" applyFill="1" applyBorder="1" applyAlignment="1">
      <alignment horizontal="center" vertical="center" wrapText="1"/>
    </xf>
    <xf numFmtId="0" fontId="4" fillId="33" borderId="13" xfId="0" applyFont="1" applyFill="1" applyBorder="1" applyAlignment="1">
      <alignment horizontal="center" vertical="center" wrapText="1"/>
    </xf>
    <xf numFmtId="0" fontId="1" fillId="33" borderId="36" xfId="0" applyFont="1" applyFill="1" applyBorder="1" applyAlignment="1">
      <alignment horizontal="left" vertical="center" wrapText="1"/>
    </xf>
    <xf numFmtId="0" fontId="2" fillId="33" borderId="15" xfId="0" applyFont="1" applyFill="1" applyBorder="1" applyAlignment="1">
      <alignment horizontal="center" wrapText="1"/>
    </xf>
    <xf numFmtId="0" fontId="2" fillId="33" borderId="14" xfId="0" applyFont="1" applyFill="1" applyBorder="1"/>
    <xf numFmtId="0" fontId="2" fillId="33" borderId="1" xfId="0" applyFont="1" applyFill="1" applyBorder="1" applyAlignment="1">
      <alignment horizontal="left" vertical="top" wrapText="1"/>
    </xf>
    <xf numFmtId="0" fontId="2" fillId="33" borderId="14" xfId="0" applyFont="1" applyFill="1" applyBorder="1" applyAlignment="1">
      <alignment horizontal="left" vertical="top" wrapText="1"/>
    </xf>
    <xf numFmtId="0" fontId="2" fillId="33" borderId="3" xfId="0" applyFont="1" applyFill="1" applyBorder="1" applyAlignment="1">
      <alignment horizontal="center" vertical="center" wrapText="1"/>
    </xf>
    <xf numFmtId="2" fontId="2" fillId="33" borderId="7" xfId="0" applyNumberFormat="1" applyFont="1" applyFill="1" applyBorder="1" applyAlignment="1">
      <alignment vertical="center"/>
    </xf>
    <xf numFmtId="0" fontId="2" fillId="33" borderId="0" xfId="0" applyFont="1" applyFill="1" applyAlignment="1">
      <alignment horizontal="center" wrapText="1"/>
    </xf>
    <xf numFmtId="0" fontId="2" fillId="33" borderId="3" xfId="0" applyFont="1" applyFill="1" applyBorder="1" applyAlignment="1">
      <alignment horizontal="left" vertical="top" wrapText="1"/>
    </xf>
    <xf numFmtId="0" fontId="1" fillId="33" borderId="0" xfId="0" applyFont="1" applyFill="1" applyAlignment="1">
      <alignment horizontal="left" vertical="center"/>
    </xf>
    <xf numFmtId="0" fontId="2" fillId="33" borderId="72" xfId="0" applyFont="1" applyFill="1" applyBorder="1" applyAlignment="1">
      <alignment horizontal="center" vertical="center" wrapText="1"/>
    </xf>
    <xf numFmtId="0" fontId="2" fillId="33" borderId="60" xfId="0" applyFont="1" applyFill="1" applyBorder="1" applyAlignment="1">
      <alignment horizontal="center" vertical="center" wrapText="1"/>
    </xf>
    <xf numFmtId="0" fontId="2" fillId="33" borderId="14" xfId="0" applyFont="1" applyFill="1" applyBorder="1" applyAlignment="1">
      <alignment horizontal="center" vertical="center" wrapText="1"/>
    </xf>
    <xf numFmtId="0" fontId="2" fillId="33" borderId="90" xfId="0" applyFont="1" applyFill="1" applyBorder="1" applyAlignment="1">
      <alignment horizontal="center" vertical="center" wrapText="1"/>
    </xf>
    <xf numFmtId="0" fontId="2" fillId="33" borderId="6" xfId="0" applyFont="1" applyFill="1" applyBorder="1" applyAlignment="1">
      <alignment horizontal="center" vertical="center" wrapText="1"/>
    </xf>
    <xf numFmtId="0" fontId="2" fillId="33" borderId="63" xfId="0" applyFont="1" applyFill="1" applyBorder="1" applyAlignment="1">
      <alignment horizontal="center" vertical="center"/>
    </xf>
    <xf numFmtId="0" fontId="4" fillId="33" borderId="16" xfId="0" applyFont="1" applyFill="1" applyBorder="1" applyAlignment="1">
      <alignment horizontal="center" vertical="center" wrapText="1"/>
    </xf>
    <xf numFmtId="0" fontId="4" fillId="33" borderId="19" xfId="0" applyFont="1" applyFill="1" applyBorder="1" applyAlignment="1">
      <alignment horizontal="center" vertical="center" wrapText="1"/>
    </xf>
    <xf numFmtId="0" fontId="4" fillId="33" borderId="44" xfId="0" applyFont="1" applyFill="1" applyBorder="1" applyAlignment="1">
      <alignment horizontal="center" vertical="center" wrapText="1"/>
    </xf>
    <xf numFmtId="0" fontId="4" fillId="33" borderId="22" xfId="0" applyFont="1" applyFill="1" applyBorder="1" applyAlignment="1">
      <alignment horizontal="center" vertical="center" wrapText="1"/>
    </xf>
    <xf numFmtId="0" fontId="4" fillId="33" borderId="61" xfId="0" applyFont="1" applyFill="1" applyBorder="1" applyAlignment="1">
      <alignment horizontal="center" vertical="center" wrapText="1"/>
    </xf>
    <xf numFmtId="0" fontId="4" fillId="33" borderId="8" xfId="0" applyFont="1" applyFill="1" applyBorder="1" applyAlignment="1">
      <alignment horizontal="center" vertical="center"/>
    </xf>
    <xf numFmtId="0" fontId="4" fillId="33" borderId="3" xfId="0" applyFont="1" applyFill="1" applyBorder="1" applyAlignment="1">
      <alignment vertical="center"/>
    </xf>
    <xf numFmtId="0" fontId="2" fillId="33" borderId="31" xfId="0" applyFont="1" applyFill="1" applyBorder="1" applyAlignment="1">
      <alignment horizontal="center" vertical="center" wrapText="1"/>
    </xf>
    <xf numFmtId="0" fontId="4" fillId="33" borderId="16" xfId="0" applyFont="1" applyFill="1" applyBorder="1" applyAlignment="1">
      <alignment horizontal="center" vertical="center"/>
    </xf>
    <xf numFmtId="0" fontId="4" fillId="33" borderId="19" xfId="0" applyFont="1" applyFill="1" applyBorder="1" applyAlignment="1">
      <alignment horizontal="center" vertical="center"/>
    </xf>
    <xf numFmtId="0" fontId="4" fillId="33" borderId="28" xfId="0" applyFont="1" applyFill="1" applyBorder="1" applyAlignment="1">
      <alignment horizontal="center" vertical="center"/>
    </xf>
    <xf numFmtId="0" fontId="4" fillId="33" borderId="44" xfId="0" applyFont="1" applyFill="1" applyBorder="1" applyAlignment="1">
      <alignment horizontal="center" vertical="center"/>
    </xf>
    <xf numFmtId="0" fontId="4" fillId="33" borderId="22" xfId="0" applyFont="1" applyFill="1" applyBorder="1" applyAlignment="1">
      <alignment horizontal="center" vertical="center"/>
    </xf>
    <xf numFmtId="0" fontId="1" fillId="33" borderId="81" xfId="0" applyFont="1" applyFill="1" applyBorder="1" applyAlignment="1">
      <alignment horizontal="center" vertical="center"/>
    </xf>
    <xf numFmtId="0" fontId="29" fillId="33" borderId="0" xfId="0" applyFont="1" applyFill="1" applyAlignment="1">
      <alignment horizontal="left" vertical="top"/>
    </xf>
    <xf numFmtId="0" fontId="29" fillId="33" borderId="2" xfId="0" applyFont="1" applyFill="1" applyBorder="1" applyAlignment="1">
      <alignment horizontal="center" vertical="center" wrapText="1"/>
    </xf>
    <xf numFmtId="0" fontId="76" fillId="33" borderId="0" xfId="0" applyFont="1" applyFill="1" applyAlignment="1">
      <alignment vertical="center"/>
    </xf>
    <xf numFmtId="0" fontId="29" fillId="33" borderId="2" xfId="0" applyFont="1" applyFill="1" applyBorder="1" applyAlignment="1">
      <alignment vertical="center" wrapText="1"/>
    </xf>
    <xf numFmtId="166" fontId="2" fillId="33" borderId="3" xfId="0" applyNumberFormat="1" applyFont="1" applyFill="1" applyBorder="1" applyAlignment="1">
      <alignment vertical="center"/>
    </xf>
    <xf numFmtId="0" fontId="29" fillId="33" borderId="19" xfId="0" applyFont="1" applyFill="1" applyBorder="1" applyAlignment="1">
      <alignment horizontal="center" vertical="center" wrapText="1"/>
    </xf>
    <xf numFmtId="0" fontId="29" fillId="33" borderId="0" xfId="0" applyFont="1" applyFill="1" applyAlignment="1">
      <alignment vertical="center"/>
    </xf>
    <xf numFmtId="166" fontId="1" fillId="33" borderId="21" xfId="0" applyNumberFormat="1" applyFont="1" applyFill="1" applyBorder="1" applyAlignment="1">
      <alignment horizontal="center" vertical="center" wrapText="1"/>
    </xf>
    <xf numFmtId="0" fontId="29" fillId="36" borderId="8" xfId="0" applyFont="1" applyFill="1" applyBorder="1" applyAlignment="1">
      <alignment vertical="center" wrapText="1"/>
    </xf>
    <xf numFmtId="0" fontId="68" fillId="33" borderId="0" xfId="0" applyFont="1" applyFill="1" applyAlignment="1">
      <alignment horizontal="left"/>
    </xf>
    <xf numFmtId="0" fontId="67" fillId="33" borderId="0" xfId="0" applyFont="1" applyFill="1" applyAlignment="1">
      <alignment horizontal="left"/>
    </xf>
    <xf numFmtId="0" fontId="69" fillId="33" borderId="0" xfId="0" applyFont="1" applyFill="1" applyAlignment="1">
      <alignment horizontal="left"/>
    </xf>
    <xf numFmtId="0" fontId="72" fillId="33" borderId="0" xfId="0" applyFont="1" applyFill="1" applyAlignment="1">
      <alignment horizontal="left"/>
    </xf>
    <xf numFmtId="0" fontId="73" fillId="33" borderId="0" xfId="0" applyFont="1" applyFill="1" applyAlignment="1">
      <alignment horizontal="left"/>
    </xf>
    <xf numFmtId="0" fontId="74" fillId="33" borderId="0" xfId="0" applyFont="1" applyFill="1" applyAlignment="1">
      <alignment horizontal="left"/>
    </xf>
    <xf numFmtId="0" fontId="78" fillId="33" borderId="0" xfId="0" applyFont="1" applyFill="1" applyAlignment="1">
      <alignment horizontal="left"/>
    </xf>
    <xf numFmtId="0" fontId="79" fillId="33" borderId="0" xfId="0" applyFont="1" applyFill="1" applyAlignment="1">
      <alignment horizontal="left"/>
    </xf>
    <xf numFmtId="0" fontId="80" fillId="33" borderId="0" xfId="0" applyFont="1" applyFill="1" applyAlignment="1">
      <alignment horizontal="left"/>
    </xf>
    <xf numFmtId="0" fontId="81" fillId="33" borderId="0" xfId="0" applyFont="1" applyFill="1" applyAlignment="1">
      <alignment horizontal="left"/>
    </xf>
    <xf numFmtId="0" fontId="82" fillId="33" borderId="0" xfId="0" applyFont="1" applyFill="1" applyAlignment="1">
      <alignment horizontal="left"/>
    </xf>
    <xf numFmtId="0" fontId="84" fillId="33" borderId="0" xfId="0" applyFont="1" applyFill="1" applyAlignment="1">
      <alignment horizontal="left"/>
    </xf>
    <xf numFmtId="0" fontId="85" fillId="33" borderId="0" xfId="0" applyFont="1" applyFill="1" applyAlignment="1">
      <alignment horizontal="left"/>
    </xf>
    <xf numFmtId="0" fontId="86" fillId="33" borderId="0" xfId="0" applyFont="1" applyFill="1" applyAlignment="1">
      <alignment horizontal="left"/>
    </xf>
    <xf numFmtId="0" fontId="87" fillId="33" borderId="0" xfId="0" applyFont="1" applyFill="1" applyAlignment="1">
      <alignment horizontal="left"/>
    </xf>
    <xf numFmtId="0" fontId="88" fillId="33" borderId="0" xfId="0" applyFont="1" applyFill="1"/>
    <xf numFmtId="0" fontId="89" fillId="33" borderId="0" xfId="0" applyFont="1" applyFill="1" applyAlignment="1">
      <alignment horizontal="left"/>
    </xf>
    <xf numFmtId="4" fontId="57" fillId="33" borderId="70" xfId="0" applyNumberFormat="1" applyFont="1" applyFill="1" applyBorder="1" applyAlignment="1">
      <alignment horizontal="right" vertical="center"/>
    </xf>
    <xf numFmtId="4" fontId="58" fillId="33" borderId="3" xfId="0" applyNumberFormat="1" applyFont="1" applyFill="1" applyBorder="1" applyAlignment="1">
      <alignment horizontal="center" vertical="center"/>
    </xf>
    <xf numFmtId="0" fontId="1" fillId="0" borderId="1" xfId="0" applyFont="1" applyBorder="1" applyAlignment="1">
      <alignment vertical="center"/>
    </xf>
    <xf numFmtId="0" fontId="1" fillId="0" borderId="3" xfId="0" applyFont="1" applyBorder="1" applyAlignment="1">
      <alignment vertical="center"/>
    </xf>
    <xf numFmtId="0" fontId="1" fillId="33" borderId="13" xfId="0" applyFont="1" applyFill="1" applyBorder="1" applyAlignment="1">
      <alignment horizontal="center" vertical="center" wrapText="1"/>
    </xf>
    <xf numFmtId="0" fontId="4" fillId="33" borderId="9" xfId="0" applyFont="1" applyFill="1" applyBorder="1" applyAlignment="1">
      <alignment horizontal="center" vertical="center" wrapText="1"/>
    </xf>
    <xf numFmtId="0" fontId="1" fillId="33" borderId="95" xfId="0" applyFont="1" applyFill="1" applyBorder="1" applyAlignment="1">
      <alignment horizontal="center" vertical="center" wrapText="1"/>
    </xf>
    <xf numFmtId="0" fontId="1" fillId="33" borderId="96" xfId="0" applyFont="1" applyFill="1" applyBorder="1" applyAlignment="1">
      <alignment horizontal="center" vertical="center" wrapText="1"/>
    </xf>
    <xf numFmtId="0" fontId="1" fillId="33" borderId="97" xfId="0" applyFont="1" applyFill="1" applyBorder="1" applyAlignment="1">
      <alignment horizontal="center" vertical="center" wrapText="1"/>
    </xf>
    <xf numFmtId="0" fontId="1" fillId="33" borderId="87" xfId="0" applyFont="1" applyFill="1" applyBorder="1" applyAlignment="1">
      <alignment horizontal="center" vertical="center" wrapText="1"/>
    </xf>
    <xf numFmtId="0" fontId="1" fillId="33" borderId="63" xfId="0" applyFont="1" applyFill="1" applyBorder="1" applyAlignment="1">
      <alignment horizontal="center" vertical="center" wrapText="1"/>
    </xf>
    <xf numFmtId="166" fontId="58" fillId="33" borderId="60" xfId="0" applyNumberFormat="1" applyFont="1" applyFill="1" applyBorder="1" applyAlignment="1">
      <alignment vertical="center"/>
    </xf>
    <xf numFmtId="166" fontId="58" fillId="33" borderId="70" xfId="0" applyNumberFormat="1" applyFont="1" applyFill="1" applyBorder="1" applyAlignment="1">
      <alignment vertical="center"/>
    </xf>
    <xf numFmtId="166" fontId="1" fillId="33" borderId="64" xfId="0" applyNumberFormat="1" applyFont="1" applyFill="1" applyBorder="1" applyAlignment="1">
      <alignment vertical="center"/>
    </xf>
    <xf numFmtId="166" fontId="1" fillId="33" borderId="65" xfId="0" applyNumberFormat="1" applyFont="1" applyFill="1" applyBorder="1" applyAlignment="1">
      <alignment vertical="center"/>
    </xf>
    <xf numFmtId="166" fontId="1" fillId="33" borderId="78" xfId="0" applyNumberFormat="1" applyFont="1" applyFill="1" applyBorder="1" applyAlignment="1">
      <alignment vertical="center"/>
    </xf>
    <xf numFmtId="166" fontId="58" fillId="33" borderId="65" xfId="0" applyNumberFormat="1" applyFont="1" applyFill="1" applyBorder="1" applyAlignment="1">
      <alignment vertical="center"/>
    </xf>
    <xf numFmtId="167" fontId="1" fillId="33" borderId="62" xfId="0" applyNumberFormat="1" applyFont="1" applyFill="1" applyBorder="1" applyAlignment="1">
      <alignment vertical="center" wrapText="1"/>
    </xf>
    <xf numFmtId="167" fontId="1" fillId="33" borderId="60" xfId="0" applyNumberFormat="1" applyFont="1" applyFill="1" applyBorder="1" applyAlignment="1">
      <alignment vertical="center" wrapText="1"/>
    </xf>
    <xf numFmtId="167" fontId="0" fillId="33" borderId="61" xfId="0" applyNumberFormat="1" applyFill="1" applyBorder="1" applyAlignment="1">
      <alignment vertical="center"/>
    </xf>
    <xf numFmtId="167" fontId="0" fillId="33" borderId="60" xfId="0" applyNumberFormat="1" applyFill="1" applyBorder="1" applyAlignment="1">
      <alignment vertical="center"/>
    </xf>
    <xf numFmtId="167" fontId="1" fillId="33" borderId="61" xfId="0" applyNumberFormat="1" applyFont="1" applyFill="1" applyBorder="1" applyAlignment="1">
      <alignment vertical="center" wrapText="1"/>
    </xf>
    <xf numFmtId="167" fontId="1" fillId="33" borderId="77" xfId="0" applyNumberFormat="1" applyFont="1" applyFill="1" applyBorder="1" applyAlignment="1">
      <alignment vertical="center" wrapText="1"/>
    </xf>
    <xf numFmtId="0" fontId="1" fillId="33" borderId="76" xfId="0" applyFont="1" applyFill="1" applyBorder="1" applyAlignment="1">
      <alignment vertical="center" wrapText="1"/>
    </xf>
    <xf numFmtId="0" fontId="1" fillId="33" borderId="70" xfId="0" applyFont="1" applyFill="1" applyBorder="1" applyAlignment="1">
      <alignment vertical="center" wrapText="1"/>
    </xf>
    <xf numFmtId="167" fontId="0" fillId="33" borderId="76" xfId="0" applyNumberFormat="1" applyFill="1" applyBorder="1" applyAlignment="1">
      <alignment vertical="center"/>
    </xf>
    <xf numFmtId="167" fontId="0" fillId="33" borderId="70" xfId="0" applyNumberFormat="1" applyFill="1" applyBorder="1" applyAlignment="1">
      <alignment vertical="center"/>
    </xf>
    <xf numFmtId="2" fontId="1" fillId="33" borderId="76" xfId="0" applyNumberFormat="1" applyFont="1" applyFill="1" applyBorder="1" applyAlignment="1">
      <alignment horizontal="right" vertical="center"/>
    </xf>
    <xf numFmtId="2" fontId="1" fillId="33" borderId="70" xfId="0" applyNumberFormat="1" applyFont="1" applyFill="1" applyBorder="1" applyAlignment="1">
      <alignment horizontal="right" vertical="center"/>
    </xf>
    <xf numFmtId="0" fontId="1" fillId="33" borderId="70" xfId="0" applyFont="1" applyFill="1" applyBorder="1" applyAlignment="1">
      <alignment horizontal="right" vertical="center"/>
    </xf>
    <xf numFmtId="0" fontId="1" fillId="33" borderId="76" xfId="0" applyFont="1" applyFill="1" applyBorder="1" applyAlignment="1">
      <alignment horizontal="right" vertical="center"/>
    </xf>
    <xf numFmtId="49" fontId="1" fillId="33" borderId="70" xfId="0" applyNumberFormat="1" applyFont="1" applyFill="1" applyBorder="1" applyAlignment="1">
      <alignment horizontal="right" vertical="center"/>
    </xf>
    <xf numFmtId="0" fontId="1" fillId="33" borderId="64" xfId="0" applyFont="1" applyFill="1" applyBorder="1" applyAlignment="1">
      <alignment horizontal="right" vertical="center"/>
    </xf>
    <xf numFmtId="49" fontId="1" fillId="33" borderId="65" xfId="0" applyNumberFormat="1" applyFont="1" applyFill="1" applyBorder="1" applyAlignment="1">
      <alignment horizontal="right" vertical="center"/>
    </xf>
    <xf numFmtId="166" fontId="1" fillId="33" borderId="64" xfId="0" applyNumberFormat="1" applyFont="1" applyFill="1" applyBorder="1" applyAlignment="1">
      <alignment horizontal="right" vertical="center"/>
    </xf>
    <xf numFmtId="166" fontId="1" fillId="33" borderId="65" xfId="0" applyNumberFormat="1" applyFont="1" applyFill="1" applyBorder="1" applyAlignment="1">
      <alignment horizontal="right" vertical="center"/>
    </xf>
    <xf numFmtId="0" fontId="1" fillId="33" borderId="65" xfId="0" applyFont="1" applyFill="1" applyBorder="1" applyAlignment="1">
      <alignment horizontal="right" vertical="center"/>
    </xf>
    <xf numFmtId="0" fontId="1" fillId="33" borderId="77" xfId="0" applyFont="1" applyFill="1" applyBorder="1" applyAlignment="1">
      <alignment horizontal="right" vertical="center"/>
    </xf>
    <xf numFmtId="0" fontId="1" fillId="33" borderId="77" xfId="0" applyFont="1" applyFill="1" applyBorder="1" applyAlignment="1">
      <alignment vertical="center" wrapText="1"/>
    </xf>
    <xf numFmtId="166" fontId="0" fillId="33" borderId="76" xfId="0" applyNumberFormat="1" applyFill="1" applyBorder="1" applyAlignment="1">
      <alignment vertical="center"/>
    </xf>
    <xf numFmtId="166" fontId="0" fillId="33" borderId="70" xfId="0" applyNumberFormat="1" applyFill="1" applyBorder="1" applyAlignment="1">
      <alignment vertical="center"/>
    </xf>
    <xf numFmtId="167" fontId="1" fillId="33" borderId="77" xfId="0" applyNumberFormat="1" applyFont="1" applyFill="1" applyBorder="1" applyAlignment="1">
      <alignment horizontal="right" vertical="center" wrapText="1"/>
    </xf>
    <xf numFmtId="167" fontId="1" fillId="33" borderId="70" xfId="0" applyNumberFormat="1" applyFont="1" applyFill="1" applyBorder="1" applyAlignment="1">
      <alignment horizontal="right" vertical="center" wrapText="1"/>
    </xf>
    <xf numFmtId="166" fontId="1" fillId="33" borderId="78" xfId="0" applyNumberFormat="1" applyFont="1" applyFill="1" applyBorder="1" applyAlignment="1">
      <alignment vertical="center" wrapText="1"/>
    </xf>
    <xf numFmtId="166" fontId="1" fillId="33" borderId="65" xfId="0" applyNumberFormat="1" applyFont="1" applyFill="1" applyBorder="1" applyAlignment="1">
      <alignment vertical="center" wrapText="1"/>
    </xf>
    <xf numFmtId="4" fontId="2" fillId="33" borderId="61" xfId="0" applyNumberFormat="1" applyFont="1" applyFill="1" applyBorder="1" applyAlignment="1">
      <alignment horizontal="right" vertical="center"/>
    </xf>
    <xf numFmtId="4" fontId="2" fillId="33" borderId="61" xfId="0" applyNumberFormat="1" applyFont="1" applyFill="1" applyBorder="1" applyAlignment="1">
      <alignment vertical="center"/>
    </xf>
    <xf numFmtId="0" fontId="0" fillId="33" borderId="70" xfId="0" applyFill="1" applyBorder="1" applyAlignment="1">
      <alignment vertical="center"/>
    </xf>
    <xf numFmtId="166" fontId="1" fillId="33" borderId="70" xfId="0" applyNumberFormat="1" applyFont="1" applyFill="1" applyBorder="1" applyAlignment="1">
      <alignment horizontal="center" vertical="center"/>
    </xf>
    <xf numFmtId="0" fontId="0" fillId="33" borderId="78" xfId="0" applyFill="1" applyBorder="1" applyAlignment="1">
      <alignment vertical="center"/>
    </xf>
    <xf numFmtId="166" fontId="1" fillId="33" borderId="78" xfId="0" applyNumberFormat="1" applyFont="1" applyFill="1" applyBorder="1" applyAlignment="1">
      <alignment horizontal="right" vertical="center"/>
    </xf>
    <xf numFmtId="0" fontId="0" fillId="33" borderId="65" xfId="0" applyFill="1" applyBorder="1" applyAlignment="1">
      <alignment vertical="center"/>
    </xf>
    <xf numFmtId="166" fontId="1" fillId="33" borderId="76" xfId="0" applyNumberFormat="1" applyFont="1" applyFill="1" applyBorder="1" applyAlignment="1">
      <alignment horizontal="center" vertical="center"/>
    </xf>
    <xf numFmtId="166" fontId="1" fillId="33" borderId="77" xfId="0" applyNumberFormat="1" applyFont="1" applyFill="1" applyBorder="1" applyAlignment="1">
      <alignment horizontal="center" vertical="center"/>
    </xf>
    <xf numFmtId="0" fontId="11" fillId="33" borderId="61" xfId="0" applyFont="1" applyFill="1" applyBorder="1" applyAlignment="1">
      <alignment horizontal="center" vertical="center" wrapText="1"/>
    </xf>
    <xf numFmtId="0" fontId="11" fillId="33" borderId="60" xfId="0" applyFont="1" applyFill="1" applyBorder="1" applyAlignment="1">
      <alignment horizontal="center" vertical="center" wrapText="1"/>
    </xf>
    <xf numFmtId="0" fontId="11" fillId="33" borderId="62" xfId="0" applyFont="1" applyFill="1" applyBorder="1" applyAlignment="1">
      <alignment horizontal="center" vertical="center" wrapText="1"/>
    </xf>
    <xf numFmtId="0" fontId="1" fillId="33" borderId="61" xfId="0" applyFont="1" applyFill="1" applyBorder="1" applyAlignment="1">
      <alignment horizontal="right" vertical="center" wrapText="1"/>
    </xf>
    <xf numFmtId="0" fontId="1" fillId="33" borderId="60" xfId="0" applyFont="1" applyFill="1" applyBorder="1" applyAlignment="1">
      <alignment horizontal="right" vertical="center" wrapText="1"/>
    </xf>
    <xf numFmtId="0" fontId="1" fillId="33" borderId="62" xfId="0" applyFont="1" applyFill="1" applyBorder="1" applyAlignment="1">
      <alignment horizontal="right" vertical="center"/>
    </xf>
    <xf numFmtId="0" fontId="1" fillId="33" borderId="60" xfId="0" applyFont="1" applyFill="1" applyBorder="1" applyAlignment="1">
      <alignment horizontal="right" vertical="center"/>
    </xf>
    <xf numFmtId="0" fontId="1" fillId="33" borderId="61" xfId="0" applyFont="1" applyFill="1" applyBorder="1" applyAlignment="1">
      <alignment vertical="center"/>
    </xf>
    <xf numFmtId="0" fontId="1" fillId="33" borderId="60" xfId="0" applyFont="1" applyFill="1" applyBorder="1" applyAlignment="1">
      <alignment vertical="center"/>
    </xf>
    <xf numFmtId="0" fontId="1" fillId="33" borderId="61" xfId="0" applyFont="1" applyFill="1" applyBorder="1" applyAlignment="1">
      <alignment horizontal="center" vertical="center"/>
    </xf>
    <xf numFmtId="0" fontId="1" fillId="33" borderId="60" xfId="0" applyFont="1" applyFill="1" applyBorder="1" applyAlignment="1">
      <alignment horizontal="center" vertical="center"/>
    </xf>
    <xf numFmtId="0" fontId="1" fillId="33" borderId="70" xfId="0" applyFont="1" applyFill="1" applyBorder="1" applyAlignment="1">
      <alignment vertical="center"/>
    </xf>
    <xf numFmtId="0" fontId="2" fillId="33" borderId="88" xfId="0" applyFont="1" applyFill="1" applyBorder="1" applyAlignment="1">
      <alignment horizontal="center" vertical="center"/>
    </xf>
    <xf numFmtId="167" fontId="2" fillId="33" borderId="65" xfId="0" applyNumberFormat="1" applyFont="1" applyFill="1" applyBorder="1" applyAlignment="1">
      <alignment horizontal="center"/>
    </xf>
    <xf numFmtId="166" fontId="1" fillId="33" borderId="61" xfId="0" applyNumberFormat="1" applyFont="1" applyFill="1" applyBorder="1" applyAlignment="1">
      <alignment vertical="center" wrapText="1"/>
    </xf>
    <xf numFmtId="0" fontId="1" fillId="33" borderId="70" xfId="0" applyFont="1" applyFill="1" applyBorder="1" applyAlignment="1">
      <alignment horizontal="right" vertical="center" wrapText="1"/>
    </xf>
    <xf numFmtId="0" fontId="1" fillId="33" borderId="76" xfId="0" applyFont="1" applyFill="1" applyBorder="1" applyAlignment="1">
      <alignment horizontal="right" vertical="center" wrapText="1"/>
    </xf>
    <xf numFmtId="0" fontId="1" fillId="33" borderId="77" xfId="0" applyFont="1" applyFill="1" applyBorder="1" applyAlignment="1">
      <alignment horizontal="right" vertical="center" wrapText="1"/>
    </xf>
    <xf numFmtId="0" fontId="1" fillId="33" borderId="64" xfId="0" applyFont="1" applyFill="1" applyBorder="1" applyAlignment="1">
      <alignment horizontal="right" vertical="center" wrapText="1"/>
    </xf>
    <xf numFmtId="0" fontId="1" fillId="33" borderId="64" xfId="0" applyFont="1" applyFill="1" applyBorder="1" applyAlignment="1">
      <alignment vertical="center" wrapText="1"/>
    </xf>
    <xf numFmtId="0" fontId="1" fillId="33" borderId="65" xfId="0" applyFont="1" applyFill="1" applyBorder="1" applyAlignment="1">
      <alignment horizontal="right" vertical="center" wrapText="1"/>
    </xf>
    <xf numFmtId="0" fontId="1" fillId="33" borderId="65" xfId="0" applyFont="1" applyFill="1" applyBorder="1" applyAlignment="1">
      <alignment horizontal="center" vertical="center"/>
    </xf>
    <xf numFmtId="166" fontId="1" fillId="33" borderId="64" xfId="0" applyNumberFormat="1" applyFont="1" applyFill="1" applyBorder="1" applyAlignment="1">
      <alignment vertical="center" wrapText="1"/>
    </xf>
    <xf numFmtId="167" fontId="2" fillId="33" borderId="62" xfId="0" applyNumberFormat="1" applyFont="1" applyFill="1" applyBorder="1" applyAlignment="1">
      <alignment vertical="center"/>
    </xf>
    <xf numFmtId="4" fontId="2" fillId="33" borderId="60" xfId="0" applyNumberFormat="1" applyFont="1" applyFill="1" applyBorder="1" applyAlignment="1">
      <alignment horizontal="center"/>
    </xf>
    <xf numFmtId="2" fontId="2" fillId="33" borderId="61" xfId="0" applyNumberFormat="1" applyFont="1" applyFill="1" applyBorder="1" applyAlignment="1">
      <alignment vertical="center" wrapText="1"/>
    </xf>
    <xf numFmtId="2" fontId="2" fillId="33" borderId="60" xfId="0" applyNumberFormat="1" applyFont="1" applyFill="1" applyBorder="1" applyAlignment="1">
      <alignment vertical="center" wrapText="1"/>
    </xf>
    <xf numFmtId="2" fontId="2" fillId="33" borderId="61" xfId="0" applyNumberFormat="1" applyFont="1" applyFill="1" applyBorder="1" applyAlignment="1">
      <alignment vertical="center"/>
    </xf>
    <xf numFmtId="2" fontId="2" fillId="33" borderId="60" xfId="0" applyNumberFormat="1" applyFont="1" applyFill="1" applyBorder="1" applyAlignment="1">
      <alignment horizontal="center" vertical="center"/>
    </xf>
    <xf numFmtId="2" fontId="2" fillId="33" borderId="61" xfId="0" applyNumberFormat="1" applyFont="1" applyFill="1" applyBorder="1" applyAlignment="1">
      <alignment horizontal="right" vertical="center"/>
    </xf>
    <xf numFmtId="2" fontId="2" fillId="33" borderId="60" xfId="0" applyNumberFormat="1" applyFont="1" applyFill="1" applyBorder="1" applyAlignment="1">
      <alignment horizontal="right" vertical="center"/>
    </xf>
    <xf numFmtId="2" fontId="2" fillId="33" borderId="62" xfId="0" applyNumberFormat="1" applyFont="1" applyFill="1" applyBorder="1" applyAlignment="1">
      <alignment horizontal="right" vertical="center"/>
    </xf>
    <xf numFmtId="2" fontId="2" fillId="33" borderId="76" xfId="0" applyNumberFormat="1" applyFont="1" applyFill="1" applyBorder="1" applyAlignment="1">
      <alignment vertical="center" wrapText="1"/>
    </xf>
    <xf numFmtId="2" fontId="2" fillId="33" borderId="70" xfId="0" applyNumberFormat="1" applyFont="1" applyFill="1" applyBorder="1" applyAlignment="1">
      <alignment vertical="center" wrapText="1"/>
    </xf>
    <xf numFmtId="0" fontId="2" fillId="33" borderId="76" xfId="0" applyFont="1" applyFill="1" applyBorder="1" applyAlignment="1">
      <alignment vertical="center"/>
    </xf>
    <xf numFmtId="0" fontId="2" fillId="33" borderId="77" xfId="0" applyFont="1" applyFill="1" applyBorder="1" applyAlignment="1">
      <alignment horizontal="right" vertical="center"/>
    </xf>
    <xf numFmtId="4" fontId="2" fillId="33" borderId="64" xfId="0" applyNumberFormat="1" applyFont="1" applyFill="1" applyBorder="1" applyAlignment="1">
      <alignment horizontal="right" vertical="center"/>
    </xf>
    <xf numFmtId="4" fontId="2" fillId="33" borderId="65" xfId="0" applyNumberFormat="1" applyFont="1" applyFill="1" applyBorder="1" applyAlignment="1">
      <alignment horizontal="center"/>
    </xf>
    <xf numFmtId="2" fontId="2" fillId="33" borderId="64" xfId="0" applyNumberFormat="1" applyFont="1" applyFill="1" applyBorder="1" applyAlignment="1">
      <alignment vertical="center" wrapText="1"/>
    </xf>
    <xf numFmtId="2" fontId="2" fillId="33" borderId="65" xfId="0" applyNumberFormat="1" applyFont="1" applyFill="1" applyBorder="1" applyAlignment="1">
      <alignment vertical="center" wrapText="1"/>
    </xf>
    <xf numFmtId="0" fontId="2" fillId="33" borderId="64" xfId="0" applyFont="1" applyFill="1" applyBorder="1" applyAlignment="1">
      <alignment horizontal="right" vertical="center"/>
    </xf>
    <xf numFmtId="0" fontId="2" fillId="33" borderId="65" xfId="0" applyFont="1" applyFill="1" applyBorder="1" applyAlignment="1">
      <alignment horizontal="right" vertical="center"/>
    </xf>
    <xf numFmtId="0" fontId="2" fillId="33" borderId="78" xfId="0" applyFont="1" applyFill="1" applyBorder="1" applyAlignment="1">
      <alignment horizontal="right" vertical="center"/>
    </xf>
    <xf numFmtId="0" fontId="2" fillId="33" borderId="61" xfId="0" applyFont="1" applyFill="1" applyBorder="1" applyAlignment="1">
      <alignment vertical="center"/>
    </xf>
    <xf numFmtId="0" fontId="2" fillId="33" borderId="60" xfId="0" applyFont="1" applyFill="1" applyBorder="1" applyAlignment="1">
      <alignment horizontal="center" vertical="center"/>
    </xf>
    <xf numFmtId="4" fontId="2" fillId="33" borderId="60" xfId="0" applyNumberFormat="1" applyFont="1" applyFill="1" applyBorder="1" applyAlignment="1">
      <alignment vertical="center"/>
    </xf>
    <xf numFmtId="4" fontId="2" fillId="33" borderId="60" xfId="0" applyNumberFormat="1" applyFont="1" applyFill="1" applyBorder="1" applyAlignment="1">
      <alignment horizontal="center" vertical="center"/>
    </xf>
    <xf numFmtId="4" fontId="2" fillId="33" borderId="60" xfId="0" applyNumberFormat="1" applyFont="1" applyFill="1" applyBorder="1" applyAlignment="1">
      <alignment horizontal="right" vertical="center"/>
    </xf>
    <xf numFmtId="4" fontId="2" fillId="33" borderId="62" xfId="0" applyNumberFormat="1" applyFont="1" applyFill="1" applyBorder="1" applyAlignment="1">
      <alignment horizontal="right" vertical="center"/>
    </xf>
    <xf numFmtId="2" fontId="2" fillId="33" borderId="76" xfId="0" applyNumberFormat="1" applyFont="1" applyFill="1" applyBorder="1" applyAlignment="1">
      <alignment vertical="center"/>
    </xf>
    <xf numFmtId="2" fontId="2" fillId="33" borderId="70" xfId="0" applyNumberFormat="1" applyFont="1" applyFill="1" applyBorder="1" applyAlignment="1">
      <alignment horizontal="center" vertical="center"/>
    </xf>
    <xf numFmtId="4" fontId="2" fillId="33" borderId="65" xfId="0" applyNumberFormat="1" applyFont="1" applyFill="1" applyBorder="1" applyAlignment="1">
      <alignment horizontal="right" vertical="center"/>
    </xf>
    <xf numFmtId="4" fontId="2" fillId="33" borderId="65" xfId="0" applyNumberFormat="1" applyFont="1" applyFill="1" applyBorder="1" applyAlignment="1">
      <alignment horizontal="center" vertical="center"/>
    </xf>
    <xf numFmtId="4" fontId="2" fillId="33" borderId="64" xfId="0" applyNumberFormat="1" applyFont="1" applyFill="1" applyBorder="1" applyAlignment="1">
      <alignment vertical="center"/>
    </xf>
    <xf numFmtId="4" fontId="2" fillId="33" borderId="65" xfId="0" applyNumberFormat="1" applyFont="1" applyFill="1" applyBorder="1" applyAlignment="1">
      <alignment vertical="center"/>
    </xf>
    <xf numFmtId="2" fontId="2" fillId="33" borderId="64" xfId="0" applyNumberFormat="1" applyFont="1" applyFill="1" applyBorder="1" applyAlignment="1">
      <alignment vertical="center"/>
    </xf>
    <xf numFmtId="2" fontId="2" fillId="33" borderId="65" xfId="0" applyNumberFormat="1" applyFont="1" applyFill="1" applyBorder="1" applyAlignment="1">
      <alignment horizontal="center" vertical="center"/>
    </xf>
    <xf numFmtId="0" fontId="1" fillId="33" borderId="78" xfId="0" applyFont="1" applyFill="1" applyBorder="1"/>
    <xf numFmtId="4" fontId="2" fillId="33" borderId="78" xfId="0" applyNumberFormat="1" applyFont="1" applyFill="1" applyBorder="1" applyAlignment="1">
      <alignment horizontal="right" vertical="center"/>
    </xf>
    <xf numFmtId="167" fontId="2" fillId="33" borderId="70" xfId="0" applyNumberFormat="1" applyFont="1" applyFill="1" applyBorder="1" applyAlignment="1">
      <alignment horizontal="right" vertical="center" indent="1"/>
    </xf>
    <xf numFmtId="167" fontId="2" fillId="33" borderId="65" xfId="0" applyNumberFormat="1" applyFont="1" applyFill="1" applyBorder="1" applyAlignment="1">
      <alignment horizontal="right" vertical="center" indent="1"/>
    </xf>
    <xf numFmtId="0" fontId="2" fillId="33" borderId="64" xfId="0" applyFont="1" applyFill="1" applyBorder="1" applyAlignment="1">
      <alignment horizontal="right" vertical="center" indent="1"/>
    </xf>
    <xf numFmtId="0" fontId="2" fillId="33" borderId="65" xfId="0" applyFont="1" applyFill="1" applyBorder="1" applyAlignment="1">
      <alignment horizontal="center"/>
    </xf>
    <xf numFmtId="0" fontId="2" fillId="33" borderId="65" xfId="0" applyFont="1" applyFill="1" applyBorder="1" applyAlignment="1">
      <alignment horizontal="right" vertical="center" indent="1"/>
    </xf>
    <xf numFmtId="3" fontId="2" fillId="33" borderId="64" xfId="0" applyNumberFormat="1" applyFont="1" applyFill="1" applyBorder="1" applyAlignment="1">
      <alignment vertical="center"/>
    </xf>
    <xf numFmtId="3" fontId="2" fillId="33" borderId="65" xfId="0" applyNumberFormat="1" applyFont="1" applyFill="1" applyBorder="1" applyAlignment="1">
      <alignment vertical="center"/>
    </xf>
    <xf numFmtId="0" fontId="2" fillId="33" borderId="65" xfId="0" applyFont="1" applyFill="1" applyBorder="1" applyAlignment="1">
      <alignment vertical="center"/>
    </xf>
    <xf numFmtId="0" fontId="2" fillId="33" borderId="78" xfId="0" applyFont="1" applyFill="1" applyBorder="1" applyAlignment="1">
      <alignment vertical="center"/>
    </xf>
    <xf numFmtId="167" fontId="2" fillId="33" borderId="61" xfId="0" applyNumberFormat="1" applyFont="1" applyFill="1" applyBorder="1"/>
    <xf numFmtId="167" fontId="2" fillId="33" borderId="60" xfId="0" applyNumberFormat="1" applyFont="1" applyFill="1" applyBorder="1"/>
    <xf numFmtId="167" fontId="2" fillId="33" borderId="62" xfId="0" applyNumberFormat="1" applyFont="1" applyFill="1" applyBorder="1"/>
    <xf numFmtId="167" fontId="2" fillId="33" borderId="64" xfId="0" applyNumberFormat="1" applyFont="1" applyFill="1" applyBorder="1"/>
    <xf numFmtId="167" fontId="2" fillId="33" borderId="65" xfId="0" applyNumberFormat="1" applyFont="1" applyFill="1" applyBorder="1"/>
    <xf numFmtId="167" fontId="2" fillId="33" borderId="78" xfId="0" applyNumberFormat="1" applyFont="1" applyFill="1" applyBorder="1"/>
    <xf numFmtId="167" fontId="2" fillId="33" borderId="64" xfId="0" applyNumberFormat="1" applyFont="1" applyFill="1" applyBorder="1" applyAlignment="1">
      <alignment horizontal="right"/>
    </xf>
    <xf numFmtId="167" fontId="2" fillId="33" borderId="65" xfId="0" applyNumberFormat="1" applyFont="1" applyFill="1" applyBorder="1" applyAlignment="1">
      <alignment horizontal="right"/>
    </xf>
    <xf numFmtId="0" fontId="2" fillId="33" borderId="61" xfId="0" applyFont="1" applyFill="1" applyBorder="1" applyAlignment="1">
      <alignment horizontal="right" vertical="center"/>
    </xf>
    <xf numFmtId="0" fontId="2" fillId="33" borderId="60" xfId="0" applyFont="1" applyFill="1" applyBorder="1" applyAlignment="1">
      <alignment horizontal="right" vertical="center"/>
    </xf>
    <xf numFmtId="0" fontId="2" fillId="33" borderId="61" xfId="0" applyFont="1" applyFill="1" applyBorder="1"/>
    <xf numFmtId="0" fontId="2" fillId="33" borderId="60" xfId="0" applyFont="1" applyFill="1" applyBorder="1"/>
    <xf numFmtId="0" fontId="2" fillId="33" borderId="60" xfId="0" applyFont="1" applyFill="1" applyBorder="1" applyAlignment="1">
      <alignment horizontal="center"/>
    </xf>
    <xf numFmtId="0" fontId="2" fillId="33" borderId="62" xfId="0" applyFont="1" applyFill="1" applyBorder="1"/>
    <xf numFmtId="0" fontId="2" fillId="33" borderId="64" xfId="0" applyFont="1" applyFill="1" applyBorder="1"/>
    <xf numFmtId="0" fontId="2" fillId="33" borderId="65" xfId="0" applyFont="1" applyFill="1" applyBorder="1"/>
    <xf numFmtId="0" fontId="2" fillId="33" borderId="78" xfId="0" applyFont="1" applyFill="1" applyBorder="1"/>
    <xf numFmtId="0" fontId="2" fillId="33" borderId="70" xfId="0" applyFont="1" applyFill="1" applyBorder="1" applyAlignment="1">
      <alignment vertical="center"/>
    </xf>
    <xf numFmtId="0" fontId="57" fillId="33" borderId="65" xfId="0" applyFont="1" applyFill="1" applyBorder="1" applyAlignment="1">
      <alignment horizontal="center" vertical="center"/>
    </xf>
    <xf numFmtId="167" fontId="58" fillId="33" borderId="70" xfId="0" applyNumberFormat="1" applyFont="1" applyFill="1" applyBorder="1" applyAlignment="1">
      <alignment horizontal="center" vertical="center"/>
    </xf>
    <xf numFmtId="4" fontId="2" fillId="33" borderId="78" xfId="0" applyNumberFormat="1" applyFont="1" applyFill="1" applyBorder="1" applyAlignment="1">
      <alignment vertical="center"/>
    </xf>
    <xf numFmtId="4" fontId="57" fillId="33" borderId="65" xfId="0" applyNumberFormat="1" applyFont="1" applyFill="1" applyBorder="1" applyAlignment="1">
      <alignment horizontal="right" vertical="center"/>
    </xf>
    <xf numFmtId="166" fontId="3" fillId="33" borderId="61" xfId="0" applyNumberFormat="1" applyFont="1" applyFill="1" applyBorder="1" applyAlignment="1">
      <alignment horizontal="center" vertical="center" wrapText="1"/>
    </xf>
    <xf numFmtId="166" fontId="3" fillId="33" borderId="60" xfId="0" applyNumberFormat="1" applyFont="1" applyFill="1" applyBorder="1" applyAlignment="1">
      <alignment horizontal="center" vertical="center" wrapText="1"/>
    </xf>
    <xf numFmtId="166" fontId="3" fillId="33" borderId="62" xfId="0" applyNumberFormat="1" applyFont="1" applyFill="1" applyBorder="1" applyAlignment="1">
      <alignment horizontal="center" vertical="center" wrapText="1"/>
    </xf>
    <xf numFmtId="166" fontId="1" fillId="33" borderId="64" xfId="0" applyNumberFormat="1" applyFont="1" applyFill="1" applyBorder="1"/>
    <xf numFmtId="166" fontId="1" fillId="33" borderId="65" xfId="0" applyNumberFormat="1" applyFont="1" applyFill="1" applyBorder="1"/>
    <xf numFmtId="166" fontId="1" fillId="33" borderId="78" xfId="0" applyNumberFormat="1" applyFont="1" applyFill="1" applyBorder="1"/>
    <xf numFmtId="166" fontId="1" fillId="33" borderId="62" xfId="0" applyNumberFormat="1" applyFont="1" applyFill="1" applyBorder="1" applyAlignment="1">
      <alignment horizontal="right" vertical="center"/>
    </xf>
    <xf numFmtId="166" fontId="1" fillId="33" borderId="60" xfId="0" applyNumberFormat="1" applyFont="1" applyFill="1" applyBorder="1" applyAlignment="1">
      <alignment horizontal="center" vertical="center"/>
    </xf>
    <xf numFmtId="166" fontId="1" fillId="33" borderId="65" xfId="0" applyNumberFormat="1" applyFont="1" applyFill="1" applyBorder="1" applyAlignment="1">
      <alignment horizontal="center" vertical="center"/>
    </xf>
    <xf numFmtId="0" fontId="1" fillId="33" borderId="62" xfId="0" applyFont="1" applyFill="1" applyBorder="1" applyAlignment="1">
      <alignment vertical="center"/>
    </xf>
    <xf numFmtId="0" fontId="1" fillId="33" borderId="77" xfId="0" applyFont="1" applyFill="1" applyBorder="1" applyAlignment="1">
      <alignment vertical="center"/>
    </xf>
    <xf numFmtId="0" fontId="1" fillId="33" borderId="64" xfId="0" applyFont="1" applyFill="1" applyBorder="1" applyAlignment="1">
      <alignment vertical="center"/>
    </xf>
    <xf numFmtId="0" fontId="1" fillId="33" borderId="65" xfId="0" applyFont="1" applyFill="1" applyBorder="1" applyAlignment="1">
      <alignment vertical="center"/>
    </xf>
    <xf numFmtId="167" fontId="1" fillId="33" borderId="64" xfId="0" applyNumberFormat="1" applyFont="1" applyFill="1" applyBorder="1" applyAlignment="1">
      <alignment vertical="center"/>
    </xf>
    <xf numFmtId="167" fontId="1" fillId="33" borderId="65" xfId="0" applyNumberFormat="1" applyFont="1" applyFill="1" applyBorder="1" applyAlignment="1">
      <alignment vertical="center"/>
    </xf>
    <xf numFmtId="0" fontId="1" fillId="33" borderId="78" xfId="0" applyFont="1" applyFill="1" applyBorder="1" applyAlignment="1">
      <alignment vertical="center"/>
    </xf>
    <xf numFmtId="167" fontId="1" fillId="33" borderId="65" xfId="0" applyNumberFormat="1" applyFont="1" applyFill="1" applyBorder="1" applyAlignment="1">
      <alignment horizontal="center" vertical="center"/>
    </xf>
    <xf numFmtId="167" fontId="1" fillId="33" borderId="77" xfId="0" applyNumberFormat="1" applyFont="1" applyFill="1" applyBorder="1" applyAlignment="1">
      <alignment vertical="center"/>
    </xf>
    <xf numFmtId="167" fontId="1" fillId="33" borderId="78" xfId="0" applyNumberFormat="1" applyFont="1" applyFill="1" applyBorder="1" applyAlignment="1">
      <alignment vertical="center"/>
    </xf>
    <xf numFmtId="167" fontId="1" fillId="33" borderId="64" xfId="0" applyNumberFormat="1" applyFont="1" applyFill="1" applyBorder="1" applyAlignment="1">
      <alignment horizontal="right" vertical="center"/>
    </xf>
    <xf numFmtId="167" fontId="1" fillId="33" borderId="65" xfId="0" applyNumberFormat="1" applyFont="1" applyFill="1" applyBorder="1" applyAlignment="1">
      <alignment horizontal="right" vertical="center"/>
    </xf>
    <xf numFmtId="2" fontId="1" fillId="33" borderId="61" xfId="0" applyNumberFormat="1" applyFont="1" applyFill="1" applyBorder="1" applyAlignment="1">
      <alignment vertical="center"/>
    </xf>
    <xf numFmtId="2" fontId="1" fillId="33" borderId="60" xfId="0" applyNumberFormat="1" applyFont="1" applyFill="1" applyBorder="1" applyAlignment="1">
      <alignment vertical="center"/>
    </xf>
    <xf numFmtId="2" fontId="1" fillId="33" borderId="62" xfId="0" applyNumberFormat="1" applyFont="1" applyFill="1" applyBorder="1" applyAlignment="1">
      <alignment vertical="center"/>
    </xf>
    <xf numFmtId="2" fontId="1" fillId="33" borderId="60" xfId="0" applyNumberFormat="1" applyFont="1" applyFill="1" applyBorder="1" applyAlignment="1">
      <alignment horizontal="center" vertical="center"/>
    </xf>
    <xf numFmtId="2" fontId="1" fillId="33" borderId="77" xfId="0" applyNumberFormat="1" applyFont="1" applyFill="1" applyBorder="1" applyAlignment="1">
      <alignment vertical="center"/>
    </xf>
    <xf numFmtId="2" fontId="1" fillId="33" borderId="70" xfId="0" applyNumberFormat="1" applyFont="1" applyFill="1" applyBorder="1" applyAlignment="1">
      <alignment vertical="center"/>
    </xf>
    <xf numFmtId="2" fontId="1" fillId="33" borderId="76" xfId="0" applyNumberFormat="1" applyFont="1" applyFill="1" applyBorder="1" applyAlignment="1">
      <alignment vertical="center"/>
    </xf>
    <xf numFmtId="2" fontId="1" fillId="33" borderId="70" xfId="0" applyNumberFormat="1" applyFont="1" applyFill="1" applyBorder="1" applyAlignment="1">
      <alignment horizontal="center" vertical="center"/>
    </xf>
    <xf numFmtId="0" fontId="1" fillId="33" borderId="70" xfId="0" applyFont="1" applyFill="1" applyBorder="1" applyAlignment="1">
      <alignment horizontal="center"/>
    </xf>
    <xf numFmtId="2" fontId="0" fillId="33" borderId="77" xfId="0" applyNumberFormat="1" applyFill="1" applyBorder="1" applyAlignment="1">
      <alignment vertical="center"/>
    </xf>
    <xf numFmtId="2" fontId="0" fillId="33" borderId="70" xfId="0" applyNumberFormat="1" applyFill="1" applyBorder="1" applyAlignment="1">
      <alignment vertical="center"/>
    </xf>
    <xf numFmtId="0" fontId="0" fillId="33" borderId="76" xfId="0" applyFill="1" applyBorder="1" applyAlignment="1">
      <alignment vertical="center"/>
    </xf>
    <xf numFmtId="0" fontId="0" fillId="33" borderId="64" xfId="0" applyFill="1" applyBorder="1" applyAlignment="1">
      <alignment vertical="center"/>
    </xf>
    <xf numFmtId="2" fontId="1" fillId="33" borderId="64" xfId="0" applyNumberFormat="1" applyFont="1" applyFill="1" applyBorder="1" applyAlignment="1">
      <alignment vertical="center"/>
    </xf>
    <xf numFmtId="2" fontId="1" fillId="33" borderId="65" xfId="0" applyNumberFormat="1" applyFont="1" applyFill="1" applyBorder="1" applyAlignment="1">
      <alignment vertical="center"/>
    </xf>
    <xf numFmtId="167" fontId="1" fillId="33" borderId="78" xfId="0" applyNumberFormat="1" applyFont="1" applyFill="1" applyBorder="1" applyAlignment="1">
      <alignment horizontal="right" vertical="center"/>
    </xf>
    <xf numFmtId="0" fontId="1" fillId="33" borderId="64" xfId="0" applyFont="1" applyFill="1" applyBorder="1"/>
    <xf numFmtId="0" fontId="1" fillId="33" borderId="65" xfId="0" applyFont="1" applyFill="1" applyBorder="1"/>
    <xf numFmtId="0" fontId="1" fillId="33" borderId="64" xfId="0" applyFont="1" applyFill="1" applyBorder="1" applyAlignment="1">
      <alignment horizontal="center" vertical="center"/>
    </xf>
    <xf numFmtId="0" fontId="1" fillId="33" borderId="78" xfId="0" applyFont="1" applyFill="1" applyBorder="1" applyAlignment="1">
      <alignment horizontal="right" vertical="center"/>
    </xf>
    <xf numFmtId="0" fontId="1" fillId="33" borderId="77" xfId="0" applyFont="1" applyFill="1" applyBorder="1" applyAlignment="1">
      <alignment horizontal="center" vertical="center"/>
    </xf>
    <xf numFmtId="0" fontId="1" fillId="33" borderId="62" xfId="0" applyFont="1" applyFill="1" applyBorder="1" applyAlignment="1">
      <alignment horizontal="center" vertical="center"/>
    </xf>
    <xf numFmtId="0" fontId="1" fillId="33" borderId="78" xfId="0" applyFont="1" applyFill="1" applyBorder="1" applyAlignment="1">
      <alignment horizontal="center" vertical="center"/>
    </xf>
    <xf numFmtId="0" fontId="0" fillId="33" borderId="60" xfId="0" applyFill="1" applyBorder="1" applyAlignment="1">
      <alignment vertical="center"/>
    </xf>
    <xf numFmtId="1" fontId="1" fillId="33" borderId="76" xfId="0" applyNumberFormat="1" applyFont="1" applyFill="1" applyBorder="1"/>
    <xf numFmtId="1" fontId="1" fillId="33" borderId="70" xfId="0" applyNumberFormat="1" applyFont="1" applyFill="1" applyBorder="1"/>
    <xf numFmtId="0" fontId="1" fillId="33" borderId="98" xfId="0" applyFont="1" applyFill="1" applyBorder="1"/>
    <xf numFmtId="1" fontId="1" fillId="33" borderId="65" xfId="0" applyNumberFormat="1" applyFont="1" applyFill="1" applyBorder="1"/>
    <xf numFmtId="1" fontId="1" fillId="33" borderId="61" xfId="0" applyNumberFormat="1" applyFont="1" applyFill="1" applyBorder="1"/>
    <xf numFmtId="1" fontId="1" fillId="33" borderId="60" xfId="0" applyNumberFormat="1" applyFont="1" applyFill="1" applyBorder="1"/>
    <xf numFmtId="1" fontId="1" fillId="33" borderId="64" xfId="0" applyNumberFormat="1" applyFont="1" applyFill="1" applyBorder="1"/>
    <xf numFmtId="0" fontId="58" fillId="33" borderId="60" xfId="0" applyFont="1" applyFill="1" applyBorder="1" applyAlignment="1">
      <alignment horizontal="right" vertical="center"/>
    </xf>
    <xf numFmtId="0" fontId="58" fillId="33" borderId="70" xfId="0" applyFont="1" applyFill="1" applyBorder="1" applyAlignment="1">
      <alignment horizontal="right" vertical="center"/>
    </xf>
    <xf numFmtId="0" fontId="58" fillId="33" borderId="65" xfId="0" applyFont="1" applyFill="1" applyBorder="1" applyAlignment="1">
      <alignment horizontal="right" vertical="center"/>
    </xf>
    <xf numFmtId="174" fontId="1" fillId="33" borderId="76" xfId="0" applyNumberFormat="1" applyFont="1" applyFill="1" applyBorder="1" applyAlignment="1">
      <alignment vertical="center"/>
    </xf>
    <xf numFmtId="174" fontId="1" fillId="33" borderId="70" xfId="0" applyNumberFormat="1" applyFont="1" applyFill="1" applyBorder="1" applyAlignment="1">
      <alignment vertical="center"/>
    </xf>
    <xf numFmtId="174" fontId="1" fillId="33" borderId="77" xfId="0" applyNumberFormat="1" applyFont="1" applyFill="1" applyBorder="1" applyAlignment="1">
      <alignment vertical="center"/>
    </xf>
    <xf numFmtId="0" fontId="1" fillId="33" borderId="99" xfId="0" applyFont="1" applyFill="1" applyBorder="1" applyAlignment="1">
      <alignment horizontal="right" vertical="center"/>
    </xf>
    <xf numFmtId="166" fontId="1" fillId="33" borderId="99" xfId="0" applyNumberFormat="1" applyFont="1" applyFill="1" applyBorder="1" applyAlignment="1">
      <alignment horizontal="right" vertical="center"/>
    </xf>
    <xf numFmtId="0" fontId="1" fillId="33" borderId="100" xfId="0" applyFont="1" applyFill="1" applyBorder="1" applyAlignment="1">
      <alignment horizontal="right" vertical="center"/>
    </xf>
    <xf numFmtId="166" fontId="1" fillId="33" borderId="100" xfId="0" applyNumberFormat="1" applyFont="1" applyFill="1" applyBorder="1" applyAlignment="1">
      <alignment horizontal="right" vertical="center"/>
    </xf>
    <xf numFmtId="0" fontId="2" fillId="33" borderId="76" xfId="0" applyFont="1" applyFill="1" applyBorder="1" applyAlignment="1">
      <alignment horizontal="center" vertical="center" wrapText="1"/>
    </xf>
    <xf numFmtId="0" fontId="2" fillId="33" borderId="100" xfId="0" applyFont="1" applyFill="1" applyBorder="1" applyAlignment="1">
      <alignment horizontal="center" vertical="center" wrapText="1"/>
    </xf>
    <xf numFmtId="166" fontId="2" fillId="33" borderId="76" xfId="0" applyNumberFormat="1" applyFont="1" applyFill="1" applyBorder="1" applyAlignment="1">
      <alignment horizontal="right" vertical="center" wrapText="1"/>
    </xf>
    <xf numFmtId="0" fontId="1" fillId="33" borderId="101" xfId="0" applyFont="1" applyFill="1" applyBorder="1" applyAlignment="1">
      <alignment horizontal="right" vertical="center"/>
    </xf>
    <xf numFmtId="166" fontId="1" fillId="33" borderId="101" xfId="0" applyNumberFormat="1" applyFont="1" applyFill="1" applyBorder="1" applyAlignment="1">
      <alignment horizontal="right" vertical="center"/>
    </xf>
    <xf numFmtId="2" fontId="1" fillId="33" borderId="78" xfId="0" applyNumberFormat="1" applyFont="1" applyFill="1" applyBorder="1" applyAlignment="1">
      <alignment horizontal="right" vertical="center"/>
    </xf>
    <xf numFmtId="2" fontId="1" fillId="33" borderId="65" xfId="0" applyNumberFormat="1" applyFont="1" applyFill="1" applyBorder="1" applyAlignment="1">
      <alignment horizontal="right" vertical="center"/>
    </xf>
    <xf numFmtId="2" fontId="1" fillId="33" borderId="78" xfId="0" applyNumberFormat="1" applyFont="1" applyFill="1" applyBorder="1" applyAlignment="1">
      <alignment vertical="center"/>
    </xf>
    <xf numFmtId="0" fontId="1" fillId="33" borderId="63" xfId="0" applyFont="1" applyFill="1" applyBorder="1" applyAlignment="1">
      <alignment horizontal="center" vertical="center"/>
    </xf>
    <xf numFmtId="4" fontId="1" fillId="33" borderId="78" xfId="0" applyNumberFormat="1" applyFont="1" applyFill="1" applyBorder="1" applyAlignment="1">
      <alignment vertical="center" wrapText="1"/>
    </xf>
    <xf numFmtId="1" fontId="1" fillId="33" borderId="65" xfId="0" applyNumberFormat="1" applyFont="1" applyFill="1" applyBorder="1" applyAlignment="1">
      <alignment horizontal="right" vertical="center"/>
    </xf>
    <xf numFmtId="0" fontId="2" fillId="33" borderId="61" xfId="0" applyFont="1" applyFill="1" applyBorder="1" applyAlignment="1">
      <alignment horizontal="center" vertical="center" wrapText="1"/>
    </xf>
    <xf numFmtId="0" fontId="2" fillId="33" borderId="62" xfId="0" applyFont="1" applyFill="1" applyBorder="1" applyAlignment="1">
      <alignment horizontal="center" vertical="center" wrapText="1"/>
    </xf>
    <xf numFmtId="0" fontId="2" fillId="33" borderId="61" xfId="0" applyFont="1" applyFill="1" applyBorder="1" applyAlignment="1">
      <alignment horizontal="right" vertical="center" wrapText="1"/>
    </xf>
    <xf numFmtId="0" fontId="2" fillId="33" borderId="62" xfId="0" applyFont="1" applyFill="1" applyBorder="1" applyAlignment="1">
      <alignment horizontal="right" vertical="center" wrapText="1"/>
    </xf>
    <xf numFmtId="0" fontId="2" fillId="33" borderId="61" xfId="0" applyFont="1" applyFill="1" applyBorder="1" applyAlignment="1">
      <alignment vertical="center" wrapText="1"/>
    </xf>
    <xf numFmtId="0" fontId="2" fillId="33" borderId="60" xfId="0" applyFont="1" applyFill="1" applyBorder="1" applyAlignment="1">
      <alignment vertical="center" wrapText="1"/>
    </xf>
    <xf numFmtId="0" fontId="2" fillId="33" borderId="60" xfId="0" applyFont="1" applyFill="1" applyBorder="1" applyAlignment="1">
      <alignment horizontal="right" vertical="center" wrapText="1"/>
    </xf>
    <xf numFmtId="166" fontId="2" fillId="33" borderId="62" xfId="0" applyNumberFormat="1" applyFont="1" applyFill="1" applyBorder="1" applyAlignment="1">
      <alignment horizontal="right" vertical="center" wrapText="1"/>
    </xf>
    <xf numFmtId="166" fontId="2" fillId="33" borderId="60" xfId="0" applyNumberFormat="1" applyFont="1" applyFill="1" applyBorder="1" applyAlignment="1">
      <alignment horizontal="right" vertical="center" wrapText="1"/>
    </xf>
    <xf numFmtId="0" fontId="2" fillId="33" borderId="70" xfId="0" applyFont="1" applyFill="1" applyBorder="1" applyAlignment="1">
      <alignment horizontal="center" vertical="center" wrapText="1"/>
    </xf>
    <xf numFmtId="0" fontId="2" fillId="33" borderId="77" xfId="0" applyFont="1" applyFill="1" applyBorder="1" applyAlignment="1">
      <alignment horizontal="center" vertical="center" wrapText="1"/>
    </xf>
    <xf numFmtId="0" fontId="2" fillId="33" borderId="76" xfId="0" applyFont="1" applyFill="1" applyBorder="1" applyAlignment="1">
      <alignment horizontal="right" vertical="center" wrapText="1"/>
    </xf>
    <xf numFmtId="0" fontId="2" fillId="33" borderId="77" xfId="0" applyFont="1" applyFill="1" applyBorder="1" applyAlignment="1">
      <alignment horizontal="right" vertical="center" wrapText="1"/>
    </xf>
    <xf numFmtId="166" fontId="2" fillId="33" borderId="76" xfId="0" applyNumberFormat="1" applyFont="1" applyFill="1" applyBorder="1" applyAlignment="1">
      <alignment vertical="center" wrapText="1"/>
    </xf>
    <xf numFmtId="0" fontId="2" fillId="33" borderId="70" xfId="0" applyFont="1" applyFill="1" applyBorder="1" applyAlignment="1">
      <alignment vertical="center" wrapText="1"/>
    </xf>
    <xf numFmtId="0" fontId="2" fillId="33" borderId="70" xfId="0" applyFont="1" applyFill="1" applyBorder="1" applyAlignment="1">
      <alignment horizontal="right" vertical="center" wrapText="1"/>
    </xf>
    <xf numFmtId="166" fontId="2" fillId="33" borderId="77" xfId="0" applyNumberFormat="1" applyFont="1" applyFill="1" applyBorder="1" applyAlignment="1">
      <alignment horizontal="right" vertical="center" wrapText="1"/>
    </xf>
    <xf numFmtId="166" fontId="2" fillId="33" borderId="70" xfId="0" applyNumberFormat="1" applyFont="1" applyFill="1" applyBorder="1" applyAlignment="1">
      <alignment horizontal="right" vertical="center" wrapText="1"/>
    </xf>
    <xf numFmtId="0" fontId="2" fillId="33" borderId="77" xfId="0" applyFont="1" applyFill="1" applyBorder="1" applyAlignment="1">
      <alignment vertical="center" wrapText="1"/>
    </xf>
    <xf numFmtId="0" fontId="57" fillId="33" borderId="70" xfId="0" applyFont="1" applyFill="1" applyBorder="1" applyAlignment="1">
      <alignment horizontal="center" vertical="center" wrapText="1"/>
    </xf>
    <xf numFmtId="3" fontId="1" fillId="33" borderId="64" xfId="0" applyNumberFormat="1" applyFont="1" applyFill="1" applyBorder="1" applyAlignment="1">
      <alignment horizontal="right" vertical="center"/>
    </xf>
    <xf numFmtId="3" fontId="1" fillId="33" borderId="65" xfId="0" applyNumberFormat="1" applyFont="1" applyFill="1" applyBorder="1" applyAlignment="1">
      <alignment horizontal="right" vertical="center"/>
    </xf>
    <xf numFmtId="3" fontId="1" fillId="33" borderId="78" xfId="0" applyNumberFormat="1" applyFont="1" applyFill="1" applyBorder="1" applyAlignment="1">
      <alignment horizontal="right" vertical="center"/>
    </xf>
    <xf numFmtId="0" fontId="29" fillId="33" borderId="63" xfId="0" applyFont="1" applyFill="1" applyBorder="1" applyAlignment="1">
      <alignment horizontal="center" vertical="center" wrapText="1"/>
    </xf>
    <xf numFmtId="169" fontId="1" fillId="33" borderId="61" xfId="0" applyNumberFormat="1" applyFont="1" applyFill="1" applyBorder="1" applyAlignment="1">
      <alignment vertical="center"/>
    </xf>
    <xf numFmtId="169" fontId="1" fillId="33" borderId="60" xfId="0" applyNumberFormat="1" applyFont="1" applyFill="1" applyBorder="1" applyAlignment="1">
      <alignment vertical="center"/>
    </xf>
    <xf numFmtId="169" fontId="1" fillId="33" borderId="61" xfId="0" applyNumberFormat="1" applyFont="1" applyFill="1" applyBorder="1" applyAlignment="1">
      <alignment horizontal="right" vertical="center"/>
    </xf>
    <xf numFmtId="169" fontId="1" fillId="33" borderId="60" xfId="0" applyNumberFormat="1" applyFont="1" applyFill="1" applyBorder="1" applyAlignment="1">
      <alignment horizontal="right" vertical="center"/>
    </xf>
    <xf numFmtId="3" fontId="1" fillId="33" borderId="61" xfId="0" applyNumberFormat="1" applyFont="1" applyFill="1" applyBorder="1" applyAlignment="1">
      <alignment horizontal="right" vertical="center"/>
    </xf>
    <xf numFmtId="3" fontId="1" fillId="33" borderId="60" xfId="0" applyNumberFormat="1" applyFont="1" applyFill="1" applyBorder="1" applyAlignment="1">
      <alignment horizontal="right" vertical="center"/>
    </xf>
    <xf numFmtId="169" fontId="1" fillId="33" borderId="76" xfId="0" applyNumberFormat="1" applyFont="1" applyFill="1" applyBorder="1" applyAlignment="1">
      <alignment vertical="center"/>
    </xf>
    <xf numFmtId="169" fontId="1" fillId="33" borderId="70" xfId="0" applyNumberFormat="1" applyFont="1" applyFill="1" applyBorder="1" applyAlignment="1">
      <alignment vertical="center"/>
    </xf>
    <xf numFmtId="169" fontId="1" fillId="33" borderId="76" xfId="0" applyNumberFormat="1" applyFont="1" applyFill="1" applyBorder="1" applyAlignment="1">
      <alignment horizontal="right" vertical="center"/>
    </xf>
    <xf numFmtId="169" fontId="1" fillId="33" borderId="70" xfId="0" applyNumberFormat="1" applyFont="1" applyFill="1" applyBorder="1" applyAlignment="1">
      <alignment horizontal="right" vertical="center"/>
    </xf>
    <xf numFmtId="3" fontId="1" fillId="33" borderId="76" xfId="0" applyNumberFormat="1" applyFont="1" applyFill="1" applyBorder="1" applyAlignment="1">
      <alignment vertical="center"/>
    </xf>
    <xf numFmtId="3" fontId="1" fillId="33" borderId="70" xfId="0" applyNumberFormat="1" applyFont="1" applyFill="1" applyBorder="1" applyAlignment="1">
      <alignment vertical="center"/>
    </xf>
    <xf numFmtId="3" fontId="1" fillId="33" borderId="76" xfId="0" applyNumberFormat="1" applyFont="1" applyFill="1" applyBorder="1" applyAlignment="1">
      <alignment horizontal="right" vertical="center"/>
    </xf>
    <xf numFmtId="3" fontId="1" fillId="33" borderId="70" xfId="0" applyNumberFormat="1" applyFont="1" applyFill="1" applyBorder="1" applyAlignment="1">
      <alignment horizontal="right" vertical="center"/>
    </xf>
    <xf numFmtId="169" fontId="1" fillId="33" borderId="64" xfId="0" applyNumberFormat="1" applyFont="1" applyFill="1" applyBorder="1" applyAlignment="1">
      <alignment vertical="center"/>
    </xf>
    <xf numFmtId="169" fontId="1" fillId="33" borderId="65" xfId="0" applyNumberFormat="1" applyFont="1" applyFill="1" applyBorder="1" applyAlignment="1">
      <alignment vertical="center"/>
    </xf>
    <xf numFmtId="169" fontId="1" fillId="33" borderId="64" xfId="0" applyNumberFormat="1" applyFont="1" applyFill="1" applyBorder="1" applyAlignment="1">
      <alignment horizontal="right" vertical="center"/>
    </xf>
    <xf numFmtId="169" fontId="1" fillId="33" borderId="65" xfId="0" applyNumberFormat="1" applyFont="1" applyFill="1" applyBorder="1" applyAlignment="1">
      <alignment horizontal="right" vertical="center"/>
    </xf>
    <xf numFmtId="172" fontId="1" fillId="33" borderId="64" xfId="0" applyNumberFormat="1" applyFont="1" applyFill="1" applyBorder="1" applyAlignment="1">
      <alignment horizontal="right" vertical="center"/>
    </xf>
    <xf numFmtId="4" fontId="1" fillId="33" borderId="65" xfId="0" applyNumberFormat="1" applyFont="1" applyFill="1" applyBorder="1" applyAlignment="1">
      <alignment vertical="center"/>
    </xf>
    <xf numFmtId="4" fontId="1" fillId="33" borderId="64" xfId="0" applyNumberFormat="1" applyFont="1" applyFill="1" applyBorder="1" applyAlignment="1">
      <alignment horizontal="right"/>
    </xf>
    <xf numFmtId="4" fontId="1" fillId="33" borderId="65" xfId="0" applyNumberFormat="1" applyFont="1" applyFill="1" applyBorder="1" applyAlignment="1">
      <alignment horizontal="right"/>
    </xf>
    <xf numFmtId="2" fontId="1" fillId="33" borderId="61" xfId="0" applyNumberFormat="1" applyFont="1" applyFill="1" applyBorder="1" applyAlignment="1">
      <alignment horizontal="right" vertical="center"/>
    </xf>
    <xf numFmtId="2" fontId="1" fillId="33" borderId="60" xfId="0" applyNumberFormat="1" applyFont="1" applyFill="1" applyBorder="1" applyAlignment="1">
      <alignment horizontal="right" vertical="center"/>
    </xf>
    <xf numFmtId="2" fontId="1" fillId="33" borderId="62" xfId="0" applyNumberFormat="1" applyFont="1" applyFill="1" applyBorder="1" applyAlignment="1">
      <alignment horizontal="right" vertical="center"/>
    </xf>
    <xf numFmtId="2" fontId="1" fillId="33" borderId="77" xfId="0" applyNumberFormat="1" applyFont="1" applyFill="1" applyBorder="1" applyAlignment="1">
      <alignment horizontal="right" vertical="center"/>
    </xf>
    <xf numFmtId="2" fontId="1" fillId="33" borderId="64" xfId="0" applyNumberFormat="1" applyFont="1" applyFill="1" applyBorder="1" applyAlignment="1">
      <alignment horizontal="right" vertical="center"/>
    </xf>
    <xf numFmtId="166" fontId="2" fillId="33" borderId="61" xfId="0" applyNumberFormat="1" applyFont="1" applyFill="1" applyBorder="1" applyAlignment="1">
      <alignment vertical="center"/>
    </xf>
    <xf numFmtId="166" fontId="2" fillId="33" borderId="60" xfId="0" applyNumberFormat="1" applyFont="1" applyFill="1" applyBorder="1" applyAlignment="1">
      <alignment vertical="center"/>
    </xf>
    <xf numFmtId="166" fontId="58" fillId="33" borderId="60" xfId="0" applyNumberFormat="1" applyFont="1" applyFill="1" applyBorder="1" applyAlignment="1">
      <alignment horizontal="right" vertical="center"/>
    </xf>
    <xf numFmtId="166" fontId="1" fillId="33" borderId="78" xfId="0" applyNumberFormat="1" applyFont="1" applyFill="1" applyBorder="1" applyAlignment="1">
      <alignment horizontal="center" vertical="center"/>
    </xf>
    <xf numFmtId="167" fontId="1" fillId="33" borderId="64" xfId="0" applyNumberFormat="1" applyFont="1" applyFill="1" applyBorder="1" applyAlignment="1">
      <alignment vertical="center" wrapText="1"/>
    </xf>
    <xf numFmtId="167" fontId="1" fillId="33" borderId="65" xfId="0" applyNumberFormat="1" applyFont="1" applyFill="1" applyBorder="1" applyAlignment="1">
      <alignment vertical="center" wrapText="1"/>
    </xf>
    <xf numFmtId="0" fontId="1" fillId="33" borderId="65" xfId="0" applyFont="1" applyFill="1" applyBorder="1" applyAlignment="1">
      <alignment vertical="center" wrapText="1"/>
    </xf>
    <xf numFmtId="0" fontId="1" fillId="33" borderId="60" xfId="0" applyFont="1" applyFill="1" applyBorder="1" applyAlignment="1">
      <alignment horizontal="right"/>
    </xf>
    <xf numFmtId="0" fontId="1" fillId="33" borderId="70" xfId="0" applyFont="1" applyFill="1" applyBorder="1" applyAlignment="1">
      <alignment horizontal="right"/>
    </xf>
    <xf numFmtId="0" fontId="1" fillId="33" borderId="65" xfId="0" applyFont="1" applyFill="1" applyBorder="1" applyAlignment="1">
      <alignment horizontal="right"/>
    </xf>
    <xf numFmtId="2" fontId="1" fillId="33" borderId="61" xfId="0" applyNumberFormat="1" applyFont="1" applyFill="1" applyBorder="1" applyAlignment="1">
      <alignment vertical="center" wrapText="1"/>
    </xf>
    <xf numFmtId="2" fontId="1" fillId="33" borderId="60" xfId="0" applyNumberFormat="1" applyFont="1" applyFill="1" applyBorder="1" applyAlignment="1">
      <alignment vertical="center" wrapText="1"/>
    </xf>
    <xf numFmtId="2" fontId="1" fillId="33" borderId="61" xfId="0" applyNumberFormat="1" applyFont="1" applyFill="1" applyBorder="1" applyAlignment="1">
      <alignment horizontal="right" vertical="center" wrapText="1"/>
    </xf>
    <xf numFmtId="4" fontId="1" fillId="33" borderId="76" xfId="0" applyNumberFormat="1" applyFont="1" applyFill="1" applyBorder="1" applyAlignment="1">
      <alignment vertical="center"/>
    </xf>
    <xf numFmtId="4" fontId="1" fillId="33" borderId="70" xfId="0" applyNumberFormat="1" applyFont="1" applyFill="1" applyBorder="1" applyAlignment="1">
      <alignment vertical="center"/>
    </xf>
    <xf numFmtId="4" fontId="1" fillId="33" borderId="61" xfId="0" applyNumberFormat="1" applyFont="1" applyFill="1" applyBorder="1" applyAlignment="1">
      <alignment vertical="center" wrapText="1"/>
    </xf>
    <xf numFmtId="4" fontId="1" fillId="33" borderId="60" xfId="0" applyNumberFormat="1" applyFont="1" applyFill="1" applyBorder="1" applyAlignment="1">
      <alignment vertical="center" wrapText="1"/>
    </xf>
    <xf numFmtId="4" fontId="1" fillId="33" borderId="61" xfId="0" applyNumberFormat="1" applyFont="1" applyFill="1" applyBorder="1" applyAlignment="1">
      <alignment vertical="center"/>
    </xf>
    <xf numFmtId="4" fontId="1" fillId="33" borderId="60" xfId="0" applyNumberFormat="1" applyFont="1" applyFill="1" applyBorder="1" applyAlignment="1">
      <alignment vertical="center"/>
    </xf>
    <xf numFmtId="4" fontId="1" fillId="33" borderId="60" xfId="0" applyNumberFormat="1" applyFont="1" applyFill="1" applyBorder="1" applyAlignment="1">
      <alignment horizontal="right" vertical="center" wrapText="1"/>
    </xf>
    <xf numFmtId="4" fontId="1" fillId="33" borderId="76" xfId="0" applyNumberFormat="1" applyFont="1" applyFill="1" applyBorder="1" applyAlignment="1">
      <alignment vertical="center" wrapText="1"/>
    </xf>
    <xf numFmtId="4" fontId="1" fillId="33" borderId="70" xfId="0" applyNumberFormat="1" applyFont="1" applyFill="1" applyBorder="1" applyAlignment="1">
      <alignment vertical="center" wrapText="1"/>
    </xf>
    <xf numFmtId="4" fontId="1" fillId="33" borderId="77" xfId="0" applyNumberFormat="1" applyFont="1" applyFill="1" applyBorder="1" applyAlignment="1">
      <alignment vertical="center" wrapText="1"/>
    </xf>
    <xf numFmtId="4" fontId="1" fillId="33" borderId="70" xfId="0" applyNumberFormat="1" applyFont="1" applyFill="1" applyBorder="1" applyAlignment="1">
      <alignment horizontal="right" vertical="center" wrapText="1"/>
    </xf>
    <xf numFmtId="4" fontId="1" fillId="33" borderId="64" xfId="0" applyNumberFormat="1" applyFont="1" applyFill="1" applyBorder="1" applyAlignment="1">
      <alignment vertical="center" wrapText="1"/>
    </xf>
    <xf numFmtId="4" fontId="1" fillId="33" borderId="65" xfId="0" applyNumberFormat="1" applyFont="1" applyFill="1" applyBorder="1" applyAlignment="1">
      <alignment vertical="center" wrapText="1"/>
    </xf>
    <xf numFmtId="4" fontId="1" fillId="33" borderId="64" xfId="0" applyNumberFormat="1" applyFont="1" applyFill="1" applyBorder="1" applyAlignment="1">
      <alignment vertical="center"/>
    </xf>
    <xf numFmtId="4" fontId="58" fillId="33" borderId="65" xfId="0" applyNumberFormat="1" applyFont="1" applyFill="1" applyBorder="1" applyAlignment="1">
      <alignment vertical="center" wrapText="1"/>
    </xf>
    <xf numFmtId="4" fontId="1" fillId="33" borderId="62" xfId="0" applyNumberFormat="1" applyFont="1" applyFill="1" applyBorder="1" applyAlignment="1">
      <alignment vertical="center" wrapText="1"/>
    </xf>
    <xf numFmtId="4" fontId="1" fillId="33" borderId="61" xfId="0" applyNumberFormat="1" applyFont="1" applyFill="1" applyBorder="1" applyAlignment="1">
      <alignment horizontal="right" vertical="center" wrapText="1"/>
    </xf>
    <xf numFmtId="1" fontId="1" fillId="33" borderId="61" xfId="0" applyNumberFormat="1" applyFont="1" applyFill="1" applyBorder="1" applyAlignment="1">
      <alignment horizontal="right" vertical="center"/>
    </xf>
    <xf numFmtId="1" fontId="1" fillId="33" borderId="60" xfId="0" applyNumberFormat="1" applyFont="1" applyFill="1" applyBorder="1" applyAlignment="1">
      <alignment horizontal="right" vertical="center"/>
    </xf>
    <xf numFmtId="170" fontId="1" fillId="33" borderId="62" xfId="0" applyNumberFormat="1" applyFont="1" applyFill="1" applyBorder="1" applyAlignment="1">
      <alignment horizontal="right" vertical="center"/>
    </xf>
    <xf numFmtId="170" fontId="1" fillId="33" borderId="60" xfId="0" applyNumberFormat="1" applyFont="1" applyFill="1" applyBorder="1" applyAlignment="1">
      <alignment horizontal="right" vertical="center"/>
    </xf>
    <xf numFmtId="1" fontId="1" fillId="33" borderId="62" xfId="0" applyNumberFormat="1" applyFont="1" applyFill="1" applyBorder="1" applyAlignment="1">
      <alignment horizontal="right" vertical="center"/>
    </xf>
    <xf numFmtId="49" fontId="1" fillId="33" borderId="70" xfId="0" applyNumberFormat="1" applyFont="1" applyFill="1" applyBorder="1"/>
    <xf numFmtId="49" fontId="1" fillId="33" borderId="65" xfId="0" applyNumberFormat="1" applyFont="1" applyFill="1" applyBorder="1"/>
    <xf numFmtId="1" fontId="1" fillId="33" borderId="62" xfId="0" applyNumberFormat="1" applyFont="1" applyFill="1" applyBorder="1"/>
    <xf numFmtId="169" fontId="1" fillId="33" borderId="62" xfId="0" applyNumberFormat="1" applyFont="1" applyFill="1" applyBorder="1" applyAlignment="1">
      <alignment horizontal="right" vertical="center"/>
    </xf>
    <xf numFmtId="169" fontId="1" fillId="33" borderId="78" xfId="0" applyNumberFormat="1" applyFont="1" applyFill="1" applyBorder="1" applyAlignment="1">
      <alignment horizontal="right" vertical="center"/>
    </xf>
    <xf numFmtId="0" fontId="11" fillId="33" borderId="64" xfId="0" applyFont="1" applyFill="1" applyBorder="1" applyAlignment="1">
      <alignment horizontal="center" vertical="center" wrapText="1"/>
    </xf>
    <xf numFmtId="0" fontId="11" fillId="33" borderId="65" xfId="0" applyFont="1" applyFill="1" applyBorder="1" applyAlignment="1">
      <alignment horizontal="center" vertical="center" wrapText="1"/>
    </xf>
    <xf numFmtId="0" fontId="11" fillId="33" borderId="78" xfId="0" applyFont="1" applyFill="1" applyBorder="1" applyAlignment="1">
      <alignment horizontal="center" vertical="center" wrapText="1"/>
    </xf>
    <xf numFmtId="173" fontId="1" fillId="33" borderId="65" xfId="0" applyNumberFormat="1" applyFont="1" applyFill="1" applyBorder="1" applyAlignment="1">
      <alignment horizontal="right" vertical="center"/>
    </xf>
    <xf numFmtId="165" fontId="1" fillId="33" borderId="78" xfId="0" applyNumberFormat="1" applyFont="1" applyFill="1" applyBorder="1" applyAlignment="1">
      <alignment vertical="center"/>
    </xf>
    <xf numFmtId="0" fontId="29" fillId="33" borderId="87" xfId="0" applyFont="1" applyFill="1" applyBorder="1" applyAlignment="1">
      <alignment horizontal="center" vertical="center" wrapText="1"/>
    </xf>
    <xf numFmtId="1" fontId="1" fillId="33" borderId="60" xfId="0" applyNumberFormat="1" applyFont="1" applyFill="1" applyBorder="1" applyAlignment="1">
      <alignment vertical="center"/>
    </xf>
    <xf numFmtId="0" fontId="58" fillId="33" borderId="60" xfId="0" applyFont="1" applyFill="1" applyBorder="1" applyAlignment="1">
      <alignment horizontal="center" vertical="center"/>
    </xf>
    <xf numFmtId="1" fontId="1" fillId="33" borderId="70" xfId="0" applyNumberFormat="1" applyFont="1" applyFill="1" applyBorder="1" applyAlignment="1">
      <alignment vertical="center"/>
    </xf>
    <xf numFmtId="0" fontId="58" fillId="33" borderId="70" xfId="0" applyFont="1" applyFill="1" applyBorder="1" applyAlignment="1">
      <alignment horizontal="center" vertical="center"/>
    </xf>
    <xf numFmtId="1" fontId="1" fillId="33" borderId="77" xfId="0" applyNumberFormat="1" applyFont="1" applyFill="1" applyBorder="1" applyAlignment="1">
      <alignment vertical="center"/>
    </xf>
    <xf numFmtId="0" fontId="1" fillId="33" borderId="78" xfId="0" applyFont="1" applyFill="1" applyBorder="1" applyAlignment="1">
      <alignment vertical="center" wrapText="1"/>
    </xf>
    <xf numFmtId="166" fontId="58" fillId="33" borderId="65" xfId="0" applyNumberFormat="1" applyFont="1" applyFill="1" applyBorder="1" applyAlignment="1">
      <alignment horizontal="center" vertical="center"/>
    </xf>
    <xf numFmtId="166" fontId="2" fillId="33" borderId="62" xfId="0" applyNumberFormat="1" applyFont="1" applyFill="1" applyBorder="1" applyAlignment="1">
      <alignment vertical="center"/>
    </xf>
    <xf numFmtId="166" fontId="2" fillId="33" borderId="62" xfId="0" applyNumberFormat="1" applyFont="1" applyFill="1" applyBorder="1" applyAlignment="1">
      <alignment vertical="center" wrapText="1"/>
    </xf>
    <xf numFmtId="166" fontId="2" fillId="33" borderId="60" xfId="0" applyNumberFormat="1" applyFont="1" applyFill="1" applyBorder="1" applyAlignment="1">
      <alignment vertical="center" wrapText="1"/>
    </xf>
    <xf numFmtId="166" fontId="2" fillId="33" borderId="61" xfId="0" applyNumberFormat="1" applyFont="1" applyFill="1" applyBorder="1" applyAlignment="1">
      <alignment vertical="center" wrapText="1"/>
    </xf>
    <xf numFmtId="0" fontId="1" fillId="33" borderId="84" xfId="0" applyFont="1" applyFill="1" applyBorder="1" applyAlignment="1">
      <alignment vertical="center"/>
    </xf>
    <xf numFmtId="2" fontId="1" fillId="33" borderId="62" xfId="0" applyNumberFormat="1" applyFont="1" applyFill="1" applyBorder="1" applyAlignment="1">
      <alignment vertical="center" wrapText="1"/>
    </xf>
    <xf numFmtId="49" fontId="1" fillId="33" borderId="70" xfId="0" applyNumberFormat="1" applyFont="1" applyFill="1" applyBorder="1" applyAlignment="1">
      <alignment vertical="center"/>
    </xf>
    <xf numFmtId="49" fontId="1" fillId="33" borderId="65" xfId="0" applyNumberFormat="1" applyFont="1" applyFill="1" applyBorder="1" applyAlignment="1">
      <alignment vertical="center"/>
    </xf>
    <xf numFmtId="0" fontId="58" fillId="33" borderId="60" xfId="0" applyFont="1" applyFill="1" applyBorder="1" applyAlignment="1">
      <alignment horizontal="left" vertical="center"/>
    </xf>
    <xf numFmtId="3" fontId="1" fillId="33" borderId="77" xfId="0" applyNumberFormat="1" applyFont="1" applyFill="1" applyBorder="1" applyAlignment="1">
      <alignment horizontal="right" vertical="center"/>
    </xf>
    <xf numFmtId="0" fontId="18" fillId="33" borderId="62" xfId="0" applyFont="1" applyFill="1" applyBorder="1" applyAlignment="1">
      <alignment horizontal="center" vertical="top" wrapText="1"/>
    </xf>
    <xf numFmtId="0" fontId="18" fillId="33" borderId="60" xfId="0" applyFont="1" applyFill="1" applyBorder="1" applyAlignment="1">
      <alignment horizontal="center" vertical="top" wrapText="1"/>
    </xf>
    <xf numFmtId="0" fontId="18" fillId="33" borderId="61" xfId="0" applyFont="1" applyFill="1" applyBorder="1" applyAlignment="1">
      <alignment horizontal="center" vertical="top" wrapText="1"/>
    </xf>
    <xf numFmtId="0" fontId="18" fillId="33" borderId="77" xfId="0" applyFont="1" applyFill="1" applyBorder="1" applyAlignment="1">
      <alignment horizontal="center" vertical="top" wrapText="1"/>
    </xf>
    <xf numFmtId="0" fontId="18" fillId="33" borderId="70" xfId="0" applyFont="1" applyFill="1" applyBorder="1" applyAlignment="1">
      <alignment horizontal="center" vertical="top" wrapText="1"/>
    </xf>
    <xf numFmtId="0" fontId="18" fillId="33" borderId="76" xfId="0" applyFont="1" applyFill="1" applyBorder="1" applyAlignment="1">
      <alignment horizontal="center" vertical="top" wrapText="1"/>
    </xf>
    <xf numFmtId="0" fontId="18" fillId="33" borderId="78" xfId="0" applyFont="1" applyFill="1" applyBorder="1" applyAlignment="1">
      <alignment horizontal="center" vertical="top" wrapText="1"/>
    </xf>
    <xf numFmtId="0" fontId="18" fillId="33" borderId="65" xfId="0" applyFont="1" applyFill="1" applyBorder="1" applyAlignment="1">
      <alignment horizontal="center" vertical="top" wrapText="1"/>
    </xf>
    <xf numFmtId="0" fontId="18" fillId="33" borderId="64" xfId="0" applyFont="1" applyFill="1" applyBorder="1" applyAlignment="1">
      <alignment horizontal="center" vertical="top" wrapText="1"/>
    </xf>
    <xf numFmtId="1" fontId="1" fillId="33" borderId="77" xfId="0" applyNumberFormat="1" applyFont="1" applyFill="1" applyBorder="1" applyAlignment="1">
      <alignment horizontal="right" vertical="center"/>
    </xf>
    <xf numFmtId="1" fontId="1" fillId="33" borderId="70" xfId="0" applyNumberFormat="1" applyFont="1" applyFill="1" applyBorder="1" applyAlignment="1">
      <alignment horizontal="right" vertical="center"/>
    </xf>
    <xf numFmtId="1" fontId="1" fillId="33" borderId="78" xfId="0" applyNumberFormat="1" applyFont="1" applyFill="1" applyBorder="1" applyAlignment="1">
      <alignment horizontal="right" vertical="center"/>
    </xf>
    <xf numFmtId="0" fontId="98" fillId="33" borderId="0" xfId="0" applyFont="1" applyFill="1" applyAlignment="1">
      <alignment horizontal="left" indent="8"/>
    </xf>
    <xf numFmtId="0" fontId="23" fillId="33" borderId="0" xfId="0" applyFont="1" applyFill="1" applyAlignment="1">
      <alignment horizontal="left" indent="8"/>
    </xf>
    <xf numFmtId="166" fontId="58" fillId="33" borderId="14" xfId="0" applyNumberFormat="1" applyFont="1" applyFill="1" applyBorder="1" applyAlignment="1">
      <alignment horizontal="right" vertical="center"/>
    </xf>
    <xf numFmtId="0" fontId="3" fillId="33" borderId="7" xfId="0" applyFont="1" applyFill="1" applyBorder="1" applyAlignment="1">
      <alignment vertical="center" wrapText="1"/>
    </xf>
    <xf numFmtId="4" fontId="1" fillId="33" borderId="14" xfId="0" applyNumberFormat="1" applyFont="1" applyFill="1" applyBorder="1" applyAlignment="1">
      <alignment vertical="center"/>
    </xf>
    <xf numFmtId="3" fontId="1" fillId="33" borderId="62" xfId="0" applyNumberFormat="1" applyFont="1" applyFill="1" applyBorder="1" applyAlignment="1">
      <alignment horizontal="right" vertical="center"/>
    </xf>
    <xf numFmtId="0" fontId="1" fillId="33" borderId="62" xfId="0" applyFont="1" applyFill="1" applyBorder="1" applyAlignment="1">
      <alignment horizontal="right"/>
    </xf>
    <xf numFmtId="0" fontId="1" fillId="33" borderId="77" xfId="0" applyFont="1" applyFill="1" applyBorder="1" applyAlignment="1">
      <alignment horizontal="right"/>
    </xf>
    <xf numFmtId="0" fontId="1" fillId="33" borderId="78" xfId="0" applyFont="1" applyFill="1" applyBorder="1" applyAlignment="1">
      <alignment horizontal="right"/>
    </xf>
    <xf numFmtId="1" fontId="1" fillId="33" borderId="12" xfId="0" applyNumberFormat="1" applyFont="1" applyFill="1" applyBorder="1" applyAlignment="1">
      <alignment horizontal="right" vertical="center"/>
    </xf>
    <xf numFmtId="169" fontId="1" fillId="33" borderId="31" xfId="0" applyNumberFormat="1" applyFont="1" applyFill="1" applyBorder="1"/>
    <xf numFmtId="169" fontId="1" fillId="33" borderId="25" xfId="0" applyNumberFormat="1" applyFont="1" applyFill="1" applyBorder="1"/>
    <xf numFmtId="169" fontId="1" fillId="33" borderId="27" xfId="0" applyNumberFormat="1" applyFont="1" applyFill="1" applyBorder="1"/>
    <xf numFmtId="169" fontId="1" fillId="33" borderId="29" xfId="0" applyNumberFormat="1" applyFont="1" applyFill="1" applyBorder="1"/>
    <xf numFmtId="169" fontId="1" fillId="33" borderId="23" xfId="0" applyNumberFormat="1" applyFont="1" applyFill="1" applyBorder="1"/>
    <xf numFmtId="1" fontId="1" fillId="33" borderId="10" xfId="0" applyNumberFormat="1" applyFont="1" applyFill="1" applyBorder="1" applyAlignment="1">
      <alignment horizontal="right" vertical="center"/>
    </xf>
    <xf numFmtId="0" fontId="1" fillId="33" borderId="33" xfId="0" applyFont="1" applyFill="1" applyBorder="1" applyAlignment="1">
      <alignment horizontal="center" vertical="center" wrapText="1"/>
    </xf>
    <xf numFmtId="0" fontId="2" fillId="33" borderId="102" xfId="0" applyFont="1" applyFill="1" applyBorder="1" applyAlignment="1">
      <alignment horizontal="left" vertical="center" wrapText="1"/>
    </xf>
    <xf numFmtId="0" fontId="2" fillId="33" borderId="103" xfId="0" applyFont="1" applyFill="1" applyBorder="1" applyAlignment="1">
      <alignment horizontal="left" vertical="center" wrapText="1"/>
    </xf>
    <xf numFmtId="0" fontId="2" fillId="33" borderId="104" xfId="0" applyFont="1" applyFill="1" applyBorder="1" applyAlignment="1">
      <alignment horizontal="left" vertical="center" wrapText="1"/>
    </xf>
    <xf numFmtId="0" fontId="5" fillId="33" borderId="108" xfId="0" applyFont="1" applyFill="1" applyBorder="1" applyAlignment="1">
      <alignment horizontal="left" vertical="center" wrapText="1"/>
    </xf>
    <xf numFmtId="0" fontId="5" fillId="33" borderId="109" xfId="0" applyFont="1" applyFill="1" applyBorder="1" applyAlignment="1">
      <alignment horizontal="left" vertical="center" wrapText="1"/>
    </xf>
    <xf numFmtId="0" fontId="5" fillId="33" borderId="110" xfId="0" applyFont="1" applyFill="1" applyBorder="1" applyAlignment="1">
      <alignment horizontal="left" vertical="center" wrapText="1"/>
    </xf>
    <xf numFmtId="0" fontId="29" fillId="33" borderId="2" xfId="0" applyFont="1" applyFill="1" applyBorder="1" applyAlignment="1">
      <alignment horizontal="left" vertical="center" wrapText="1"/>
    </xf>
    <xf numFmtId="0" fontId="1" fillId="33" borderId="91" xfId="0" applyFont="1" applyFill="1" applyBorder="1" applyAlignment="1">
      <alignment horizontal="center" vertical="center" wrapText="1"/>
    </xf>
    <xf numFmtId="0" fontId="29" fillId="33" borderId="0" xfId="0" applyFont="1" applyFill="1" applyAlignment="1">
      <alignment wrapText="1"/>
    </xf>
    <xf numFmtId="0" fontId="29" fillId="33" borderId="0" xfId="0" applyFont="1" applyFill="1" applyAlignment="1">
      <alignment vertical="top"/>
    </xf>
    <xf numFmtId="0" fontId="58" fillId="33" borderId="60" xfId="0" applyFont="1" applyFill="1" applyBorder="1" applyAlignment="1">
      <alignment vertical="center"/>
    </xf>
    <xf numFmtId="0" fontId="58" fillId="33" borderId="70" xfId="0" applyFont="1" applyFill="1" applyBorder="1" applyAlignment="1">
      <alignment vertical="center"/>
    </xf>
    <xf numFmtId="169" fontId="1" fillId="33" borderId="77" xfId="0" applyNumberFormat="1" applyFont="1" applyFill="1" applyBorder="1" applyAlignment="1">
      <alignment vertical="center"/>
    </xf>
    <xf numFmtId="49" fontId="58" fillId="33" borderId="70" xfId="0" applyNumberFormat="1" applyFont="1" applyFill="1" applyBorder="1" applyAlignment="1">
      <alignment vertical="center"/>
    </xf>
    <xf numFmtId="169" fontId="1" fillId="33" borderId="78" xfId="0" applyNumberFormat="1" applyFont="1" applyFill="1" applyBorder="1" applyAlignment="1">
      <alignment vertical="center"/>
    </xf>
    <xf numFmtId="49" fontId="58" fillId="33" borderId="65" xfId="0" applyNumberFormat="1" applyFont="1" applyFill="1" applyBorder="1" applyAlignment="1">
      <alignment vertical="center"/>
    </xf>
    <xf numFmtId="166" fontId="1" fillId="33" borderId="83" xfId="0" applyNumberFormat="1" applyFont="1" applyFill="1" applyBorder="1" applyAlignment="1">
      <alignment vertical="center"/>
    </xf>
    <xf numFmtId="166" fontId="1" fillId="33" borderId="79" xfId="0" applyNumberFormat="1" applyFont="1" applyFill="1" applyBorder="1" applyAlignment="1">
      <alignment vertical="center"/>
    </xf>
    <xf numFmtId="166" fontId="1" fillId="33" borderId="79" xfId="0" applyNumberFormat="1" applyFont="1" applyFill="1" applyBorder="1" applyAlignment="1">
      <alignment horizontal="center" vertical="center"/>
    </xf>
    <xf numFmtId="0" fontId="1" fillId="33" borderId="79" xfId="0" applyFont="1" applyFill="1" applyBorder="1"/>
    <xf numFmtId="166" fontId="2" fillId="33" borderId="14" xfId="0" applyNumberFormat="1" applyFont="1" applyFill="1" applyBorder="1" applyAlignment="1">
      <alignment horizontal="right" vertical="center"/>
    </xf>
    <xf numFmtId="166" fontId="2" fillId="33" borderId="7" xfId="0" applyNumberFormat="1" applyFont="1" applyFill="1" applyBorder="1" applyAlignment="1">
      <alignment horizontal="right" vertical="center"/>
    </xf>
    <xf numFmtId="0" fontId="2" fillId="33" borderId="68" xfId="0" applyFont="1" applyFill="1" applyBorder="1" applyAlignment="1">
      <alignment horizontal="right" vertical="center"/>
    </xf>
    <xf numFmtId="0" fontId="2" fillId="33" borderId="69" xfId="0" applyFont="1" applyFill="1" applyBorder="1" applyAlignment="1">
      <alignment horizontal="right" vertical="center"/>
    </xf>
    <xf numFmtId="0" fontId="2" fillId="33" borderId="8" xfId="0" applyFont="1" applyFill="1" applyBorder="1" applyAlignment="1">
      <alignment horizontal="right" vertical="center"/>
    </xf>
    <xf numFmtId="0" fontId="2" fillId="33" borderId="7" xfId="0" applyFont="1" applyFill="1" applyBorder="1" applyAlignment="1">
      <alignment horizontal="right" vertical="center"/>
    </xf>
    <xf numFmtId="0" fontId="29" fillId="33" borderId="68" xfId="0" applyFont="1" applyFill="1" applyBorder="1" applyAlignment="1">
      <alignment horizontal="right" vertical="center"/>
    </xf>
    <xf numFmtId="0" fontId="1" fillId="33" borderId="79" xfId="0" applyFont="1" applyFill="1" applyBorder="1" applyAlignment="1">
      <alignment vertical="center"/>
    </xf>
    <xf numFmtId="0" fontId="1" fillId="33" borderId="98" xfId="0" applyFont="1" applyFill="1" applyBorder="1" applyAlignment="1">
      <alignment vertical="center"/>
    </xf>
    <xf numFmtId="0" fontId="11" fillId="33" borderId="0" xfId="0" applyFont="1" applyFill="1" applyAlignment="1">
      <alignment horizontal="left"/>
    </xf>
    <xf numFmtId="0" fontId="2" fillId="33" borderId="62" xfId="0" applyFont="1" applyFill="1" applyBorder="1" applyAlignment="1">
      <alignment vertical="center" wrapText="1"/>
    </xf>
    <xf numFmtId="166" fontId="2" fillId="33" borderId="61" xfId="0" applyNumberFormat="1" applyFont="1" applyFill="1" applyBorder="1" applyAlignment="1">
      <alignment horizontal="right" vertical="center" wrapText="1"/>
    </xf>
    <xf numFmtId="0" fontId="2" fillId="33" borderId="13" xfId="0" applyFont="1" applyFill="1" applyBorder="1" applyAlignment="1">
      <alignment vertical="center" wrapText="1"/>
    </xf>
    <xf numFmtId="0" fontId="1" fillId="33" borderId="122" xfId="0" applyFont="1" applyFill="1" applyBorder="1"/>
    <xf numFmtId="0" fontId="1" fillId="33" borderId="146" xfId="0" applyFont="1" applyFill="1" applyBorder="1" applyAlignment="1">
      <alignment horizontal="center" vertical="center"/>
    </xf>
    <xf numFmtId="0" fontId="1" fillId="33" borderId="146" xfId="0" applyFont="1" applyFill="1" applyBorder="1"/>
    <xf numFmtId="0" fontId="1" fillId="33" borderId="148" xfId="0" applyFont="1" applyFill="1" applyBorder="1"/>
    <xf numFmtId="1" fontId="1" fillId="33" borderId="149" xfId="0" applyNumberFormat="1" applyFont="1" applyFill="1" applyBorder="1" applyAlignment="1">
      <alignment horizontal="right" vertical="center"/>
    </xf>
    <xf numFmtId="1" fontId="1" fillId="33" borderId="150" xfId="0" applyNumberFormat="1" applyFont="1" applyFill="1" applyBorder="1" applyAlignment="1">
      <alignment horizontal="right" vertical="center"/>
    </xf>
    <xf numFmtId="1" fontId="1" fillId="33" borderId="147" xfId="0" applyNumberFormat="1" applyFont="1" applyFill="1" applyBorder="1" applyAlignment="1">
      <alignment horizontal="right" vertical="center"/>
    </xf>
    <xf numFmtId="1" fontId="1" fillId="33" borderId="149" xfId="0" applyNumberFormat="1" applyFont="1" applyFill="1" applyBorder="1" applyAlignment="1">
      <alignment vertical="center"/>
    </xf>
    <xf numFmtId="1" fontId="1" fillId="33" borderId="150" xfId="0" applyNumberFormat="1" applyFont="1" applyFill="1" applyBorder="1" applyAlignment="1">
      <alignment vertical="center"/>
    </xf>
    <xf numFmtId="3" fontId="1" fillId="33" borderId="147" xfId="0" applyNumberFormat="1" applyFont="1" applyFill="1" applyBorder="1" applyAlignment="1">
      <alignment horizontal="right" vertical="center"/>
    </xf>
    <xf numFmtId="3" fontId="1" fillId="33" borderId="150" xfId="0" applyNumberFormat="1" applyFont="1" applyFill="1" applyBorder="1" applyAlignment="1">
      <alignment horizontal="right" vertical="center"/>
    </xf>
    <xf numFmtId="3" fontId="1" fillId="33" borderId="150" xfId="0" applyNumberFormat="1" applyFont="1" applyFill="1" applyBorder="1" applyAlignment="1">
      <alignment vertical="center"/>
    </xf>
    <xf numFmtId="3" fontId="1" fillId="33" borderId="149" xfId="0" applyNumberFormat="1" applyFont="1" applyFill="1" applyBorder="1" applyAlignment="1">
      <alignment vertical="center"/>
    </xf>
    <xf numFmtId="1" fontId="1" fillId="33" borderId="13" xfId="0" applyNumberFormat="1" applyFont="1" applyFill="1" applyBorder="1" applyAlignment="1">
      <alignment horizontal="right" vertical="center"/>
    </xf>
    <xf numFmtId="1" fontId="1" fillId="33" borderId="15" xfId="0" applyNumberFormat="1" applyFont="1" applyFill="1" applyBorder="1" applyAlignment="1">
      <alignment horizontal="right" vertical="center"/>
    </xf>
    <xf numFmtId="1" fontId="1" fillId="33" borderId="0" xfId="0" applyNumberFormat="1" applyFont="1" applyFill="1" applyAlignment="1">
      <alignment horizontal="right" vertical="center"/>
    </xf>
    <xf numFmtId="1" fontId="1" fillId="33" borderId="13" xfId="0" applyNumberFormat="1" applyFont="1" applyFill="1" applyBorder="1" applyAlignment="1">
      <alignment vertical="center"/>
    </xf>
    <xf numFmtId="1" fontId="1" fillId="33" borderId="15" xfId="0" applyNumberFormat="1" applyFont="1" applyFill="1" applyBorder="1" applyAlignment="1">
      <alignment vertical="center"/>
    </xf>
    <xf numFmtId="3" fontId="1" fillId="33" borderId="0" xfId="0" applyNumberFormat="1" applyFont="1" applyFill="1" applyAlignment="1">
      <alignment horizontal="right" vertical="center"/>
    </xf>
    <xf numFmtId="3" fontId="1" fillId="33" borderId="15" xfId="0" applyNumberFormat="1" applyFont="1" applyFill="1" applyBorder="1" applyAlignment="1">
      <alignment horizontal="right" vertical="center"/>
    </xf>
    <xf numFmtId="3" fontId="1" fillId="33" borderId="0" xfId="0" applyNumberFormat="1" applyFont="1" applyFill="1" applyAlignment="1">
      <alignment vertical="center"/>
    </xf>
    <xf numFmtId="3" fontId="1" fillId="33" borderId="15" xfId="0" applyNumberFormat="1" applyFont="1" applyFill="1" applyBorder="1" applyAlignment="1">
      <alignment vertical="center"/>
    </xf>
    <xf numFmtId="3" fontId="1" fillId="33" borderId="13" xfId="0" applyNumberFormat="1" applyFont="1" applyFill="1" applyBorder="1" applyAlignment="1">
      <alignment vertical="center"/>
    </xf>
    <xf numFmtId="0" fontId="1" fillId="33" borderId="126" xfId="0" applyFont="1" applyFill="1" applyBorder="1" applyAlignment="1">
      <alignment horizontal="center" vertical="center"/>
    </xf>
    <xf numFmtId="0" fontId="107" fillId="33" borderId="0" xfId="0" applyFont="1" applyFill="1"/>
    <xf numFmtId="167" fontId="2" fillId="33" borderId="6" xfId="0" applyNumberFormat="1" applyFont="1" applyFill="1" applyBorder="1" applyAlignment="1">
      <alignment horizontal="center" vertical="center"/>
    </xf>
    <xf numFmtId="167" fontId="2" fillId="33" borderId="4" xfId="0" applyNumberFormat="1" applyFont="1" applyFill="1" applyBorder="1" applyAlignment="1">
      <alignment horizontal="right" vertical="center"/>
    </xf>
    <xf numFmtId="167" fontId="2" fillId="33" borderId="6" xfId="0" applyNumberFormat="1" applyFont="1" applyFill="1" applyBorder="1" applyAlignment="1">
      <alignment horizontal="right" vertical="center"/>
    </xf>
    <xf numFmtId="167" fontId="2" fillId="33" borderId="4" xfId="0" applyNumberFormat="1" applyFont="1" applyFill="1" applyBorder="1" applyAlignment="1">
      <alignment horizontal="right"/>
    </xf>
    <xf numFmtId="167" fontId="2" fillId="33" borderId="6" xfId="0" applyNumberFormat="1" applyFont="1" applyFill="1" applyBorder="1" applyAlignment="1">
      <alignment horizontal="right"/>
    </xf>
    <xf numFmtId="167" fontId="2" fillId="33" borderId="4" xfId="0" applyNumberFormat="1" applyFont="1" applyFill="1" applyBorder="1"/>
    <xf numFmtId="167" fontId="2" fillId="33" borderId="6" xfId="0" applyNumberFormat="1" applyFont="1" applyFill="1" applyBorder="1" applyAlignment="1">
      <alignment horizontal="center"/>
    </xf>
    <xf numFmtId="167" fontId="2" fillId="33" borderId="12" xfId="0" applyNumberFormat="1" applyFont="1" applyFill="1" applyBorder="1"/>
    <xf numFmtId="167" fontId="2" fillId="33" borderId="6" xfId="0" applyNumberFormat="1" applyFont="1" applyFill="1" applyBorder="1"/>
    <xf numFmtId="9" fontId="1" fillId="33" borderId="14" xfId="2" applyFont="1" applyFill="1" applyBorder="1"/>
    <xf numFmtId="178" fontId="1" fillId="33" borderId="1" xfId="2" applyNumberFormat="1" applyFont="1" applyFill="1" applyBorder="1" applyAlignment="1">
      <alignment vertical="center"/>
    </xf>
    <xf numFmtId="167" fontId="1" fillId="33" borderId="69" xfId="0" applyNumberFormat="1" applyFont="1" applyFill="1" applyBorder="1" applyAlignment="1">
      <alignment horizontal="right" vertical="center"/>
    </xf>
    <xf numFmtId="0" fontId="29" fillId="33" borderId="5" xfId="0" applyFont="1" applyFill="1" applyBorder="1" applyAlignment="1">
      <alignment horizontal="center" vertical="center" wrapText="1"/>
    </xf>
    <xf numFmtId="0" fontId="96" fillId="33" borderId="0" xfId="0" applyFont="1" applyFill="1" applyAlignment="1">
      <alignment vertical="center"/>
    </xf>
    <xf numFmtId="0" fontId="5" fillId="33" borderId="17" xfId="0" applyFont="1" applyFill="1" applyBorder="1" applyAlignment="1">
      <alignment vertical="center" wrapText="1"/>
    </xf>
    <xf numFmtId="166" fontId="29" fillId="33" borderId="76" xfId="0" applyNumberFormat="1" applyFont="1" applyFill="1" applyBorder="1" applyAlignment="1">
      <alignment vertical="center"/>
    </xf>
    <xf numFmtId="166" fontId="29" fillId="33" borderId="70" xfId="0" applyNumberFormat="1" applyFont="1" applyFill="1" applyBorder="1" applyAlignment="1">
      <alignment vertical="center"/>
    </xf>
    <xf numFmtId="166" fontId="29" fillId="33" borderId="77" xfId="0" applyNumberFormat="1" applyFont="1" applyFill="1" applyBorder="1" applyAlignment="1">
      <alignment vertical="center"/>
    </xf>
    <xf numFmtId="166" fontId="29" fillId="33" borderId="68" xfId="0" applyNumberFormat="1" applyFont="1" applyFill="1" applyBorder="1" applyAlignment="1">
      <alignment vertical="center"/>
    </xf>
    <xf numFmtId="166" fontId="29" fillId="33" borderId="69" xfId="0" applyNumberFormat="1" applyFont="1" applyFill="1" applyBorder="1" applyAlignment="1">
      <alignment vertical="center"/>
    </xf>
    <xf numFmtId="166" fontId="29" fillId="33" borderId="74" xfId="0" applyNumberFormat="1" applyFont="1" applyFill="1" applyBorder="1" applyAlignment="1">
      <alignment vertical="center"/>
    </xf>
    <xf numFmtId="166" fontId="29" fillId="33" borderId="8" xfId="0" applyNumberFormat="1" applyFont="1" applyFill="1" applyBorder="1" applyAlignment="1">
      <alignment vertical="center"/>
    </xf>
    <xf numFmtId="166" fontId="29" fillId="33" borderId="14" xfId="0" applyNumberFormat="1" applyFont="1" applyFill="1" applyBorder="1" applyAlignment="1">
      <alignment vertical="center"/>
    </xf>
    <xf numFmtId="0" fontId="29" fillId="33" borderId="70" xfId="0" applyFont="1" applyFill="1" applyBorder="1" applyAlignment="1">
      <alignment horizontal="right" vertical="center"/>
    </xf>
    <xf numFmtId="0" fontId="29" fillId="33" borderId="68" xfId="0" applyFont="1" applyFill="1" applyBorder="1" applyAlignment="1">
      <alignment vertical="center"/>
    </xf>
    <xf numFmtId="0" fontId="29" fillId="33" borderId="69" xfId="0" applyFont="1" applyFill="1" applyBorder="1" applyAlignment="1">
      <alignment horizontal="right" vertical="center"/>
    </xf>
    <xf numFmtId="0" fontId="29" fillId="36" borderId="69" xfId="0" applyFont="1" applyFill="1" applyBorder="1" applyAlignment="1">
      <alignment horizontal="right" vertical="center"/>
    </xf>
    <xf numFmtId="0" fontId="29" fillId="36" borderId="69" xfId="0" applyFont="1" applyFill="1" applyBorder="1"/>
    <xf numFmtId="0" fontId="29" fillId="33" borderId="69" xfId="0" applyFont="1" applyFill="1" applyBorder="1"/>
    <xf numFmtId="0" fontId="29" fillId="33" borderId="68" xfId="0" applyFont="1" applyFill="1" applyBorder="1"/>
    <xf numFmtId="0" fontId="29" fillId="33" borderId="77" xfId="0" applyFont="1" applyFill="1" applyBorder="1" applyAlignment="1">
      <alignment horizontal="right" vertical="center"/>
    </xf>
    <xf numFmtId="0" fontId="29" fillId="33" borderId="74" xfId="0" applyFont="1" applyFill="1" applyBorder="1" applyAlignment="1">
      <alignment horizontal="right" vertical="center"/>
    </xf>
    <xf numFmtId="0" fontId="29" fillId="33" borderId="8" xfId="0" applyFont="1" applyFill="1" applyBorder="1" applyAlignment="1">
      <alignment horizontal="right" vertical="center"/>
    </xf>
    <xf numFmtId="0" fontId="29" fillId="33" borderId="7" xfId="0" applyFont="1" applyFill="1" applyBorder="1"/>
    <xf numFmtId="2" fontId="2" fillId="33" borderId="3" xfId="0" applyNumberFormat="1" applyFont="1" applyFill="1" applyBorder="1" applyAlignment="1">
      <alignment horizontal="right" vertical="center"/>
    </xf>
    <xf numFmtId="166" fontId="29" fillId="33" borderId="61" xfId="0" applyNumberFormat="1" applyFont="1" applyFill="1" applyBorder="1" applyAlignment="1">
      <alignment horizontal="right" vertical="center"/>
    </xf>
    <xf numFmtId="0" fontId="29" fillId="33" borderId="60" xfId="0" applyFont="1" applyFill="1" applyBorder="1" applyAlignment="1">
      <alignment horizontal="right" vertical="center"/>
    </xf>
    <xf numFmtId="166" fontId="29" fillId="33" borderId="68" xfId="0" applyNumberFormat="1" applyFont="1" applyFill="1" applyBorder="1" applyAlignment="1">
      <alignment horizontal="right" vertical="center"/>
    </xf>
    <xf numFmtId="166" fontId="29" fillId="33" borderId="8" xfId="0" applyNumberFormat="1" applyFont="1" applyFill="1" applyBorder="1" applyAlignment="1">
      <alignment horizontal="right" vertical="center"/>
    </xf>
    <xf numFmtId="0" fontId="29" fillId="33" borderId="7" xfId="0" applyFont="1" applyFill="1" applyBorder="1" applyAlignment="1">
      <alignment horizontal="right" vertical="center"/>
    </xf>
    <xf numFmtId="166" fontId="29" fillId="33" borderId="76" xfId="0" applyNumberFormat="1" applyFont="1" applyFill="1" applyBorder="1" applyAlignment="1">
      <alignment horizontal="right" vertical="center"/>
    </xf>
    <xf numFmtId="0" fontId="29" fillId="36" borderId="68" xfId="0" applyFont="1" applyFill="1" applyBorder="1" applyAlignment="1">
      <alignment horizontal="right" vertical="center"/>
    </xf>
    <xf numFmtId="0" fontId="2" fillId="33" borderId="62" xfId="0" applyFont="1" applyFill="1" applyBorder="1" applyAlignment="1">
      <alignment horizontal="right" vertical="center"/>
    </xf>
    <xf numFmtId="0" fontId="2" fillId="33" borderId="74" xfId="0" applyFont="1" applyFill="1" applyBorder="1" applyAlignment="1">
      <alignment horizontal="right" vertical="center"/>
    </xf>
    <xf numFmtId="0" fontId="2" fillId="33" borderId="14" xfId="0" applyFont="1" applyFill="1" applyBorder="1" applyAlignment="1">
      <alignment horizontal="right" vertical="center"/>
    </xf>
    <xf numFmtId="0" fontId="29" fillId="33" borderId="62" xfId="0" applyFont="1" applyFill="1" applyBorder="1" applyAlignment="1">
      <alignment horizontal="right" vertical="center" wrapText="1"/>
    </xf>
    <xf numFmtId="0" fontId="29" fillId="36" borderId="70" xfId="0" applyFont="1" applyFill="1" applyBorder="1" applyAlignment="1">
      <alignment horizontal="right" vertical="center" wrapText="1"/>
    </xf>
    <xf numFmtId="0" fontId="29" fillId="33" borderId="70" xfId="0" applyFont="1" applyFill="1" applyBorder="1" applyAlignment="1">
      <alignment horizontal="right" vertical="center" wrapText="1"/>
    </xf>
    <xf numFmtId="0" fontId="29" fillId="33" borderId="77" xfId="0" applyFont="1" applyFill="1" applyBorder="1" applyAlignment="1">
      <alignment horizontal="right" vertical="center" wrapText="1"/>
    </xf>
    <xf numFmtId="0" fontId="29" fillId="33" borderId="74" xfId="0" applyFont="1" applyFill="1" applyBorder="1" applyAlignment="1">
      <alignment horizontal="right" vertical="center" wrapText="1"/>
    </xf>
    <xf numFmtId="3" fontId="2" fillId="33" borderId="8" xfId="0" applyNumberFormat="1" applyFont="1" applyFill="1" applyBorder="1" applyAlignment="1">
      <alignment vertical="center"/>
    </xf>
    <xf numFmtId="3" fontId="2" fillId="33" borderId="7" xfId="0" applyNumberFormat="1" applyFont="1" applyFill="1" applyBorder="1" applyAlignment="1">
      <alignment horizontal="center"/>
    </xf>
    <xf numFmtId="3" fontId="2" fillId="33" borderId="7" xfId="0" applyNumberFormat="1" applyFont="1" applyFill="1" applyBorder="1" applyAlignment="1">
      <alignment vertical="center"/>
    </xf>
    <xf numFmtId="167" fontId="2" fillId="33" borderId="7" xfId="0" applyNumberFormat="1" applyFont="1" applyFill="1" applyBorder="1" applyAlignment="1">
      <alignment vertical="center"/>
    </xf>
    <xf numFmtId="1" fontId="2" fillId="33" borderId="8" xfId="0" applyNumberFormat="1" applyFont="1" applyFill="1" applyBorder="1" applyAlignment="1">
      <alignment horizontal="right" vertical="center"/>
    </xf>
    <xf numFmtId="1" fontId="2" fillId="33" borderId="7" xfId="0" applyNumberFormat="1" applyFont="1" applyFill="1" applyBorder="1" applyAlignment="1">
      <alignment horizontal="right" vertical="center"/>
    </xf>
    <xf numFmtId="1" fontId="2" fillId="33" borderId="14" xfId="0" applyNumberFormat="1" applyFont="1" applyFill="1" applyBorder="1" applyAlignment="1">
      <alignment horizontal="right" vertical="center"/>
    </xf>
    <xf numFmtId="166" fontId="2" fillId="33" borderId="68" xfId="0" applyNumberFormat="1" applyFont="1" applyFill="1" applyBorder="1" applyAlignment="1">
      <alignment horizontal="right" vertical="center"/>
    </xf>
    <xf numFmtId="0" fontId="2" fillId="36" borderId="61" xfId="0" applyFont="1" applyFill="1" applyBorder="1" applyAlignment="1">
      <alignment horizontal="right" vertical="center"/>
    </xf>
    <xf numFmtId="0" fontId="2" fillId="36" borderId="60" xfId="0" applyFont="1" applyFill="1" applyBorder="1" applyAlignment="1">
      <alignment horizontal="right" vertical="center"/>
    </xf>
    <xf numFmtId="0" fontId="2" fillId="36" borderId="62" xfId="0" applyFont="1" applyFill="1" applyBorder="1" applyAlignment="1">
      <alignment horizontal="right" vertical="center"/>
    </xf>
    <xf numFmtId="0" fontId="2" fillId="36" borderId="8" xfId="0" applyFont="1" applyFill="1" applyBorder="1" applyAlignment="1">
      <alignment horizontal="right" vertical="center"/>
    </xf>
    <xf numFmtId="0" fontId="2" fillId="36" borderId="7" xfId="0" applyFont="1" applyFill="1" applyBorder="1" applyAlignment="1">
      <alignment horizontal="right" vertical="center"/>
    </xf>
    <xf numFmtId="0" fontId="2" fillId="36" borderId="14" xfId="0" applyFont="1" applyFill="1" applyBorder="1" applyAlignment="1">
      <alignment horizontal="right" vertical="center"/>
    </xf>
    <xf numFmtId="0" fontId="2" fillId="33" borderId="12" xfId="0" applyFont="1" applyFill="1" applyBorder="1"/>
    <xf numFmtId="0" fontId="2" fillId="33" borderId="77" xfId="0" applyFont="1" applyFill="1" applyBorder="1" applyAlignment="1">
      <alignment vertical="center"/>
    </xf>
    <xf numFmtId="166" fontId="99" fillId="33" borderId="60" xfId="0" applyNumberFormat="1" applyFont="1" applyFill="1" applyBorder="1" applyAlignment="1">
      <alignment horizontal="right" vertical="center"/>
    </xf>
    <xf numFmtId="166" fontId="29" fillId="33" borderId="62" xfId="0" applyNumberFormat="1" applyFont="1" applyFill="1" applyBorder="1" applyAlignment="1">
      <alignment horizontal="right" vertical="center"/>
    </xf>
    <xf numFmtId="0" fontId="29" fillId="33" borderId="61" xfId="0" applyFont="1" applyFill="1" applyBorder="1" applyAlignment="1">
      <alignment horizontal="right" vertical="center"/>
    </xf>
    <xf numFmtId="166" fontId="99" fillId="33" borderId="69" xfId="0" applyNumberFormat="1" applyFont="1" applyFill="1" applyBorder="1" applyAlignment="1">
      <alignment horizontal="right" vertical="center"/>
    </xf>
    <xf numFmtId="166" fontId="29" fillId="33" borderId="74" xfId="0" applyNumberFormat="1" applyFont="1" applyFill="1" applyBorder="1" applyAlignment="1">
      <alignment horizontal="right" vertical="center"/>
    </xf>
    <xf numFmtId="4" fontId="1" fillId="33" borderId="70" xfId="0" applyNumberFormat="1" applyFont="1" applyFill="1" applyBorder="1" applyAlignment="1">
      <alignment horizontal="center" vertical="center"/>
    </xf>
    <xf numFmtId="4" fontId="1" fillId="33" borderId="76" xfId="0" applyNumberFormat="1" applyFont="1" applyFill="1" applyBorder="1" applyAlignment="1">
      <alignment horizontal="right" vertical="center"/>
    </xf>
    <xf numFmtId="4" fontId="1" fillId="33" borderId="70" xfId="0" applyNumberFormat="1" applyFont="1" applyFill="1" applyBorder="1" applyAlignment="1">
      <alignment horizontal="right" vertical="center"/>
    </xf>
    <xf numFmtId="4" fontId="29" fillId="33" borderId="76" xfId="0" applyNumberFormat="1" applyFont="1" applyFill="1" applyBorder="1" applyAlignment="1">
      <alignment horizontal="right" vertical="center"/>
    </xf>
    <xf numFmtId="165" fontId="1" fillId="33" borderId="77" xfId="0" applyNumberFormat="1" applyFont="1" applyFill="1" applyBorder="1" applyAlignment="1">
      <alignment horizontal="right" vertical="center"/>
    </xf>
    <xf numFmtId="4" fontId="29" fillId="33" borderId="68" xfId="0" applyNumberFormat="1" applyFont="1" applyFill="1" applyBorder="1" applyAlignment="1">
      <alignment horizontal="right" vertical="center"/>
    </xf>
    <xf numFmtId="2" fontId="2" fillId="33" borderId="76" xfId="0" applyNumberFormat="1" applyFont="1" applyFill="1" applyBorder="1" applyAlignment="1">
      <alignment horizontal="right" vertical="center"/>
    </xf>
    <xf numFmtId="2" fontId="57" fillId="33" borderId="70" xfId="0" applyNumberFormat="1" applyFont="1" applyFill="1" applyBorder="1" applyAlignment="1">
      <alignment horizontal="right" vertical="center"/>
    </xf>
    <xf numFmtId="2" fontId="2" fillId="33" borderId="77" xfId="0" applyNumberFormat="1" applyFont="1" applyFill="1" applyBorder="1" applyAlignment="1">
      <alignment horizontal="right" vertical="center"/>
    </xf>
    <xf numFmtId="2" fontId="2" fillId="33" borderId="68" xfId="0" applyNumberFormat="1" applyFont="1" applyFill="1" applyBorder="1" applyAlignment="1">
      <alignment horizontal="right" vertical="center"/>
    </xf>
    <xf numFmtId="2" fontId="57" fillId="33" borderId="69" xfId="0" applyNumberFormat="1" applyFont="1" applyFill="1" applyBorder="1" applyAlignment="1">
      <alignment horizontal="right" vertical="center"/>
    </xf>
    <xf numFmtId="2" fontId="2" fillId="33" borderId="74" xfId="0" applyNumberFormat="1" applyFont="1" applyFill="1" applyBorder="1" applyAlignment="1">
      <alignment horizontal="right" vertical="center"/>
    </xf>
    <xf numFmtId="2" fontId="2" fillId="33" borderId="8" xfId="0" applyNumberFormat="1" applyFont="1" applyFill="1" applyBorder="1" applyAlignment="1">
      <alignment horizontal="right" vertical="center"/>
    </xf>
    <xf numFmtId="2" fontId="57" fillId="33" borderId="7" xfId="0" applyNumberFormat="1" applyFont="1" applyFill="1" applyBorder="1" applyAlignment="1">
      <alignment horizontal="right" vertical="center"/>
    </xf>
    <xf numFmtId="2" fontId="2" fillId="33" borderId="14" xfId="0" applyNumberFormat="1" applyFont="1" applyFill="1" applyBorder="1" applyAlignment="1">
      <alignment horizontal="right" vertical="center"/>
    </xf>
    <xf numFmtId="0" fontId="110" fillId="33" borderId="0" xfId="0" applyFont="1" applyFill="1" applyAlignment="1">
      <alignment vertical="center"/>
    </xf>
    <xf numFmtId="0" fontId="29" fillId="33" borderId="61" xfId="0" applyFont="1" applyFill="1" applyBorder="1" applyAlignment="1">
      <alignment horizontal="right" vertical="center" wrapText="1"/>
    </xf>
    <xf numFmtId="0" fontId="29" fillId="33" borderId="69" xfId="0" applyFont="1" applyFill="1" applyBorder="1" applyAlignment="1">
      <alignment horizontal="right" vertical="center" wrapText="1"/>
    </xf>
    <xf numFmtId="0" fontId="29" fillId="33" borderId="113" xfId="0" applyFont="1" applyFill="1" applyBorder="1" applyAlignment="1">
      <alignment horizontal="right" vertical="center"/>
    </xf>
    <xf numFmtId="0" fontId="29" fillId="33" borderId="14" xfId="0" applyFont="1" applyFill="1" applyBorder="1" applyAlignment="1">
      <alignment horizontal="right" vertical="center"/>
    </xf>
    <xf numFmtId="0" fontId="29" fillId="33" borderId="61" xfId="0" applyFont="1" applyFill="1" applyBorder="1" applyAlignment="1">
      <alignment vertical="center"/>
    </xf>
    <xf numFmtId="166" fontId="29" fillId="33" borderId="113" xfId="0" applyNumberFormat="1" applyFont="1" applyFill="1" applyBorder="1" applyAlignment="1">
      <alignment horizontal="right" vertical="center"/>
    </xf>
    <xf numFmtId="0" fontId="29" fillId="33" borderId="8" xfId="0" applyFont="1" applyFill="1" applyBorder="1" applyAlignment="1">
      <alignment vertical="center"/>
    </xf>
    <xf numFmtId="0" fontId="29" fillId="36" borderId="13" xfId="0" applyFont="1" applyFill="1" applyBorder="1" applyAlignment="1">
      <alignment horizontal="right" vertical="center"/>
    </xf>
    <xf numFmtId="0" fontId="29" fillId="36" borderId="0" xfId="0" applyFont="1" applyFill="1" applyAlignment="1">
      <alignment horizontal="right" vertical="center"/>
    </xf>
    <xf numFmtId="0" fontId="29" fillId="36" borderId="15" xfId="0" applyFont="1" applyFill="1" applyBorder="1" applyAlignment="1">
      <alignment horizontal="right" vertical="center"/>
    </xf>
    <xf numFmtId="0" fontId="2" fillId="33" borderId="60" xfId="0" applyFont="1" applyFill="1" applyBorder="1" applyAlignment="1">
      <alignment vertical="center"/>
    </xf>
    <xf numFmtId="0" fontId="2" fillId="33" borderId="62" xfId="0" applyFont="1" applyFill="1" applyBorder="1" applyAlignment="1">
      <alignment vertical="center"/>
    </xf>
    <xf numFmtId="0" fontId="2" fillId="33" borderId="114" xfId="0" applyFont="1" applyFill="1" applyBorder="1" applyAlignment="1">
      <alignment horizontal="right" vertical="center"/>
    </xf>
    <xf numFmtId="0" fontId="29" fillId="33" borderId="60" xfId="0" applyFont="1" applyFill="1" applyBorder="1"/>
    <xf numFmtId="2" fontId="29" fillId="33" borderId="76" xfId="0" applyNumberFormat="1" applyFont="1" applyFill="1" applyBorder="1" applyAlignment="1">
      <alignment vertical="center"/>
    </xf>
    <xf numFmtId="2" fontId="29" fillId="33" borderId="68" xfId="0" applyNumberFormat="1" applyFont="1" applyFill="1" applyBorder="1" applyAlignment="1">
      <alignment vertical="center"/>
    </xf>
    <xf numFmtId="0" fontId="29" fillId="33" borderId="62" xfId="0" applyFont="1" applyFill="1" applyBorder="1" applyAlignment="1">
      <alignment vertical="center"/>
    </xf>
    <xf numFmtId="0" fontId="29" fillId="33" borderId="14" xfId="0" applyFont="1" applyFill="1" applyBorder="1" applyAlignment="1">
      <alignment vertical="center"/>
    </xf>
    <xf numFmtId="0" fontId="29" fillId="33" borderId="7" xfId="0" applyFont="1" applyFill="1" applyBorder="1" applyAlignment="1">
      <alignment vertical="center"/>
    </xf>
    <xf numFmtId="4" fontId="1" fillId="33" borderId="7" xfId="0" applyNumberFormat="1" applyFont="1" applyFill="1" applyBorder="1" applyAlignment="1">
      <alignment vertical="center"/>
    </xf>
    <xf numFmtId="0" fontId="2" fillId="36" borderId="0" xfId="0" applyFont="1" applyFill="1"/>
    <xf numFmtId="0" fontId="29" fillId="36" borderId="0" xfId="0" applyFont="1" applyFill="1"/>
    <xf numFmtId="0" fontId="29" fillId="33" borderId="6" xfId="0" applyFont="1" applyFill="1" applyBorder="1" applyAlignment="1">
      <alignment horizontal="center" vertical="center"/>
    </xf>
    <xf numFmtId="0" fontId="29" fillId="33" borderId="62" xfId="0" applyFont="1" applyFill="1" applyBorder="1"/>
    <xf numFmtId="0" fontId="29" fillId="33" borderId="3" xfId="0" applyFont="1" applyFill="1" applyBorder="1" applyAlignment="1">
      <alignment horizontal="center" vertical="center" wrapText="1"/>
    </xf>
    <xf numFmtId="0" fontId="29" fillId="33" borderId="8" xfId="0" applyFont="1" applyFill="1" applyBorder="1" applyAlignment="1">
      <alignment wrapText="1"/>
    </xf>
    <xf numFmtId="0" fontId="29" fillId="33" borderId="7" xfId="0" applyFont="1" applyFill="1" applyBorder="1" applyAlignment="1">
      <alignment wrapText="1"/>
    </xf>
    <xf numFmtId="0" fontId="29" fillId="33" borderId="14" xfId="0" applyFont="1" applyFill="1" applyBorder="1" applyAlignment="1">
      <alignment wrapText="1"/>
    </xf>
    <xf numFmtId="0" fontId="2" fillId="33" borderId="9" xfId="0" applyFont="1" applyFill="1" applyBorder="1" applyAlignment="1">
      <alignment wrapText="1"/>
    </xf>
    <xf numFmtId="166" fontId="29" fillId="33" borderId="62" xfId="0" applyNumberFormat="1" applyFont="1" applyFill="1" applyBorder="1" applyAlignment="1">
      <alignment vertical="center"/>
    </xf>
    <xf numFmtId="166" fontId="29" fillId="33" borderId="60" xfId="0" applyNumberFormat="1" applyFont="1" applyFill="1" applyBorder="1" applyAlignment="1">
      <alignment vertical="center"/>
    </xf>
    <xf numFmtId="166" fontId="29" fillId="33" borderId="61" xfId="0" applyNumberFormat="1" applyFont="1" applyFill="1" applyBorder="1" applyAlignment="1">
      <alignment vertical="center"/>
    </xf>
    <xf numFmtId="3" fontId="29" fillId="33" borderId="74" xfId="0" applyNumberFormat="1" applyFont="1" applyFill="1" applyBorder="1" applyAlignment="1">
      <alignment vertical="center"/>
    </xf>
    <xf numFmtId="0" fontId="29" fillId="33" borderId="69" xfId="0" applyFont="1" applyFill="1" applyBorder="1" applyAlignment="1">
      <alignment vertical="center"/>
    </xf>
    <xf numFmtId="0" fontId="29" fillId="33" borderId="74" xfId="0" applyFont="1" applyFill="1" applyBorder="1" applyAlignment="1">
      <alignment vertical="center"/>
    </xf>
    <xf numFmtId="0" fontId="76" fillId="36" borderId="0" xfId="0" applyFont="1" applyFill="1"/>
    <xf numFmtId="0" fontId="29" fillId="33" borderId="70" xfId="0" applyFont="1" applyFill="1" applyBorder="1" applyAlignment="1">
      <alignment vertical="center"/>
    </xf>
    <xf numFmtId="0" fontId="29" fillId="33" borderId="77" xfId="0" applyFont="1" applyFill="1" applyBorder="1" applyAlignment="1">
      <alignment vertical="center"/>
    </xf>
    <xf numFmtId="0" fontId="100" fillId="33" borderId="69" xfId="0" applyFont="1" applyFill="1" applyBorder="1" applyAlignment="1">
      <alignment horizontal="right" vertical="center"/>
    </xf>
    <xf numFmtId="0" fontId="29" fillId="36" borderId="14" xfId="0" applyFont="1" applyFill="1" applyBorder="1" applyAlignment="1">
      <alignment vertical="center"/>
    </xf>
    <xf numFmtId="0" fontId="29" fillId="36" borderId="10" xfId="0" applyFont="1" applyFill="1" applyBorder="1" applyAlignment="1">
      <alignment vertical="center"/>
    </xf>
    <xf numFmtId="0" fontId="29" fillId="36" borderId="61" xfId="0" applyFont="1" applyFill="1" applyBorder="1"/>
    <xf numFmtId="0" fontId="29" fillId="33" borderId="99" xfId="0" applyFont="1" applyFill="1" applyBorder="1"/>
    <xf numFmtId="166" fontId="29" fillId="36" borderId="62" xfId="0" applyNumberFormat="1" applyFont="1" applyFill="1" applyBorder="1"/>
    <xf numFmtId="0" fontId="29" fillId="36" borderId="60" xfId="0" applyFont="1" applyFill="1" applyBorder="1"/>
    <xf numFmtId="0" fontId="29" fillId="36" borderId="68" xfId="0" applyFont="1" applyFill="1" applyBorder="1"/>
    <xf numFmtId="0" fontId="29" fillId="33" borderId="111" xfId="0" applyFont="1" applyFill="1" applyBorder="1"/>
    <xf numFmtId="0" fontId="29" fillId="36" borderId="74" xfId="0" applyFont="1" applyFill="1" applyBorder="1"/>
    <xf numFmtId="0" fontId="29" fillId="36" borderId="8" xfId="0" applyFont="1" applyFill="1" applyBorder="1"/>
    <xf numFmtId="0" fontId="29" fillId="33" borderId="112" xfId="0" applyFont="1" applyFill="1" applyBorder="1"/>
    <xf numFmtId="0" fontId="29" fillId="36" borderId="14" xfId="0" applyFont="1" applyFill="1" applyBorder="1"/>
    <xf numFmtId="0" fontId="29" fillId="36" borderId="10" xfId="0" applyFont="1" applyFill="1" applyBorder="1" applyAlignment="1">
      <alignment horizontal="right" vertical="center"/>
    </xf>
    <xf numFmtId="0" fontId="29" fillId="36" borderId="3" xfId="0" applyFont="1" applyFill="1" applyBorder="1" applyAlignment="1">
      <alignment horizontal="right" vertical="center"/>
    </xf>
    <xf numFmtId="0" fontId="29" fillId="36" borderId="1" xfId="0" applyFont="1" applyFill="1" applyBorder="1" applyAlignment="1">
      <alignment horizontal="right" vertical="center"/>
    </xf>
    <xf numFmtId="2" fontId="29" fillId="36" borderId="10" xfId="0" applyNumberFormat="1" applyFont="1" applyFill="1" applyBorder="1" applyAlignment="1">
      <alignment horizontal="right" vertical="center"/>
    </xf>
    <xf numFmtId="0" fontId="29" fillId="36" borderId="62" xfId="0" applyFont="1" applyFill="1" applyBorder="1"/>
    <xf numFmtId="0" fontId="29" fillId="36" borderId="7" xfId="0" applyFont="1" applyFill="1" applyBorder="1"/>
    <xf numFmtId="166" fontId="29" fillId="33" borderId="62" xfId="0" applyNumberFormat="1" applyFont="1" applyFill="1" applyBorder="1" applyAlignment="1">
      <alignment vertical="center" wrapText="1"/>
    </xf>
    <xf numFmtId="166" fontId="29" fillId="33" borderId="60" xfId="0" applyNumberFormat="1" applyFont="1" applyFill="1" applyBorder="1" applyAlignment="1">
      <alignment vertical="center" wrapText="1"/>
    </xf>
    <xf numFmtId="0" fontId="29" fillId="36" borderId="61" xfId="0" applyFont="1" applyFill="1" applyBorder="1" applyAlignment="1">
      <alignment horizontal="right" vertical="center"/>
    </xf>
    <xf numFmtId="0" fontId="29" fillId="36" borderId="60" xfId="0" applyFont="1" applyFill="1" applyBorder="1" applyAlignment="1">
      <alignment horizontal="right" vertical="center"/>
    </xf>
    <xf numFmtId="167" fontId="29" fillId="36" borderId="60" xfId="0" applyNumberFormat="1" applyFont="1" applyFill="1" applyBorder="1" applyAlignment="1">
      <alignment horizontal="right" vertical="center"/>
    </xf>
    <xf numFmtId="0" fontId="29" fillId="36" borderId="7" xfId="0" applyFont="1" applyFill="1" applyBorder="1" applyAlignment="1">
      <alignment horizontal="right" vertical="center"/>
    </xf>
    <xf numFmtId="166" fontId="29" fillId="36" borderId="74" xfId="0" applyNumberFormat="1" applyFont="1" applyFill="1" applyBorder="1"/>
    <xf numFmtId="3" fontId="1" fillId="33" borderId="1" xfId="0" applyNumberFormat="1" applyFont="1" applyFill="1" applyBorder="1" applyAlignment="1">
      <alignment horizontal="right" vertical="center"/>
    </xf>
    <xf numFmtId="3" fontId="1" fillId="33" borderId="10" xfId="0" applyNumberFormat="1" applyFont="1" applyFill="1" applyBorder="1" applyAlignment="1">
      <alignment horizontal="right" vertical="center"/>
    </xf>
    <xf numFmtId="3" fontId="1" fillId="33" borderId="3" xfId="0" applyNumberFormat="1" applyFont="1" applyFill="1" applyBorder="1" applyAlignment="1">
      <alignment horizontal="right" vertical="center"/>
    </xf>
    <xf numFmtId="0" fontId="96" fillId="36" borderId="0" xfId="0" applyFont="1" applyFill="1" applyAlignment="1">
      <alignment wrapText="1"/>
    </xf>
    <xf numFmtId="0" fontId="29" fillId="36" borderId="0" xfId="0" applyFont="1" applyFill="1" applyAlignment="1">
      <alignment wrapText="1"/>
    </xf>
    <xf numFmtId="0" fontId="104" fillId="36" borderId="0" xfId="0" applyFont="1" applyFill="1"/>
    <xf numFmtId="0" fontId="96" fillId="36" borderId="0" xfId="0" applyFont="1" applyFill="1"/>
    <xf numFmtId="0" fontId="105" fillId="36" borderId="0" xfId="0" quotePrefix="1" applyFont="1" applyFill="1" applyAlignment="1">
      <alignment wrapText="1"/>
    </xf>
    <xf numFmtId="0" fontId="105" fillId="36" borderId="0" xfId="0" applyFont="1" applyFill="1" applyAlignment="1">
      <alignment wrapText="1"/>
    </xf>
    <xf numFmtId="0" fontId="64" fillId="36" borderId="0" xfId="0" applyFont="1" applyFill="1"/>
    <xf numFmtId="166" fontId="29" fillId="33" borderId="69" xfId="0" applyNumberFormat="1" applyFont="1" applyFill="1" applyBorder="1" applyAlignment="1">
      <alignment horizontal="center" vertical="center"/>
    </xf>
    <xf numFmtId="0" fontId="29" fillId="33" borderId="62" xfId="0" applyFont="1" applyFill="1" applyBorder="1" applyAlignment="1">
      <alignment horizontal="right" vertical="center"/>
    </xf>
    <xf numFmtId="0" fontId="29" fillId="33" borderId="128" xfId="0" applyFont="1" applyFill="1" applyBorder="1"/>
    <xf numFmtId="0" fontId="64" fillId="36" borderId="26" xfId="0" applyFont="1" applyFill="1" applyBorder="1"/>
    <xf numFmtId="0" fontId="29" fillId="33" borderId="74" xfId="0" applyFont="1" applyFill="1" applyBorder="1"/>
    <xf numFmtId="0" fontId="29" fillId="33" borderId="129" xfId="0" applyFont="1" applyFill="1" applyBorder="1"/>
    <xf numFmtId="0" fontId="64" fillId="36" borderId="31" xfId="0" applyFont="1" applyFill="1" applyBorder="1"/>
    <xf numFmtId="0" fontId="29" fillId="33" borderId="14" xfId="0" applyFont="1" applyFill="1" applyBorder="1"/>
    <xf numFmtId="0" fontId="29" fillId="33" borderId="126" xfId="0" applyFont="1" applyFill="1" applyBorder="1"/>
    <xf numFmtId="0" fontId="29" fillId="33" borderId="131" xfId="0" applyFont="1" applyFill="1" applyBorder="1"/>
    <xf numFmtId="0" fontId="29" fillId="33" borderId="60" xfId="0" applyFont="1" applyFill="1" applyBorder="1" applyAlignment="1">
      <alignment horizontal="right" vertical="center" wrapText="1"/>
    </xf>
    <xf numFmtId="2" fontId="1" fillId="33" borderId="65" xfId="0" applyNumberFormat="1" applyFont="1" applyFill="1" applyBorder="1" applyAlignment="1">
      <alignment horizontal="right" vertical="center" wrapText="1"/>
    </xf>
    <xf numFmtId="0" fontId="29" fillId="33" borderId="60" xfId="0" applyFont="1" applyFill="1" applyBorder="1" applyAlignment="1">
      <alignment vertical="center"/>
    </xf>
    <xf numFmtId="0" fontId="29" fillId="36" borderId="17" xfId="0" applyFont="1" applyFill="1" applyBorder="1" applyAlignment="1">
      <alignment horizontal="center" vertical="center" wrapText="1"/>
    </xf>
    <xf numFmtId="0" fontId="29" fillId="36" borderId="62" xfId="0" applyFont="1" applyFill="1" applyBorder="1" applyAlignment="1">
      <alignment horizontal="right" vertical="center"/>
    </xf>
    <xf numFmtId="0" fontId="64" fillId="36" borderId="16" xfId="0" applyFont="1" applyFill="1" applyBorder="1" applyAlignment="1">
      <alignment horizontal="center" vertical="center" wrapText="1"/>
    </xf>
    <xf numFmtId="0" fontId="29" fillId="36" borderId="29" xfId="0" applyFont="1" applyFill="1" applyBorder="1" applyAlignment="1">
      <alignment horizontal="center" vertical="center" wrapText="1"/>
    </xf>
    <xf numFmtId="0" fontId="29" fillId="36" borderId="74" xfId="0" applyFont="1" applyFill="1" applyBorder="1" applyAlignment="1">
      <alignment horizontal="right" vertical="center"/>
    </xf>
    <xf numFmtId="0" fontId="64" fillId="36" borderId="28" xfId="0" applyFont="1" applyFill="1" applyBorder="1" applyAlignment="1">
      <alignment horizontal="center" vertical="center" wrapText="1"/>
    </xf>
    <xf numFmtId="0" fontId="29" fillId="36" borderId="60" xfId="0" applyFont="1" applyFill="1" applyBorder="1" applyAlignment="1">
      <alignment horizontal="right" vertical="center" wrapText="1"/>
    </xf>
    <xf numFmtId="0" fontId="29" fillId="33" borderId="2" xfId="0" applyFont="1" applyFill="1" applyBorder="1" applyAlignment="1">
      <alignment horizontal="center" vertical="center"/>
    </xf>
    <xf numFmtId="0" fontId="29" fillId="33" borderId="3" xfId="0" applyFont="1" applyFill="1" applyBorder="1" applyAlignment="1">
      <alignment horizontal="center" vertical="center"/>
    </xf>
    <xf numFmtId="2" fontId="1" fillId="33" borderId="68" xfId="0" applyNumberFormat="1" applyFont="1" applyFill="1" applyBorder="1" applyAlignment="1">
      <alignment horizontal="right" vertical="center" wrapText="1"/>
    </xf>
    <xf numFmtId="2" fontId="1" fillId="33" borderId="61" xfId="2" applyNumberFormat="1" applyFont="1" applyFill="1" applyBorder="1" applyAlignment="1">
      <alignment vertical="center"/>
    </xf>
    <xf numFmtId="0" fontId="29" fillId="33" borderId="61" xfId="0" applyFont="1" applyFill="1" applyBorder="1" applyAlignment="1">
      <alignment wrapText="1"/>
    </xf>
    <xf numFmtId="167" fontId="0" fillId="33" borderId="76" xfId="0" applyNumberFormat="1" applyFill="1" applyBorder="1" applyAlignment="1">
      <alignment horizontal="right" vertical="center"/>
    </xf>
    <xf numFmtId="0" fontId="29" fillId="33" borderId="68" xfId="0" applyFont="1" applyFill="1" applyBorder="1" applyAlignment="1">
      <alignment wrapText="1"/>
    </xf>
    <xf numFmtId="0" fontId="1" fillId="33" borderId="62" xfId="0" applyFont="1" applyFill="1" applyBorder="1" applyAlignment="1">
      <alignment horizontal="right" vertical="center" wrapText="1"/>
    </xf>
    <xf numFmtId="167" fontId="1" fillId="33" borderId="147" xfId="0" applyNumberFormat="1" applyFont="1" applyFill="1" applyBorder="1" applyAlignment="1">
      <alignment horizontal="right" vertical="center"/>
    </xf>
    <xf numFmtId="167" fontId="1" fillId="33" borderId="147" xfId="0" applyNumberFormat="1" applyFont="1" applyFill="1" applyBorder="1" applyAlignment="1">
      <alignment vertical="center"/>
    </xf>
    <xf numFmtId="167" fontId="1" fillId="33" borderId="149" xfId="0" applyNumberFormat="1" applyFont="1" applyFill="1" applyBorder="1" applyAlignment="1">
      <alignment vertical="center"/>
    </xf>
    <xf numFmtId="3" fontId="1" fillId="33" borderId="151" xfId="0" applyNumberFormat="1" applyFont="1" applyFill="1" applyBorder="1" applyAlignment="1">
      <alignment vertical="center"/>
    </xf>
    <xf numFmtId="3" fontId="1" fillId="33" borderId="152" xfId="0" applyNumberFormat="1" applyFont="1" applyFill="1" applyBorder="1" applyAlignment="1">
      <alignment vertical="center"/>
    </xf>
    <xf numFmtId="2" fontId="1" fillId="33" borderId="8" xfId="0" applyNumberFormat="1" applyFont="1" applyFill="1" applyBorder="1" applyAlignment="1">
      <alignment vertical="center" wrapText="1"/>
    </xf>
    <xf numFmtId="0" fontId="29" fillId="36" borderId="1" xfId="0" applyFont="1" applyFill="1" applyBorder="1" applyAlignment="1">
      <alignment vertical="center"/>
    </xf>
    <xf numFmtId="0" fontId="29" fillId="36" borderId="3" xfId="0" applyFont="1" applyFill="1" applyBorder="1" applyAlignment="1">
      <alignment vertical="center"/>
    </xf>
    <xf numFmtId="0" fontId="29" fillId="36" borderId="62" xfId="0" applyFont="1" applyFill="1" applyBorder="1" applyAlignment="1">
      <alignment horizontal="right"/>
    </xf>
    <xf numFmtId="0" fontId="29" fillId="36" borderId="60" xfId="0" applyFont="1" applyFill="1" applyBorder="1" applyAlignment="1">
      <alignment horizontal="right"/>
    </xf>
    <xf numFmtId="0" fontId="64" fillId="36" borderId="26" xfId="0" applyFont="1" applyFill="1" applyBorder="1" applyAlignment="1">
      <alignment horizontal="center" vertical="center" wrapText="1"/>
    </xf>
    <xf numFmtId="0" fontId="29" fillId="36" borderId="74" xfId="0" applyFont="1" applyFill="1" applyBorder="1" applyAlignment="1">
      <alignment horizontal="right"/>
    </xf>
    <xf numFmtId="0" fontId="29" fillId="36" borderId="69" xfId="0" applyFont="1" applyFill="1" applyBorder="1" applyAlignment="1">
      <alignment horizontal="right"/>
    </xf>
    <xf numFmtId="0" fontId="64" fillId="36" borderId="31" xfId="0" applyFont="1" applyFill="1" applyBorder="1" applyAlignment="1">
      <alignment horizontal="center" vertical="center" wrapText="1"/>
    </xf>
    <xf numFmtId="0" fontId="29" fillId="36" borderId="14" xfId="0" applyFont="1" applyFill="1" applyBorder="1" applyAlignment="1">
      <alignment horizontal="right"/>
    </xf>
    <xf numFmtId="0" fontId="29" fillId="36" borderId="7" xfId="0" applyFont="1" applyFill="1" applyBorder="1" applyAlignment="1">
      <alignment horizontal="right"/>
    </xf>
    <xf numFmtId="0" fontId="29" fillId="36" borderId="14" xfId="0" applyFont="1" applyFill="1" applyBorder="1" applyAlignment="1">
      <alignment horizontal="right" vertical="center"/>
    </xf>
    <xf numFmtId="0" fontId="29" fillId="36" borderId="77" xfId="0" applyFont="1" applyFill="1" applyBorder="1" applyAlignment="1">
      <alignment horizontal="right" vertical="center"/>
    </xf>
    <xf numFmtId="0" fontId="29" fillId="36" borderId="7" xfId="0" applyFont="1" applyFill="1" applyBorder="1" applyAlignment="1">
      <alignment vertical="center" wrapText="1"/>
    </xf>
    <xf numFmtId="0" fontId="64" fillId="36" borderId="138" xfId="0" applyFont="1" applyFill="1" applyBorder="1" applyAlignment="1">
      <alignment horizontal="center" vertical="center" wrapText="1"/>
    </xf>
    <xf numFmtId="0" fontId="64" fillId="36" borderId="139" xfId="0" applyFont="1" applyFill="1" applyBorder="1" applyAlignment="1">
      <alignment horizontal="center" vertical="center" wrapText="1"/>
    </xf>
    <xf numFmtId="0" fontId="64" fillId="36" borderId="125" xfId="0" applyFont="1" applyFill="1" applyBorder="1" applyAlignment="1">
      <alignment horizontal="center" vertical="center" wrapText="1"/>
    </xf>
    <xf numFmtId="0" fontId="29" fillId="36" borderId="17" xfId="0" applyFont="1" applyFill="1" applyBorder="1" applyAlignment="1">
      <alignment vertical="center" wrapText="1"/>
    </xf>
    <xf numFmtId="0" fontId="64" fillId="36" borderId="26" xfId="0" applyFont="1" applyFill="1" applyBorder="1" applyAlignment="1">
      <alignment horizontal="center" vertical="center"/>
    </xf>
    <xf numFmtId="0" fontId="29" fillId="36" borderId="29" xfId="0" applyFont="1" applyFill="1" applyBorder="1" applyAlignment="1">
      <alignment vertical="center" wrapText="1"/>
    </xf>
    <xf numFmtId="0" fontId="64" fillId="36" borderId="31" xfId="0" applyFont="1" applyFill="1" applyBorder="1" applyAlignment="1">
      <alignment horizontal="center" vertical="center"/>
    </xf>
    <xf numFmtId="0" fontId="64" fillId="36" borderId="14" xfId="0" applyFont="1" applyFill="1" applyBorder="1" applyAlignment="1">
      <alignment horizontal="center" vertical="center"/>
    </xf>
    <xf numFmtId="166" fontId="58" fillId="33" borderId="70" xfId="0" applyNumberFormat="1" applyFont="1" applyFill="1" applyBorder="1" applyAlignment="1">
      <alignment horizontal="right" vertical="center"/>
    </xf>
    <xf numFmtId="167" fontId="58" fillId="33" borderId="60" xfId="0" applyNumberFormat="1" applyFont="1" applyFill="1" applyBorder="1" applyAlignment="1">
      <alignment horizontal="center" vertical="center"/>
    </xf>
    <xf numFmtId="167" fontId="58" fillId="33" borderId="70" xfId="0" applyNumberFormat="1" applyFont="1" applyFill="1" applyBorder="1" applyAlignment="1">
      <alignment horizontal="center" vertical="center" wrapText="1"/>
    </xf>
    <xf numFmtId="166" fontId="58" fillId="33" borderId="70" xfId="0" applyNumberFormat="1" applyFont="1" applyFill="1" applyBorder="1" applyAlignment="1">
      <alignment horizontal="center" vertical="center"/>
    </xf>
    <xf numFmtId="167" fontId="113" fillId="33" borderId="60" xfId="0" applyNumberFormat="1" applyFont="1" applyFill="1" applyBorder="1" applyAlignment="1">
      <alignment horizontal="center" vertical="center"/>
    </xf>
    <xf numFmtId="167" fontId="113" fillId="33" borderId="70" xfId="0" applyNumberFormat="1" applyFont="1" applyFill="1" applyBorder="1" applyAlignment="1">
      <alignment horizontal="center" vertical="center" wrapText="1"/>
    </xf>
    <xf numFmtId="167" fontId="113" fillId="33" borderId="70" xfId="0" applyNumberFormat="1" applyFont="1" applyFill="1" applyBorder="1" applyAlignment="1">
      <alignment horizontal="center" vertical="center"/>
    </xf>
    <xf numFmtId="166" fontId="113" fillId="33" borderId="70" xfId="0" applyNumberFormat="1" applyFont="1" applyFill="1" applyBorder="1" applyAlignment="1">
      <alignment horizontal="center" vertical="center"/>
    </xf>
    <xf numFmtId="166" fontId="113" fillId="33" borderId="65" xfId="0" applyNumberFormat="1" applyFont="1" applyFill="1" applyBorder="1" applyAlignment="1">
      <alignment horizontal="center" vertical="center"/>
    </xf>
    <xf numFmtId="166" fontId="58" fillId="33" borderId="62" xfId="0" applyNumberFormat="1" applyFont="1" applyFill="1" applyBorder="1" applyAlignment="1">
      <alignment horizontal="center" vertical="center"/>
    </xf>
    <xf numFmtId="166" fontId="58" fillId="33" borderId="77" xfId="0" applyNumberFormat="1" applyFont="1" applyFill="1" applyBorder="1" applyAlignment="1">
      <alignment horizontal="center" vertical="center"/>
    </xf>
    <xf numFmtId="0" fontId="29" fillId="33" borderId="153" xfId="0" applyFont="1" applyFill="1" applyBorder="1" applyAlignment="1">
      <alignment horizontal="center" vertical="center" wrapText="1"/>
    </xf>
    <xf numFmtId="4" fontId="1" fillId="33" borderId="8" xfId="0" applyNumberFormat="1" applyFont="1" applyFill="1" applyBorder="1" applyAlignment="1">
      <alignment horizontal="right" vertical="center" wrapText="1"/>
    </xf>
    <xf numFmtId="0" fontId="1" fillId="33" borderId="69" xfId="0" applyFont="1" applyFill="1" applyBorder="1" applyAlignment="1">
      <alignment vertical="center"/>
    </xf>
    <xf numFmtId="0" fontId="29" fillId="36" borderId="6" xfId="0" applyFont="1" applyFill="1" applyBorder="1" applyAlignment="1">
      <alignment horizontal="right" vertical="center" indent="1"/>
    </xf>
    <xf numFmtId="165" fontId="5" fillId="33" borderId="23" xfId="0" applyNumberFormat="1" applyFont="1" applyFill="1" applyBorder="1" applyAlignment="1">
      <alignment vertical="center" wrapText="1"/>
    </xf>
    <xf numFmtId="168" fontId="1" fillId="33" borderId="61" xfId="0" applyNumberFormat="1" applyFont="1" applyFill="1" applyBorder="1" applyAlignment="1">
      <alignment vertical="center"/>
    </xf>
    <xf numFmtId="168" fontId="1" fillId="33" borderId="60" xfId="0" applyNumberFormat="1" applyFont="1" applyFill="1" applyBorder="1" applyAlignment="1">
      <alignment vertical="center"/>
    </xf>
    <xf numFmtId="168" fontId="1" fillId="33" borderId="62" xfId="0" applyNumberFormat="1" applyFont="1" applyFill="1" applyBorder="1" applyAlignment="1">
      <alignment horizontal="right" vertical="center"/>
    </xf>
    <xf numFmtId="168" fontId="1" fillId="33" borderId="61" xfId="0" applyNumberFormat="1" applyFont="1" applyFill="1" applyBorder="1" applyAlignment="1">
      <alignment horizontal="right" vertical="center"/>
    </xf>
    <xf numFmtId="168" fontId="1" fillId="33" borderId="60" xfId="0" applyNumberFormat="1" applyFont="1" applyFill="1" applyBorder="1" applyAlignment="1">
      <alignment horizontal="right" vertical="center"/>
    </xf>
    <xf numFmtId="0" fontId="4" fillId="33" borderId="63" xfId="0" applyFont="1" applyFill="1" applyBorder="1" applyAlignment="1">
      <alignment vertical="center" wrapText="1"/>
    </xf>
    <xf numFmtId="168" fontId="1" fillId="33" borderId="76" xfId="0" applyNumberFormat="1" applyFont="1" applyFill="1" applyBorder="1" applyAlignment="1">
      <alignment vertical="center"/>
    </xf>
    <xf numFmtId="168" fontId="1" fillId="33" borderId="70" xfId="0" applyNumberFormat="1" applyFont="1" applyFill="1" applyBorder="1" applyAlignment="1">
      <alignment vertical="center"/>
    </xf>
    <xf numFmtId="168" fontId="1" fillId="33" borderId="77" xfId="0" applyNumberFormat="1" applyFont="1" applyFill="1" applyBorder="1" applyAlignment="1">
      <alignment horizontal="right" vertical="center"/>
    </xf>
    <xf numFmtId="168" fontId="1" fillId="33" borderId="76" xfId="0" applyNumberFormat="1" applyFont="1" applyFill="1" applyBorder="1" applyAlignment="1">
      <alignment horizontal="right" vertical="center"/>
    </xf>
    <xf numFmtId="168" fontId="1" fillId="33" borderId="70" xfId="0" applyNumberFormat="1" applyFont="1" applyFill="1" applyBorder="1" applyAlignment="1">
      <alignment horizontal="right" vertical="center"/>
    </xf>
    <xf numFmtId="0" fontId="4" fillId="33" borderId="82" xfId="0" applyFont="1" applyFill="1" applyBorder="1" applyAlignment="1">
      <alignment vertical="center" wrapText="1"/>
    </xf>
    <xf numFmtId="0" fontId="4" fillId="33" borderId="30" xfId="0" applyFont="1" applyFill="1" applyBorder="1" applyAlignment="1">
      <alignment vertical="center" wrapText="1"/>
    </xf>
    <xf numFmtId="0" fontId="2" fillId="36" borderId="7" xfId="0" applyFont="1" applyFill="1" applyBorder="1" applyAlignment="1">
      <alignment horizontal="center" vertical="center" wrapText="1"/>
    </xf>
    <xf numFmtId="0" fontId="111" fillId="33" borderId="9" xfId="0" applyFont="1" applyFill="1" applyBorder="1" applyAlignment="1">
      <alignment horizontal="center" vertical="center" wrapText="1"/>
    </xf>
    <xf numFmtId="166" fontId="1" fillId="33" borderId="69" xfId="0" applyNumberFormat="1" applyFont="1" applyFill="1" applyBorder="1" applyAlignment="1">
      <alignment vertical="center"/>
    </xf>
    <xf numFmtId="168" fontId="1" fillId="33" borderId="7" xfId="0" applyNumberFormat="1" applyFont="1" applyFill="1" applyBorder="1" applyAlignment="1">
      <alignment horizontal="right" vertical="center"/>
    </xf>
    <xf numFmtId="0" fontId="58" fillId="33" borderId="77" xfId="0" applyFont="1" applyFill="1" applyBorder="1" applyAlignment="1">
      <alignment horizontal="center" vertical="center"/>
    </xf>
    <xf numFmtId="0" fontId="58" fillId="33" borderId="65" xfId="0" applyFont="1" applyFill="1" applyBorder="1" applyAlignment="1">
      <alignment horizontal="center" vertical="center"/>
    </xf>
    <xf numFmtId="2" fontId="1" fillId="33" borderId="65" xfId="0" applyNumberFormat="1" applyFont="1" applyFill="1" applyBorder="1" applyAlignment="1">
      <alignment horizontal="center" vertical="center"/>
    </xf>
    <xf numFmtId="0" fontId="29" fillId="36" borderId="68" xfId="0" applyFont="1" applyFill="1" applyBorder="1" applyAlignment="1">
      <alignment vertical="center"/>
    </xf>
    <xf numFmtId="0" fontId="29" fillId="36" borderId="3" xfId="0" applyFont="1" applyFill="1" applyBorder="1" applyAlignment="1">
      <alignment horizontal="center" vertical="center"/>
    </xf>
    <xf numFmtId="0" fontId="99" fillId="36" borderId="3" xfId="0" applyFont="1" applyFill="1" applyBorder="1" applyAlignment="1">
      <alignment horizontal="center" vertical="center"/>
    </xf>
    <xf numFmtId="0" fontId="29" fillId="33" borderId="69" xfId="0" applyFont="1" applyFill="1" applyBorder="1" applyAlignment="1">
      <alignment horizontal="center"/>
    </xf>
    <xf numFmtId="0" fontId="58" fillId="33" borderId="3" xfId="0" applyFont="1" applyFill="1" applyBorder="1" applyAlignment="1">
      <alignment horizontal="center" vertical="center"/>
    </xf>
    <xf numFmtId="0" fontId="99" fillId="36" borderId="70" xfId="0" applyFont="1" applyFill="1" applyBorder="1" applyAlignment="1">
      <alignment horizontal="center" vertical="center"/>
    </xf>
    <xf numFmtId="0" fontId="99" fillId="36" borderId="69" xfId="0" applyFont="1" applyFill="1" applyBorder="1" applyAlignment="1">
      <alignment horizontal="center" vertical="center"/>
    </xf>
    <xf numFmtId="0" fontId="29" fillId="33" borderId="70" xfId="0" applyFont="1" applyFill="1" applyBorder="1" applyAlignment="1">
      <alignment horizontal="center" vertical="center"/>
    </xf>
    <xf numFmtId="0" fontId="29" fillId="33" borderId="69" xfId="0" applyFont="1" applyFill="1" applyBorder="1" applyAlignment="1">
      <alignment horizontal="center" vertical="center"/>
    </xf>
    <xf numFmtId="0" fontId="99" fillId="33" borderId="70" xfId="0" applyFont="1" applyFill="1" applyBorder="1" applyAlignment="1">
      <alignment horizontal="center" vertical="center"/>
    </xf>
    <xf numFmtId="0" fontId="99" fillId="33" borderId="69" xfId="0" applyFont="1" applyFill="1" applyBorder="1" applyAlignment="1">
      <alignment horizontal="center" vertical="center"/>
    </xf>
    <xf numFmtId="166" fontId="58" fillId="33" borderId="7" xfId="0" applyNumberFormat="1" applyFont="1" applyFill="1" applyBorder="1" applyAlignment="1">
      <alignment horizontal="center" vertical="center"/>
    </xf>
    <xf numFmtId="2" fontId="57" fillId="33" borderId="60" xfId="0" applyNumberFormat="1" applyFont="1" applyFill="1" applyBorder="1" applyAlignment="1">
      <alignment horizontal="center" vertical="center"/>
    </xf>
    <xf numFmtId="0" fontId="57" fillId="33" borderId="70" xfId="0" applyFont="1" applyFill="1" applyBorder="1" applyAlignment="1">
      <alignment horizontal="center" vertical="center"/>
    </xf>
    <xf numFmtId="167" fontId="57" fillId="33" borderId="60" xfId="0" applyNumberFormat="1" applyFont="1" applyFill="1" applyBorder="1" applyAlignment="1">
      <alignment horizontal="center" vertical="center"/>
    </xf>
    <xf numFmtId="167" fontId="57" fillId="33" borderId="70" xfId="0" applyNumberFormat="1" applyFont="1" applyFill="1" applyBorder="1" applyAlignment="1">
      <alignment horizontal="center" vertical="center"/>
    </xf>
    <xf numFmtId="167" fontId="57" fillId="33" borderId="65" xfId="0" applyNumberFormat="1" applyFont="1" applyFill="1" applyBorder="1" applyAlignment="1">
      <alignment horizontal="center" vertical="center"/>
    </xf>
    <xf numFmtId="4" fontId="57" fillId="33" borderId="60" xfId="0" applyNumberFormat="1" applyFont="1" applyFill="1" applyBorder="1" applyAlignment="1">
      <alignment horizontal="center" vertical="center"/>
    </xf>
    <xf numFmtId="4" fontId="57" fillId="33" borderId="70" xfId="0" applyNumberFormat="1" applyFont="1" applyFill="1" applyBorder="1" applyAlignment="1">
      <alignment horizontal="center" vertical="center"/>
    </xf>
    <xf numFmtId="0" fontId="57" fillId="33" borderId="77" xfId="0" applyFont="1" applyFill="1" applyBorder="1" applyAlignment="1">
      <alignment horizontal="center" vertical="center"/>
    </xf>
    <xf numFmtId="0" fontId="57" fillId="33" borderId="3" xfId="0" applyFont="1" applyFill="1" applyBorder="1" applyAlignment="1">
      <alignment horizontal="center" vertical="center"/>
    </xf>
    <xf numFmtId="0" fontId="57" fillId="33" borderId="65" xfId="0" applyFont="1" applyFill="1" applyBorder="1" applyAlignment="1">
      <alignment vertical="center"/>
    </xf>
    <xf numFmtId="4" fontId="58" fillId="33" borderId="3" xfId="0" applyNumberFormat="1" applyFont="1" applyFill="1" applyBorder="1" applyAlignment="1">
      <alignment vertical="center"/>
    </xf>
    <xf numFmtId="0" fontId="99" fillId="33" borderId="60" xfId="0" applyFont="1" applyFill="1" applyBorder="1" applyAlignment="1">
      <alignment horizontal="center" vertical="center"/>
    </xf>
    <xf numFmtId="2" fontId="99" fillId="33" borderId="70" xfId="0" applyNumberFormat="1" applyFont="1" applyFill="1" applyBorder="1" applyAlignment="1">
      <alignment horizontal="center" vertical="center"/>
    </xf>
    <xf numFmtId="4" fontId="58" fillId="33" borderId="70" xfId="0" applyNumberFormat="1" applyFont="1" applyFill="1" applyBorder="1" applyAlignment="1">
      <alignment horizontal="center" vertical="center"/>
    </xf>
    <xf numFmtId="167" fontId="58" fillId="33" borderId="65" xfId="0" applyNumberFormat="1" applyFont="1" applyFill="1" applyBorder="1" applyAlignment="1">
      <alignment horizontal="center" vertical="center"/>
    </xf>
    <xf numFmtId="0" fontId="29" fillId="33" borderId="0" xfId="0" applyFont="1" applyFill="1" applyAlignment="1">
      <alignment horizontal="right" vertical="center"/>
    </xf>
    <xf numFmtId="166" fontId="1" fillId="33" borderId="28" xfId="0" applyNumberFormat="1" applyFont="1" applyFill="1" applyBorder="1" applyAlignment="1">
      <alignment vertical="center"/>
    </xf>
    <xf numFmtId="166" fontId="1" fillId="33" borderId="29" xfId="0" applyNumberFormat="1" applyFont="1" applyFill="1" applyBorder="1" applyAlignment="1">
      <alignment vertical="center"/>
    </xf>
    <xf numFmtId="166" fontId="1" fillId="33" borderId="73" xfId="0" applyNumberFormat="1" applyFont="1" applyFill="1" applyBorder="1" applyAlignment="1">
      <alignment vertical="center"/>
    </xf>
    <xf numFmtId="166" fontId="1" fillId="33" borderId="72" xfId="0" applyNumberFormat="1" applyFont="1" applyFill="1" applyBorder="1" applyAlignment="1">
      <alignment vertical="center"/>
    </xf>
    <xf numFmtId="0" fontId="100" fillId="33" borderId="69" xfId="0" applyFont="1" applyFill="1" applyBorder="1" applyAlignment="1">
      <alignment horizontal="center" vertical="center"/>
    </xf>
    <xf numFmtId="0" fontId="101" fillId="33" borderId="70" xfId="0" applyFont="1" applyFill="1" applyBorder="1" applyAlignment="1">
      <alignment horizontal="center" vertical="center"/>
    </xf>
    <xf numFmtId="0" fontId="101" fillId="33" borderId="69" xfId="0" applyFont="1" applyFill="1" applyBorder="1" applyAlignment="1">
      <alignment horizontal="center" vertical="center"/>
    </xf>
    <xf numFmtId="0" fontId="0" fillId="33" borderId="70" xfId="0" applyFill="1" applyBorder="1" applyAlignment="1">
      <alignment horizontal="center" vertical="center"/>
    </xf>
    <xf numFmtId="0" fontId="111" fillId="33" borderId="70" xfId="0" applyFont="1" applyFill="1" applyBorder="1" applyAlignment="1">
      <alignment horizontal="center" vertical="center"/>
    </xf>
    <xf numFmtId="166" fontId="58" fillId="33" borderId="78" xfId="0" applyNumberFormat="1" applyFont="1" applyFill="1" applyBorder="1" applyAlignment="1">
      <alignment horizontal="center" vertical="center"/>
    </xf>
    <xf numFmtId="1" fontId="1" fillId="33" borderId="70" xfId="0" applyNumberFormat="1" applyFont="1" applyFill="1" applyBorder="1" applyAlignment="1">
      <alignment horizontal="center" vertical="center"/>
    </xf>
    <xf numFmtId="1" fontId="114" fillId="33" borderId="70" xfId="0" applyNumberFormat="1" applyFont="1" applyFill="1" applyBorder="1" applyAlignment="1">
      <alignment horizontal="center" vertical="center"/>
    </xf>
    <xf numFmtId="0" fontId="58" fillId="33" borderId="78" xfId="0" applyFont="1" applyFill="1" applyBorder="1" applyAlignment="1">
      <alignment horizontal="center" vertical="center"/>
    </xf>
    <xf numFmtId="0" fontId="99" fillId="36" borderId="60" xfId="0" applyFont="1" applyFill="1" applyBorder="1" applyAlignment="1">
      <alignment horizontal="center" vertical="center"/>
    </xf>
    <xf numFmtId="166" fontId="58" fillId="33" borderId="60" xfId="0" applyNumberFormat="1" applyFont="1" applyFill="1" applyBorder="1" applyAlignment="1">
      <alignment horizontal="center" vertical="center"/>
    </xf>
    <xf numFmtId="169" fontId="114" fillId="33" borderId="61" xfId="0" applyNumberFormat="1" applyFont="1" applyFill="1" applyBorder="1" applyAlignment="1">
      <alignment vertical="center"/>
    </xf>
    <xf numFmtId="169" fontId="114" fillId="33" borderId="76" xfId="0" applyNumberFormat="1" applyFont="1" applyFill="1" applyBorder="1" applyAlignment="1">
      <alignment vertical="center"/>
    </xf>
    <xf numFmtId="0" fontId="58" fillId="33" borderId="29" xfId="0" applyFont="1" applyFill="1" applyBorder="1" applyAlignment="1">
      <alignment horizontal="center" vertical="center"/>
    </xf>
    <xf numFmtId="0" fontId="58" fillId="33" borderId="23" xfId="0" applyFont="1" applyFill="1" applyBorder="1" applyAlignment="1">
      <alignment horizontal="center" vertical="center"/>
    </xf>
    <xf numFmtId="0" fontId="1" fillId="33" borderId="28" xfId="0" applyFont="1" applyFill="1" applyBorder="1" applyAlignment="1">
      <alignment vertical="center"/>
    </xf>
    <xf numFmtId="0" fontId="1" fillId="33" borderId="29" xfId="0" applyFont="1" applyFill="1" applyBorder="1" applyAlignment="1">
      <alignment vertical="center"/>
    </xf>
    <xf numFmtId="169" fontId="1" fillId="33" borderId="28" xfId="0" applyNumberFormat="1" applyFont="1" applyFill="1" applyBorder="1" applyAlignment="1">
      <alignment vertical="center"/>
    </xf>
    <xf numFmtId="49" fontId="1" fillId="33" borderId="29" xfId="0" applyNumberFormat="1" applyFont="1" applyFill="1" applyBorder="1" applyAlignment="1">
      <alignment vertical="center"/>
    </xf>
    <xf numFmtId="0" fontId="1" fillId="33" borderId="22" xfId="0" applyFont="1" applyFill="1" applyBorder="1" applyAlignment="1">
      <alignment vertical="center"/>
    </xf>
    <xf numFmtId="49" fontId="1" fillId="33" borderId="23" xfId="0" applyNumberFormat="1" applyFont="1" applyFill="1" applyBorder="1" applyAlignment="1">
      <alignment vertical="center"/>
    </xf>
    <xf numFmtId="169" fontId="1" fillId="33" borderId="22" xfId="0" applyNumberFormat="1" applyFont="1" applyFill="1" applyBorder="1" applyAlignment="1">
      <alignment vertical="center"/>
    </xf>
    <xf numFmtId="177" fontId="1" fillId="33" borderId="28" xfId="0" applyNumberFormat="1" applyFont="1" applyFill="1" applyBorder="1" applyAlignment="1">
      <alignment vertical="center"/>
    </xf>
    <xf numFmtId="2" fontId="58" fillId="33" borderId="20" xfId="0" applyNumberFormat="1" applyFont="1" applyFill="1" applyBorder="1" applyAlignment="1">
      <alignment horizontal="center" vertical="center"/>
    </xf>
    <xf numFmtId="177" fontId="1" fillId="33" borderId="19" xfId="0" applyNumberFormat="1" applyFont="1" applyFill="1" applyBorder="1" applyAlignment="1">
      <alignment vertical="center"/>
    </xf>
    <xf numFmtId="177" fontId="1" fillId="33" borderId="20" xfId="0" applyNumberFormat="1" applyFont="1" applyFill="1" applyBorder="1" applyAlignment="1">
      <alignment vertical="center"/>
    </xf>
    <xf numFmtId="169" fontId="1" fillId="33" borderId="20" xfId="0" applyNumberFormat="1" applyFont="1" applyFill="1" applyBorder="1" applyAlignment="1">
      <alignment vertical="center"/>
    </xf>
    <xf numFmtId="177" fontId="1" fillId="33" borderId="8" xfId="0" applyNumberFormat="1" applyFont="1" applyFill="1" applyBorder="1" applyAlignment="1">
      <alignment vertical="center"/>
    </xf>
    <xf numFmtId="169" fontId="1" fillId="33" borderId="23" xfId="0" applyNumberFormat="1" applyFont="1" applyFill="1" applyBorder="1" applyAlignment="1">
      <alignment vertical="center"/>
    </xf>
    <xf numFmtId="4" fontId="58" fillId="33" borderId="6" xfId="0" applyNumberFormat="1" applyFont="1" applyFill="1" applyBorder="1" applyAlignment="1">
      <alignment horizontal="center" vertical="center" wrapText="1"/>
    </xf>
    <xf numFmtId="4" fontId="58" fillId="33" borderId="60" xfId="0" applyNumberFormat="1" applyFont="1" applyFill="1" applyBorder="1" applyAlignment="1">
      <alignment horizontal="center" vertical="center" wrapText="1"/>
    </xf>
    <xf numFmtId="4" fontId="58" fillId="33" borderId="65" xfId="0" applyNumberFormat="1" applyFont="1" applyFill="1" applyBorder="1" applyAlignment="1">
      <alignment horizontal="center" vertical="center" wrapText="1"/>
    </xf>
    <xf numFmtId="2" fontId="58" fillId="33" borderId="65" xfId="0" applyNumberFormat="1" applyFont="1" applyFill="1" applyBorder="1" applyAlignment="1">
      <alignment horizontal="center" vertical="center"/>
    </xf>
    <xf numFmtId="0" fontId="114" fillId="33" borderId="0" xfId="0" applyFont="1" applyFill="1"/>
    <xf numFmtId="0" fontId="1" fillId="33" borderId="0" xfId="0" applyFont="1" applyFill="1" applyAlignment="1">
      <alignment horizontal="right" vertical="center"/>
    </xf>
    <xf numFmtId="0" fontId="1" fillId="33" borderId="15" xfId="0" applyFont="1" applyFill="1" applyBorder="1" applyAlignment="1">
      <alignment horizontal="right" vertical="center"/>
    </xf>
    <xf numFmtId="0" fontId="29" fillId="33" borderId="15" xfId="0" applyFont="1" applyFill="1" applyBorder="1" applyAlignment="1">
      <alignment horizontal="right" vertical="center"/>
    </xf>
    <xf numFmtId="0" fontId="57" fillId="33" borderId="70" xfId="0" applyFont="1" applyFill="1" applyBorder="1" applyAlignment="1">
      <alignment horizontal="right" vertical="center"/>
    </xf>
    <xf numFmtId="1" fontId="1" fillId="33" borderId="68" xfId="0" applyNumberFormat="1" applyFont="1" applyFill="1" applyBorder="1" applyAlignment="1">
      <alignment horizontal="right" vertical="center"/>
    </xf>
    <xf numFmtId="0" fontId="29" fillId="36" borderId="62" xfId="0" applyFont="1" applyFill="1" applyBorder="1" applyAlignment="1">
      <alignment horizontal="right" vertical="center" wrapText="1"/>
    </xf>
    <xf numFmtId="0" fontId="29" fillId="36" borderId="77" xfId="0" applyFont="1" applyFill="1" applyBorder="1" applyAlignment="1">
      <alignment horizontal="right" vertical="center" wrapText="1"/>
    </xf>
    <xf numFmtId="166" fontId="29" fillId="36" borderId="61" xfId="0" applyNumberFormat="1" applyFont="1" applyFill="1" applyBorder="1" applyAlignment="1">
      <alignment vertical="center"/>
    </xf>
    <xf numFmtId="166" fontId="29" fillId="36" borderId="68" xfId="0" applyNumberFormat="1" applyFont="1" applyFill="1" applyBorder="1" applyAlignment="1">
      <alignment vertical="center"/>
    </xf>
    <xf numFmtId="0" fontId="29" fillId="36" borderId="76" xfId="0" applyFont="1" applyFill="1" applyBorder="1" applyAlignment="1">
      <alignment vertical="center"/>
    </xf>
    <xf numFmtId="166" fontId="29" fillId="33" borderId="77" xfId="0" applyNumberFormat="1" applyFont="1" applyFill="1" applyBorder="1" applyAlignment="1">
      <alignment vertical="center" wrapText="1"/>
    </xf>
    <xf numFmtId="166" fontId="29" fillId="33" borderId="70" xfId="0" applyNumberFormat="1" applyFont="1" applyFill="1" applyBorder="1" applyAlignment="1">
      <alignment vertical="center" wrapText="1"/>
    </xf>
    <xf numFmtId="0" fontId="2" fillId="33" borderId="9" xfId="0" applyFont="1" applyFill="1" applyBorder="1" applyAlignment="1">
      <alignment horizontal="center" wrapText="1"/>
    </xf>
    <xf numFmtId="0" fontId="1" fillId="0" borderId="76" xfId="0" applyFont="1" applyBorder="1"/>
    <xf numFmtId="0" fontId="1" fillId="0" borderId="70" xfId="0" applyFont="1" applyBorder="1"/>
    <xf numFmtId="0" fontId="1" fillId="0" borderId="77" xfId="0" applyFont="1" applyBorder="1"/>
    <xf numFmtId="0" fontId="1" fillId="0" borderId="77" xfId="0" applyFont="1" applyBorder="1" applyAlignment="1">
      <alignment vertical="center"/>
    </xf>
    <xf numFmtId="0" fontId="1" fillId="0" borderId="70" xfId="0" applyFont="1" applyBorder="1" applyAlignment="1">
      <alignment vertical="center"/>
    </xf>
    <xf numFmtId="166" fontId="1" fillId="0" borderId="77" xfId="0" applyNumberFormat="1" applyFont="1" applyBorder="1" applyAlignment="1">
      <alignment horizontal="right" vertical="center"/>
    </xf>
    <xf numFmtId="0" fontId="58" fillId="0" borderId="70" xfId="0" applyFont="1" applyBorder="1" applyAlignment="1">
      <alignment horizontal="right" vertical="center"/>
    </xf>
    <xf numFmtId="0" fontId="1" fillId="0" borderId="76" xfId="0" applyFont="1" applyBorder="1" applyAlignment="1">
      <alignment vertical="center"/>
    </xf>
    <xf numFmtId="0" fontId="58" fillId="0" borderId="77" xfId="0" applyFont="1" applyBorder="1" applyAlignment="1">
      <alignment horizontal="center" vertical="center"/>
    </xf>
    <xf numFmtId="0" fontId="1" fillId="0" borderId="76" xfId="0" applyFont="1" applyBorder="1" applyAlignment="1">
      <alignment horizontal="right" vertical="center"/>
    </xf>
    <xf numFmtId="0" fontId="58" fillId="0" borderId="70" xfId="0" applyFont="1" applyBorder="1" applyAlignment="1">
      <alignment horizontal="center" vertical="center"/>
    </xf>
    <xf numFmtId="0" fontId="1" fillId="0" borderId="77" xfId="0" applyFont="1" applyBorder="1" applyAlignment="1">
      <alignment horizontal="right" vertical="center"/>
    </xf>
    <xf numFmtId="0" fontId="1" fillId="0" borderId="70" xfId="0" applyFont="1" applyBorder="1" applyAlignment="1">
      <alignment horizontal="right" vertical="center"/>
    </xf>
    <xf numFmtId="0" fontId="1" fillId="0" borderId="0" xfId="0" applyFont="1"/>
    <xf numFmtId="0" fontId="115" fillId="33" borderId="0" xfId="0" applyFont="1" applyFill="1"/>
    <xf numFmtId="0" fontId="2" fillId="33" borderId="3" xfId="0" applyFont="1" applyFill="1" applyBorder="1" applyAlignment="1">
      <alignment vertical="center" wrapText="1"/>
    </xf>
    <xf numFmtId="0" fontId="2" fillId="33" borderId="1" xfId="0" applyFont="1" applyFill="1" applyBorder="1" applyAlignment="1">
      <alignment vertical="center" wrapText="1"/>
    </xf>
    <xf numFmtId="0" fontId="57" fillId="33" borderId="84" xfId="0" applyFont="1" applyFill="1" applyBorder="1" applyAlignment="1">
      <alignment horizontal="center" vertical="center"/>
    </xf>
    <xf numFmtId="165" fontId="1" fillId="33" borderId="74" xfId="0" applyNumberFormat="1" applyFont="1" applyFill="1" applyBorder="1" applyAlignment="1">
      <alignment horizontal="right" vertical="center"/>
    </xf>
    <xf numFmtId="167" fontId="2" fillId="33" borderId="10" xfId="0" applyNumberFormat="1" applyFont="1" applyFill="1" applyBorder="1" applyAlignment="1">
      <alignment horizontal="right" vertical="center"/>
    </xf>
    <xf numFmtId="0" fontId="2" fillId="33" borderId="15" xfId="0" applyFont="1" applyFill="1" applyBorder="1" applyAlignment="1">
      <alignment vertical="center"/>
    </xf>
    <xf numFmtId="0" fontId="57" fillId="33" borderId="79" xfId="0" applyFont="1" applyFill="1" applyBorder="1" applyAlignment="1">
      <alignment horizontal="center" vertical="center"/>
    </xf>
    <xf numFmtId="165" fontId="1" fillId="33" borderId="70" xfId="0" applyNumberFormat="1" applyFont="1" applyFill="1" applyBorder="1" applyAlignment="1">
      <alignment horizontal="right" vertical="center"/>
    </xf>
    <xf numFmtId="165" fontId="1" fillId="33" borderId="69" xfId="0" applyNumberFormat="1" applyFont="1" applyFill="1" applyBorder="1" applyAlignment="1">
      <alignment horizontal="right" vertical="center"/>
    </xf>
    <xf numFmtId="0" fontId="1" fillId="33" borderId="74" xfId="0" applyFont="1" applyFill="1" applyBorder="1" applyAlignment="1">
      <alignment vertical="center"/>
    </xf>
    <xf numFmtId="2" fontId="1" fillId="33" borderId="69" xfId="0" applyNumberFormat="1" applyFont="1" applyFill="1" applyBorder="1" applyAlignment="1">
      <alignment vertical="center"/>
    </xf>
    <xf numFmtId="0" fontId="1" fillId="33" borderId="69" xfId="0" applyFont="1" applyFill="1" applyBorder="1" applyAlignment="1">
      <alignment horizontal="right" vertical="center"/>
    </xf>
    <xf numFmtId="166" fontId="1" fillId="33" borderId="74" xfId="0" applyNumberFormat="1" applyFont="1" applyFill="1" applyBorder="1" applyAlignment="1">
      <alignment vertical="center"/>
    </xf>
    <xf numFmtId="166" fontId="58" fillId="33" borderId="77" xfId="0" applyNumberFormat="1" applyFont="1" applyFill="1" applyBorder="1" applyAlignment="1">
      <alignment vertical="center" wrapText="1"/>
    </xf>
    <xf numFmtId="166" fontId="58" fillId="33" borderId="78" xfId="0" applyNumberFormat="1" applyFont="1" applyFill="1" applyBorder="1" applyAlignment="1">
      <alignment vertical="center" wrapText="1"/>
    </xf>
    <xf numFmtId="165" fontId="1" fillId="33" borderId="77" xfId="0" applyNumberFormat="1" applyFont="1" applyFill="1" applyBorder="1" applyAlignment="1">
      <alignment vertical="center"/>
    </xf>
    <xf numFmtId="4" fontId="1" fillId="33" borderId="62" xfId="0" applyNumberFormat="1" applyFont="1" applyFill="1" applyBorder="1" applyAlignment="1">
      <alignment horizontal="right" vertical="center" wrapText="1"/>
    </xf>
    <xf numFmtId="4" fontId="1" fillId="33" borderId="77" xfId="0" applyNumberFormat="1" applyFont="1" applyFill="1" applyBorder="1" applyAlignment="1">
      <alignment horizontal="right" vertical="center" wrapText="1"/>
    </xf>
    <xf numFmtId="166" fontId="29" fillId="33" borderId="155" xfId="0" applyNumberFormat="1" applyFont="1" applyFill="1" applyBorder="1" applyAlignment="1">
      <alignment horizontal="right" vertical="center"/>
    </xf>
    <xf numFmtId="0" fontId="29" fillId="33" borderId="154" xfId="0" applyFont="1" applyFill="1" applyBorder="1" applyAlignment="1">
      <alignment horizontal="right" vertical="center"/>
    </xf>
    <xf numFmtId="0" fontId="29" fillId="33" borderId="65" xfId="0" applyFont="1" applyFill="1" applyBorder="1"/>
    <xf numFmtId="0" fontId="29" fillId="33" borderId="133" xfId="0" applyFont="1" applyFill="1" applyBorder="1"/>
    <xf numFmtId="0" fontId="29" fillId="33" borderId="159" xfId="0" applyFont="1" applyFill="1" applyBorder="1"/>
    <xf numFmtId="166" fontId="1" fillId="33" borderId="15" xfId="0" applyNumberFormat="1" applyFont="1" applyFill="1" applyBorder="1" applyAlignment="1">
      <alignment horizontal="right" vertical="center"/>
    </xf>
    <xf numFmtId="169" fontId="1" fillId="33" borderId="20" xfId="0" applyNumberFormat="1" applyFont="1" applyFill="1" applyBorder="1"/>
    <xf numFmtId="3" fontId="1" fillId="33" borderId="147" xfId="0" applyNumberFormat="1" applyFont="1" applyFill="1" applyBorder="1" applyAlignment="1">
      <alignment vertical="center"/>
    </xf>
    <xf numFmtId="0" fontId="2" fillId="36" borderId="11" xfId="0" applyFont="1" applyFill="1" applyBorder="1" applyAlignment="1">
      <alignment vertical="center" wrapText="1"/>
    </xf>
    <xf numFmtId="0" fontId="2" fillId="36" borderId="18" xfId="0" applyFont="1" applyFill="1" applyBorder="1" applyAlignment="1">
      <alignment vertical="center" wrapText="1"/>
    </xf>
    <xf numFmtId="0" fontId="2" fillId="36" borderId="21" xfId="0" applyFont="1" applyFill="1" applyBorder="1" applyAlignment="1">
      <alignment vertical="center" wrapText="1"/>
    </xf>
    <xf numFmtId="0" fontId="2" fillId="36" borderId="30" xfId="0" applyFont="1" applyFill="1" applyBorder="1" applyAlignment="1">
      <alignment vertical="center" wrapText="1"/>
    </xf>
    <xf numFmtId="0" fontId="29" fillId="33" borderId="7" xfId="0" applyFont="1" applyFill="1" applyBorder="1" applyAlignment="1">
      <alignment horizontal="center" vertical="center"/>
    </xf>
    <xf numFmtId="166" fontId="1" fillId="33" borderId="3" xfId="0" applyNumberFormat="1" applyFont="1" applyFill="1" applyBorder="1" applyAlignment="1">
      <alignment horizontal="center" vertical="center"/>
    </xf>
    <xf numFmtId="169" fontId="29" fillId="0" borderId="61" xfId="0" applyNumberFormat="1" applyFont="1" applyBorder="1" applyAlignment="1">
      <alignment vertical="center" wrapText="1"/>
    </xf>
    <xf numFmtId="169" fontId="29" fillId="0" borderId="60" xfId="0" applyNumberFormat="1" applyFont="1" applyBorder="1" applyAlignment="1">
      <alignment horizontal="center" vertical="center" wrapText="1"/>
    </xf>
    <xf numFmtId="169" fontId="29" fillId="0" borderId="62" xfId="0" applyNumberFormat="1" applyFont="1" applyBorder="1" applyAlignment="1">
      <alignment vertical="center" wrapText="1"/>
    </xf>
    <xf numFmtId="169" fontId="29" fillId="0" borderId="62" xfId="0" applyNumberFormat="1" applyFont="1" applyBorder="1" applyAlignment="1">
      <alignment vertical="center"/>
    </xf>
    <xf numFmtId="0" fontId="29" fillId="0" borderId="60" xfId="0" applyFont="1" applyBorder="1" applyAlignment="1">
      <alignment vertical="center"/>
    </xf>
    <xf numFmtId="0" fontId="29" fillId="0" borderId="62" xfId="0" applyFont="1" applyBorder="1" applyAlignment="1">
      <alignment vertical="center"/>
    </xf>
    <xf numFmtId="166" fontId="29" fillId="0" borderId="68" xfId="0" applyNumberFormat="1" applyFont="1" applyBorder="1" applyAlignment="1">
      <alignment vertical="center"/>
    </xf>
    <xf numFmtId="166" fontId="29" fillId="0" borderId="69" xfId="0" applyNumberFormat="1" applyFont="1" applyBorder="1" applyAlignment="1">
      <alignment horizontal="center" vertical="center"/>
    </xf>
    <xf numFmtId="166" fontId="29" fillId="0" borderId="74" xfId="0" applyNumberFormat="1" applyFont="1" applyBorder="1" applyAlignment="1">
      <alignment vertical="center"/>
    </xf>
    <xf numFmtId="166" fontId="29" fillId="0" borderId="74" xfId="0" applyNumberFormat="1" applyFont="1" applyBorder="1" applyAlignment="1">
      <alignment vertical="center" wrapText="1"/>
    </xf>
    <xf numFmtId="0" fontId="29" fillId="0" borderId="69" xfId="0" applyFont="1" applyBorder="1" applyAlignment="1">
      <alignment vertical="center"/>
    </xf>
    <xf numFmtId="0" fontId="29" fillId="0" borderId="74" xfId="0" applyFont="1" applyBorder="1" applyAlignment="1">
      <alignment vertical="center"/>
    </xf>
    <xf numFmtId="2" fontId="29" fillId="0" borderId="8" xfId="0" applyNumberFormat="1" applyFont="1" applyBorder="1" applyAlignment="1">
      <alignment vertical="center" wrapText="1"/>
    </xf>
    <xf numFmtId="2" fontId="29" fillId="0" borderId="7" xfId="0" applyNumberFormat="1" applyFont="1" applyBorder="1" applyAlignment="1">
      <alignment horizontal="center" vertical="center" wrapText="1"/>
    </xf>
    <xf numFmtId="2" fontId="29" fillId="0" borderId="14" xfId="0" applyNumberFormat="1" applyFont="1" applyBorder="1" applyAlignment="1">
      <alignment vertical="center" wrapText="1"/>
    </xf>
    <xf numFmtId="2" fontId="29" fillId="0" borderId="14" xfId="0" applyNumberFormat="1" applyFont="1" applyBorder="1" applyAlignment="1">
      <alignment vertical="center"/>
    </xf>
    <xf numFmtId="2" fontId="29" fillId="0" borderId="8" xfId="0" applyNumberFormat="1" applyFont="1" applyBorder="1" applyAlignment="1">
      <alignment vertical="center"/>
    </xf>
    <xf numFmtId="0" fontId="29" fillId="0" borderId="7" xfId="0" applyFont="1" applyBorder="1" applyAlignment="1">
      <alignment vertical="center"/>
    </xf>
    <xf numFmtId="0" fontId="29" fillId="0" borderId="14" xfId="0" applyFont="1" applyBorder="1" applyAlignment="1">
      <alignment vertical="center"/>
    </xf>
    <xf numFmtId="169" fontId="29" fillId="0" borderId="61" xfId="0" applyNumberFormat="1" applyFont="1" applyBorder="1" applyAlignment="1">
      <alignment vertical="center"/>
    </xf>
    <xf numFmtId="165" fontId="29" fillId="0" borderId="1" xfId="0" applyNumberFormat="1" applyFont="1" applyBorder="1" applyAlignment="1">
      <alignment horizontal="right" vertical="center"/>
    </xf>
    <xf numFmtId="165" fontId="29" fillId="0" borderId="3" xfId="0" applyNumberFormat="1" applyFont="1" applyBorder="1" applyAlignment="1">
      <alignment horizontal="center" vertical="center"/>
    </xf>
    <xf numFmtId="165" fontId="29" fillId="0" borderId="10" xfId="0" applyNumberFormat="1" applyFont="1" applyBorder="1" applyAlignment="1">
      <alignment horizontal="right" vertical="center"/>
    </xf>
    <xf numFmtId="165" fontId="29" fillId="0" borderId="10" xfId="0" applyNumberFormat="1" applyFont="1" applyBorder="1" applyAlignment="1">
      <alignment horizontal="right" vertical="center" wrapText="1"/>
    </xf>
    <xf numFmtId="0" fontId="29" fillId="0" borderId="3" xfId="0" applyFont="1" applyBorder="1" applyAlignment="1">
      <alignment horizontal="right" vertical="center"/>
    </xf>
    <xf numFmtId="169" fontId="29" fillId="36" borderId="61" xfId="0" applyNumberFormat="1" applyFont="1" applyFill="1" applyBorder="1" applyAlignment="1">
      <alignment horizontal="right" vertical="center"/>
    </xf>
    <xf numFmtId="169" fontId="29" fillId="36" borderId="68" xfId="0" applyNumberFormat="1" applyFont="1" applyFill="1" applyBorder="1" applyAlignment="1">
      <alignment horizontal="right" vertical="center"/>
    </xf>
    <xf numFmtId="169" fontId="29" fillId="36" borderId="8" xfId="0" applyNumberFormat="1" applyFont="1" applyFill="1" applyBorder="1" applyAlignment="1">
      <alignment horizontal="right" vertical="center"/>
    </xf>
    <xf numFmtId="172" fontId="1" fillId="33" borderId="65" xfId="0" applyNumberFormat="1" applyFont="1" applyFill="1" applyBorder="1" applyAlignment="1">
      <alignment vertical="center"/>
    </xf>
    <xf numFmtId="172" fontId="1" fillId="33" borderId="78" xfId="0" applyNumberFormat="1" applyFont="1" applyFill="1" applyBorder="1" applyAlignment="1">
      <alignment horizontal="right" vertical="center"/>
    </xf>
    <xf numFmtId="166" fontId="29" fillId="36" borderId="10" xfId="0" applyNumberFormat="1" applyFont="1" applyFill="1" applyBorder="1" applyAlignment="1">
      <alignment horizontal="right" vertical="center"/>
    </xf>
    <xf numFmtId="166" fontId="29" fillId="36" borderId="74" xfId="0" applyNumberFormat="1" applyFont="1" applyFill="1" applyBorder="1" applyAlignment="1">
      <alignment vertical="center"/>
    </xf>
    <xf numFmtId="167" fontId="1" fillId="33" borderId="83" xfId="0" applyNumberFormat="1" applyFont="1" applyFill="1" applyBorder="1" applyAlignment="1">
      <alignment horizontal="right" vertical="center"/>
    </xf>
    <xf numFmtId="167" fontId="1" fillId="33" borderId="79" xfId="0" applyNumberFormat="1" applyFont="1" applyFill="1" applyBorder="1" applyAlignment="1">
      <alignment horizontal="right" vertical="center"/>
    </xf>
    <xf numFmtId="167" fontId="1" fillId="33" borderId="84" xfId="0" applyNumberFormat="1" applyFont="1" applyFill="1" applyBorder="1" applyAlignment="1">
      <alignment horizontal="right" vertical="center"/>
    </xf>
    <xf numFmtId="167" fontId="1" fillId="33" borderId="79" xfId="0" applyNumberFormat="1" applyFont="1" applyFill="1" applyBorder="1" applyAlignment="1">
      <alignment horizontal="center" vertical="center"/>
    </xf>
    <xf numFmtId="0" fontId="29" fillId="36" borderId="13" xfId="0" applyFont="1" applyFill="1" applyBorder="1" applyAlignment="1">
      <alignment vertical="center"/>
    </xf>
    <xf numFmtId="166" fontId="1" fillId="33" borderId="13" xfId="0" applyNumberFormat="1" applyFont="1" applyFill="1" applyBorder="1" applyAlignment="1">
      <alignment horizontal="right" vertical="center"/>
    </xf>
    <xf numFmtId="166" fontId="1" fillId="33" borderId="15" xfId="0" applyNumberFormat="1" applyFont="1" applyFill="1" applyBorder="1" applyAlignment="1">
      <alignment horizontal="center" vertical="center"/>
    </xf>
    <xf numFmtId="166" fontId="1" fillId="33" borderId="68" xfId="0" applyNumberFormat="1" applyFont="1" applyFill="1" applyBorder="1" applyAlignment="1">
      <alignment horizontal="right" vertical="center"/>
    </xf>
    <xf numFmtId="166" fontId="1" fillId="33" borderId="69" xfId="0" applyNumberFormat="1" applyFont="1" applyFill="1" applyBorder="1" applyAlignment="1">
      <alignment horizontal="center" vertical="center"/>
    </xf>
    <xf numFmtId="166" fontId="1" fillId="33" borderId="69" xfId="0" applyNumberFormat="1" applyFont="1" applyFill="1" applyBorder="1" applyAlignment="1">
      <alignment horizontal="right" vertical="center"/>
    </xf>
    <xf numFmtId="166" fontId="1" fillId="33" borderId="74" xfId="0" applyNumberFormat="1" applyFont="1" applyFill="1" applyBorder="1" applyAlignment="1">
      <alignment horizontal="right" vertical="center"/>
    </xf>
    <xf numFmtId="166" fontId="1" fillId="33" borderId="68" xfId="0" applyNumberFormat="1" applyFont="1" applyFill="1" applyBorder="1" applyAlignment="1">
      <alignment vertical="center"/>
    </xf>
    <xf numFmtId="169" fontId="1" fillId="33" borderId="64" xfId="0" applyNumberFormat="1" applyFont="1" applyFill="1" applyBorder="1" applyAlignment="1">
      <alignment vertical="center" wrapText="1"/>
    </xf>
    <xf numFmtId="169" fontId="1" fillId="33" borderId="65" xfId="0" applyNumberFormat="1" applyFont="1" applyFill="1" applyBorder="1" applyAlignment="1">
      <alignment vertical="center" wrapText="1"/>
    </xf>
    <xf numFmtId="169" fontId="1" fillId="33" borderId="78" xfId="0" applyNumberFormat="1" applyFont="1" applyFill="1" applyBorder="1" applyAlignment="1">
      <alignment vertical="center" wrapText="1"/>
    </xf>
    <xf numFmtId="169" fontId="1" fillId="33" borderId="65" xfId="0" applyNumberFormat="1" applyFont="1" applyFill="1" applyBorder="1" applyAlignment="1">
      <alignment horizontal="center" vertical="center"/>
    </xf>
    <xf numFmtId="0" fontId="1" fillId="33" borderId="36" xfId="0" applyFont="1" applyFill="1" applyBorder="1" applyAlignment="1">
      <alignment vertical="center"/>
    </xf>
    <xf numFmtId="0" fontId="1" fillId="33" borderId="38" xfId="0" applyFont="1" applyFill="1" applyBorder="1" applyAlignment="1">
      <alignment vertical="center"/>
    </xf>
    <xf numFmtId="0" fontId="5" fillId="33" borderId="45" xfId="0" applyFont="1" applyFill="1" applyBorder="1" applyAlignment="1">
      <alignment vertical="center"/>
    </xf>
    <xf numFmtId="0" fontId="5" fillId="33" borderId="46" xfId="0" applyFont="1" applyFill="1" applyBorder="1" applyAlignment="1">
      <alignment vertical="center"/>
    </xf>
    <xf numFmtId="0" fontId="5" fillId="33" borderId="47" xfId="0" applyFont="1" applyFill="1" applyBorder="1" applyAlignment="1">
      <alignment vertical="center"/>
    </xf>
    <xf numFmtId="172" fontId="1" fillId="33" borderId="64" xfId="0" applyNumberFormat="1" applyFont="1" applyFill="1" applyBorder="1" applyAlignment="1">
      <alignment vertical="center" wrapText="1"/>
    </xf>
    <xf numFmtId="172" fontId="1" fillId="33" borderId="65" xfId="0" applyNumberFormat="1" applyFont="1" applyFill="1" applyBorder="1" applyAlignment="1">
      <alignment vertical="center" wrapText="1"/>
    </xf>
    <xf numFmtId="172" fontId="1" fillId="33" borderId="64" xfId="0" applyNumberFormat="1" applyFont="1" applyFill="1" applyBorder="1" applyAlignment="1">
      <alignment vertical="center"/>
    </xf>
    <xf numFmtId="172" fontId="1" fillId="33" borderId="78" xfId="0" applyNumberFormat="1" applyFont="1" applyFill="1" applyBorder="1" applyAlignment="1">
      <alignment vertical="center" wrapText="1"/>
    </xf>
    <xf numFmtId="169" fontId="1" fillId="33" borderId="62" xfId="0" applyNumberFormat="1" applyFont="1" applyFill="1" applyBorder="1" applyAlignment="1">
      <alignment vertical="center" wrapText="1"/>
    </xf>
    <xf numFmtId="169" fontId="1" fillId="33" borderId="60" xfId="0" applyNumberFormat="1" applyFont="1" applyFill="1" applyBorder="1" applyAlignment="1">
      <alignment vertical="center" wrapText="1"/>
    </xf>
    <xf numFmtId="169" fontId="29" fillId="33" borderId="62" xfId="0" applyNumberFormat="1" applyFont="1" applyFill="1" applyBorder="1" applyAlignment="1">
      <alignment horizontal="right" vertical="center"/>
    </xf>
    <xf numFmtId="169" fontId="29" fillId="33" borderId="60" xfId="0" applyNumberFormat="1" applyFont="1" applyFill="1" applyBorder="1" applyAlignment="1">
      <alignment horizontal="right" vertical="center"/>
    </xf>
    <xf numFmtId="169" fontId="1" fillId="33" borderId="0" xfId="0" applyNumberFormat="1" applyFont="1" applyFill="1" applyAlignment="1">
      <alignment vertical="center" wrapText="1"/>
    </xf>
    <xf numFmtId="169" fontId="1" fillId="33" borderId="15" xfId="0" applyNumberFormat="1" applyFont="1" applyFill="1" applyBorder="1" applyAlignment="1">
      <alignment vertical="center" wrapText="1"/>
    </xf>
    <xf numFmtId="169" fontId="29" fillId="33" borderId="0" xfId="0" applyNumberFormat="1" applyFont="1" applyFill="1" applyAlignment="1">
      <alignment horizontal="right" vertical="center"/>
    </xf>
    <xf numFmtId="169" fontId="29" fillId="33" borderId="15" xfId="0" applyNumberFormat="1" applyFont="1" applyFill="1" applyBorder="1" applyAlignment="1">
      <alignment horizontal="right" vertical="center"/>
    </xf>
    <xf numFmtId="169" fontId="1" fillId="33" borderId="77" xfId="0" applyNumberFormat="1" applyFont="1" applyFill="1" applyBorder="1" applyAlignment="1">
      <alignment vertical="center" wrapText="1"/>
    </xf>
    <xf numFmtId="169" fontId="1" fillId="33" borderId="70" xfId="0" applyNumberFormat="1" applyFont="1" applyFill="1" applyBorder="1" applyAlignment="1">
      <alignment vertical="center" wrapText="1"/>
    </xf>
    <xf numFmtId="169" fontId="29" fillId="33" borderId="77" xfId="0" applyNumberFormat="1" applyFont="1" applyFill="1" applyBorder="1" applyAlignment="1">
      <alignment horizontal="right" vertical="center"/>
    </xf>
    <xf numFmtId="169" fontId="29" fillId="33" borderId="70" xfId="0" applyNumberFormat="1" applyFont="1" applyFill="1" applyBorder="1" applyAlignment="1">
      <alignment horizontal="right" vertical="center"/>
    </xf>
    <xf numFmtId="169" fontId="1" fillId="33" borderId="14" xfId="0" applyNumberFormat="1" applyFont="1" applyFill="1" applyBorder="1" applyAlignment="1">
      <alignment vertical="center" wrapText="1"/>
    </xf>
    <xf numFmtId="169" fontId="1" fillId="33" borderId="7" xfId="0" applyNumberFormat="1" applyFont="1" applyFill="1" applyBorder="1"/>
    <xf numFmtId="169" fontId="1" fillId="33" borderId="14" xfId="0" applyNumberFormat="1" applyFont="1" applyFill="1" applyBorder="1" applyAlignment="1">
      <alignment vertical="center"/>
    </xf>
    <xf numFmtId="169" fontId="29" fillId="33" borderId="14" xfId="0" applyNumberFormat="1" applyFont="1" applyFill="1" applyBorder="1" applyAlignment="1">
      <alignment horizontal="right" vertical="center"/>
    </xf>
    <xf numFmtId="169" fontId="29" fillId="33" borderId="7" xfId="0" applyNumberFormat="1" applyFont="1" applyFill="1" applyBorder="1" applyAlignment="1">
      <alignment horizontal="right" vertical="center"/>
    </xf>
    <xf numFmtId="169" fontId="29" fillId="33" borderId="62" xfId="0" applyNumberFormat="1" applyFont="1" applyFill="1" applyBorder="1" applyAlignment="1">
      <alignment horizontal="right" vertical="center" wrapText="1"/>
    </xf>
    <xf numFmtId="169" fontId="29" fillId="33" borderId="60" xfId="0" applyNumberFormat="1" applyFont="1" applyFill="1" applyBorder="1" applyAlignment="1">
      <alignment horizontal="right" vertical="center" wrapText="1"/>
    </xf>
    <xf numFmtId="169" fontId="29" fillId="33" borderId="77" xfId="0" applyNumberFormat="1" applyFont="1" applyFill="1" applyBorder="1" applyAlignment="1">
      <alignment horizontal="right" vertical="center" wrapText="1"/>
    </xf>
    <xf numFmtId="169" fontId="29" fillId="33" borderId="70" xfId="0" applyNumberFormat="1" applyFont="1" applyFill="1" applyBorder="1" applyAlignment="1">
      <alignment horizontal="right" vertical="center" wrapText="1"/>
    </xf>
    <xf numFmtId="0" fontId="58" fillId="33" borderId="60" xfId="0" applyFont="1" applyFill="1" applyBorder="1" applyAlignment="1">
      <alignment horizontal="center" vertical="center" wrapText="1"/>
    </xf>
    <xf numFmtId="166" fontId="1" fillId="33" borderId="4" xfId="0" applyNumberFormat="1" applyFont="1" applyFill="1" applyBorder="1" applyAlignment="1">
      <alignment vertical="center"/>
    </xf>
    <xf numFmtId="166" fontId="1" fillId="33" borderId="6" xfId="0" applyNumberFormat="1" applyFont="1" applyFill="1" applyBorder="1" applyAlignment="1">
      <alignment vertical="center"/>
    </xf>
    <xf numFmtId="166" fontId="1" fillId="33" borderId="12" xfId="0" applyNumberFormat="1" applyFont="1" applyFill="1" applyBorder="1" applyAlignment="1">
      <alignment vertical="center"/>
    </xf>
    <xf numFmtId="166" fontId="29" fillId="33" borderId="61" xfId="0" applyNumberFormat="1" applyFont="1" applyFill="1" applyBorder="1" applyAlignment="1">
      <alignment vertical="center" wrapText="1"/>
    </xf>
    <xf numFmtId="0" fontId="1" fillId="33" borderId="74" xfId="0" applyFont="1" applyFill="1" applyBorder="1" applyAlignment="1">
      <alignment horizontal="right" vertical="center"/>
    </xf>
    <xf numFmtId="2" fontId="2" fillId="0" borderId="76" xfId="65" applyNumberFormat="1" applyFont="1" applyBorder="1" applyAlignment="1">
      <alignment horizontal="right" vertical="center"/>
    </xf>
    <xf numFmtId="0" fontId="29" fillId="0" borderId="0" xfId="0" applyFont="1" applyAlignment="1">
      <alignment vertical="center"/>
    </xf>
    <xf numFmtId="3" fontId="1" fillId="0" borderId="70" xfId="0" applyNumberFormat="1" applyFont="1" applyBorder="1" applyAlignment="1">
      <alignment horizontal="center" vertical="center" wrapText="1"/>
    </xf>
    <xf numFmtId="4" fontId="1" fillId="33" borderId="60" xfId="0" applyNumberFormat="1" applyFont="1" applyFill="1" applyBorder="1" applyAlignment="1">
      <alignment horizontal="center" vertical="center" wrapText="1"/>
    </xf>
    <xf numFmtId="4" fontId="1" fillId="33" borderId="70" xfId="0" applyNumberFormat="1" applyFont="1" applyFill="1" applyBorder="1" applyAlignment="1">
      <alignment horizontal="center" vertical="center" wrapText="1"/>
    </xf>
    <xf numFmtId="4" fontId="1" fillId="33" borderId="3" xfId="0" applyNumberFormat="1" applyFont="1" applyFill="1" applyBorder="1" applyAlignment="1">
      <alignment horizontal="center" vertical="center" wrapText="1"/>
    </xf>
    <xf numFmtId="4" fontId="1" fillId="33" borderId="42" xfId="0" applyNumberFormat="1" applyFont="1" applyFill="1" applyBorder="1" applyAlignment="1">
      <alignment horizontal="center" vertical="center" wrapText="1"/>
    </xf>
    <xf numFmtId="4" fontId="1" fillId="33" borderId="6" xfId="0" applyNumberFormat="1" applyFont="1" applyFill="1" applyBorder="1" applyAlignment="1">
      <alignment horizontal="center" vertical="center" wrapText="1"/>
    </xf>
    <xf numFmtId="4" fontId="58" fillId="33" borderId="6" xfId="0" applyNumberFormat="1" applyFont="1" applyFill="1" applyBorder="1" applyAlignment="1">
      <alignment horizontal="right" vertical="center" wrapText="1"/>
    </xf>
    <xf numFmtId="4" fontId="58" fillId="33" borderId="60" xfId="0" applyNumberFormat="1" applyFont="1" applyFill="1" applyBorder="1" applyAlignment="1">
      <alignment horizontal="right" vertical="center" wrapText="1"/>
    </xf>
    <xf numFmtId="4" fontId="58" fillId="33" borderId="65" xfId="0" applyNumberFormat="1" applyFont="1" applyFill="1" applyBorder="1" applyAlignment="1">
      <alignment horizontal="right" vertical="center" wrapText="1"/>
    </xf>
    <xf numFmtId="4" fontId="1" fillId="33" borderId="65" xfId="0" applyNumberFormat="1" applyFont="1" applyFill="1" applyBorder="1" applyAlignment="1">
      <alignment horizontal="center" vertical="center" wrapText="1"/>
    </xf>
    <xf numFmtId="166" fontId="1" fillId="33" borderId="65" xfId="0" applyNumberFormat="1" applyFont="1" applyFill="1" applyBorder="1" applyAlignment="1">
      <alignment horizontal="left" vertical="center" wrapText="1"/>
    </xf>
    <xf numFmtId="2" fontId="1" fillId="33" borderId="64" xfId="0" applyNumberFormat="1" applyFont="1" applyFill="1" applyBorder="1" applyAlignment="1">
      <alignment horizontal="right" vertical="center" wrapText="1"/>
    </xf>
    <xf numFmtId="2" fontId="1" fillId="33" borderId="62" xfId="0" applyNumberFormat="1" applyFont="1" applyFill="1" applyBorder="1" applyAlignment="1">
      <alignment horizontal="center" vertical="center"/>
    </xf>
    <xf numFmtId="166" fontId="1" fillId="33" borderId="7" xfId="0" applyNumberFormat="1" applyFont="1" applyFill="1" applyBorder="1" applyAlignment="1">
      <alignment horizontal="center" vertical="center"/>
    </xf>
    <xf numFmtId="166" fontId="1" fillId="33" borderId="3" xfId="0" applyNumberFormat="1" applyFont="1" applyFill="1" applyBorder="1" applyAlignment="1">
      <alignment horizontal="center" vertical="center" wrapText="1"/>
    </xf>
    <xf numFmtId="166" fontId="1" fillId="33" borderId="62" xfId="0" applyNumberFormat="1" applyFont="1" applyFill="1" applyBorder="1" applyAlignment="1">
      <alignment horizontal="center" vertical="center"/>
    </xf>
    <xf numFmtId="166" fontId="1" fillId="33" borderId="10" xfId="0" applyNumberFormat="1" applyFont="1" applyFill="1" applyBorder="1" applyAlignment="1">
      <alignment horizontal="center" vertical="center"/>
    </xf>
    <xf numFmtId="170" fontId="1" fillId="33" borderId="3" xfId="0" applyNumberFormat="1" applyFont="1" applyFill="1" applyBorder="1" applyAlignment="1">
      <alignment horizontal="center" vertical="center"/>
    </xf>
    <xf numFmtId="166" fontId="1" fillId="33" borderId="60" xfId="0" applyNumberFormat="1" applyFont="1" applyFill="1" applyBorder="1" applyAlignment="1">
      <alignment horizontal="center" vertical="center" wrapText="1"/>
    </xf>
    <xf numFmtId="166" fontId="1" fillId="33" borderId="70" xfId="0" applyNumberFormat="1" applyFont="1" applyFill="1" applyBorder="1" applyAlignment="1">
      <alignment horizontal="center" vertical="center" wrapText="1"/>
    </xf>
    <xf numFmtId="166" fontId="1" fillId="33" borderId="65" xfId="0" applyNumberFormat="1" applyFont="1" applyFill="1" applyBorder="1" applyAlignment="1">
      <alignment horizontal="center" vertical="center" wrapText="1"/>
    </xf>
    <xf numFmtId="0" fontId="1" fillId="0" borderId="21" xfId="0" applyFont="1" applyBorder="1" applyAlignment="1">
      <alignment horizontal="center" vertical="center" wrapText="1"/>
    </xf>
    <xf numFmtId="172" fontId="1" fillId="33" borderId="65" xfId="0" applyNumberFormat="1" applyFont="1" applyFill="1" applyBorder="1" applyAlignment="1">
      <alignment horizontal="center" vertical="center"/>
    </xf>
    <xf numFmtId="172" fontId="1" fillId="33" borderId="78" xfId="0" applyNumberFormat="1" applyFont="1" applyFill="1" applyBorder="1" applyAlignment="1">
      <alignment horizontal="center" vertical="center"/>
    </xf>
    <xf numFmtId="4" fontId="1" fillId="33" borderId="65" xfId="0" applyNumberFormat="1" applyFont="1" applyFill="1" applyBorder="1" applyAlignment="1">
      <alignment horizontal="center" vertical="center"/>
    </xf>
    <xf numFmtId="167" fontId="1" fillId="33" borderId="60" xfId="0" applyNumberFormat="1" applyFont="1" applyFill="1" applyBorder="1" applyAlignment="1">
      <alignment horizontal="center" vertical="center" wrapText="1"/>
    </xf>
    <xf numFmtId="167" fontId="1" fillId="33" borderId="70" xfId="0" applyNumberFormat="1" applyFont="1" applyFill="1" applyBorder="1" applyAlignment="1">
      <alignment horizontal="center" vertical="center" wrapText="1"/>
    </xf>
    <xf numFmtId="172" fontId="1" fillId="33" borderId="65" xfId="0" applyNumberFormat="1" applyFont="1" applyFill="1" applyBorder="1" applyAlignment="1">
      <alignment horizontal="center" vertical="center" wrapText="1"/>
    </xf>
    <xf numFmtId="172" fontId="58" fillId="0" borderId="65" xfId="0" applyNumberFormat="1" applyFont="1" applyBorder="1" applyAlignment="1">
      <alignment vertical="center" wrapText="1"/>
    </xf>
    <xf numFmtId="2" fontId="114" fillId="33" borderId="61" xfId="0" applyNumberFormat="1" applyFont="1" applyFill="1" applyBorder="1" applyAlignment="1">
      <alignment horizontal="right" vertical="center"/>
    </xf>
    <xf numFmtId="173" fontId="1" fillId="33" borderId="65" xfId="0" applyNumberFormat="1" applyFont="1" applyFill="1" applyBorder="1" applyAlignment="1">
      <alignment horizontal="center" vertical="center" wrapText="1"/>
    </xf>
    <xf numFmtId="2" fontId="1" fillId="33" borderId="78" xfId="0" applyNumberFormat="1" applyFont="1" applyFill="1" applyBorder="1" applyAlignment="1">
      <alignment horizontal="center" vertical="center"/>
    </xf>
    <xf numFmtId="2" fontId="1" fillId="33" borderId="3" xfId="0" applyNumberFormat="1" applyFont="1" applyFill="1" applyBorder="1" applyAlignment="1">
      <alignment horizontal="center" vertical="center"/>
    </xf>
    <xf numFmtId="2" fontId="1" fillId="33" borderId="3" xfId="0" applyNumberFormat="1" applyFont="1" applyFill="1" applyBorder="1" applyAlignment="1">
      <alignment horizontal="center" vertical="center" wrapText="1"/>
    </xf>
    <xf numFmtId="2" fontId="1" fillId="33" borderId="1" xfId="0" applyNumberFormat="1" applyFont="1" applyFill="1" applyBorder="1" applyAlignment="1">
      <alignment horizontal="right" vertical="center" wrapText="1"/>
    </xf>
    <xf numFmtId="2" fontId="1" fillId="0" borderId="62" xfId="0" applyNumberFormat="1" applyFont="1" applyBorder="1" applyAlignment="1">
      <alignment horizontal="right" vertical="center"/>
    </xf>
    <xf numFmtId="166" fontId="2" fillId="33" borderId="12" xfId="0" applyNumberFormat="1" applyFont="1" applyFill="1" applyBorder="1" applyAlignment="1">
      <alignment vertical="center"/>
    </xf>
    <xf numFmtId="166" fontId="2" fillId="33" borderId="77" xfId="0" applyNumberFormat="1" applyFont="1" applyFill="1" applyBorder="1" applyAlignment="1">
      <alignment vertical="center"/>
    </xf>
    <xf numFmtId="166" fontId="29" fillId="36" borderId="1" xfId="0" applyNumberFormat="1" applyFont="1" applyFill="1" applyBorder="1" applyAlignment="1">
      <alignment horizontal="right" vertical="center"/>
    </xf>
    <xf numFmtId="166" fontId="29" fillId="36" borderId="61" xfId="0" applyNumberFormat="1" applyFont="1" applyFill="1" applyBorder="1" applyAlignment="1">
      <alignment horizontal="right" vertical="center"/>
    </xf>
    <xf numFmtId="0" fontId="29" fillId="36" borderId="60" xfId="0" applyFont="1" applyFill="1" applyBorder="1" applyAlignment="1">
      <alignment horizontal="center" vertical="center"/>
    </xf>
    <xf numFmtId="168" fontId="1" fillId="33" borderId="78" xfId="0" applyNumberFormat="1" applyFont="1" applyFill="1" applyBorder="1" applyAlignment="1">
      <alignment horizontal="right" vertical="center"/>
    </xf>
    <xf numFmtId="169" fontId="1" fillId="33" borderId="77" xfId="0" applyNumberFormat="1" applyFont="1" applyFill="1" applyBorder="1" applyAlignment="1">
      <alignment horizontal="right" vertical="center"/>
    </xf>
    <xf numFmtId="1" fontId="1" fillId="33" borderId="64" xfId="0" applyNumberFormat="1" applyFont="1" applyFill="1" applyBorder="1" applyAlignment="1">
      <alignment horizontal="right" vertical="center"/>
    </xf>
    <xf numFmtId="0" fontId="1" fillId="33" borderId="28" xfId="0" applyFont="1" applyFill="1" applyBorder="1" applyAlignment="1">
      <alignment horizontal="right" vertical="center"/>
    </xf>
    <xf numFmtId="0" fontId="1" fillId="33" borderId="22" xfId="0" applyFont="1" applyFill="1" applyBorder="1" applyAlignment="1">
      <alignment horizontal="right" vertical="center"/>
    </xf>
    <xf numFmtId="177" fontId="1" fillId="33" borderId="28" xfId="0" applyNumberFormat="1" applyFont="1" applyFill="1" applyBorder="1" applyAlignment="1">
      <alignment horizontal="right" vertical="center"/>
    </xf>
    <xf numFmtId="179" fontId="1" fillId="33" borderId="76" xfId="0" applyNumberFormat="1" applyFont="1" applyFill="1" applyBorder="1" applyAlignment="1">
      <alignment horizontal="right" vertical="center"/>
    </xf>
    <xf numFmtId="179" fontId="1" fillId="33" borderId="77" xfId="0" applyNumberFormat="1" applyFont="1" applyFill="1" applyBorder="1" applyAlignment="1">
      <alignment horizontal="right" vertical="center"/>
    </xf>
    <xf numFmtId="179" fontId="1" fillId="33" borderId="70" xfId="0" applyNumberFormat="1" applyFont="1" applyFill="1" applyBorder="1" applyAlignment="1">
      <alignment horizontal="right" vertical="center"/>
    </xf>
    <xf numFmtId="179" fontId="1" fillId="33" borderId="14" xfId="0" applyNumberFormat="1" applyFont="1" applyFill="1" applyBorder="1" applyAlignment="1">
      <alignment horizontal="right" vertical="center"/>
    </xf>
    <xf numFmtId="179" fontId="1" fillId="33" borderId="7" xfId="0" applyNumberFormat="1" applyFont="1" applyFill="1" applyBorder="1" applyAlignment="1">
      <alignment horizontal="right" vertical="center"/>
    </xf>
    <xf numFmtId="179" fontId="1" fillId="33" borderId="14" xfId="0" applyNumberFormat="1" applyFont="1" applyFill="1" applyBorder="1" applyAlignment="1">
      <alignment vertical="center"/>
    </xf>
    <xf numFmtId="179" fontId="1" fillId="33" borderId="7" xfId="0" applyNumberFormat="1" applyFont="1" applyFill="1" applyBorder="1" applyAlignment="1">
      <alignment vertical="center"/>
    </xf>
    <xf numFmtId="179" fontId="1" fillId="33" borderId="8" xfId="0" applyNumberFormat="1" applyFont="1" applyFill="1" applyBorder="1" applyAlignment="1">
      <alignment vertical="center"/>
    </xf>
    <xf numFmtId="179" fontId="1" fillId="33" borderId="1" xfId="0" applyNumberFormat="1" applyFont="1" applyFill="1" applyBorder="1" applyAlignment="1">
      <alignment vertical="center"/>
    </xf>
    <xf numFmtId="179" fontId="1" fillId="33" borderId="3" xfId="0" applyNumberFormat="1" applyFont="1" applyFill="1" applyBorder="1" applyAlignment="1">
      <alignment vertical="center"/>
    </xf>
    <xf numFmtId="179" fontId="1" fillId="33" borderId="10" xfId="0" applyNumberFormat="1" applyFont="1" applyFill="1" applyBorder="1" applyAlignment="1">
      <alignment vertical="center"/>
    </xf>
    <xf numFmtId="179" fontId="1" fillId="33" borderId="3" xfId="0" applyNumberFormat="1" applyFont="1" applyFill="1" applyBorder="1" applyAlignment="1">
      <alignment horizontal="center" vertical="center"/>
    </xf>
    <xf numFmtId="179" fontId="1" fillId="33" borderId="1" xfId="0" applyNumberFormat="1" applyFont="1" applyFill="1" applyBorder="1" applyAlignment="1">
      <alignment horizontal="right" vertical="center"/>
    </xf>
    <xf numFmtId="179" fontId="1" fillId="33" borderId="10" xfId="0" applyNumberFormat="1" applyFont="1" applyFill="1" applyBorder="1" applyAlignment="1">
      <alignment horizontal="right" vertical="center"/>
    </xf>
    <xf numFmtId="0" fontId="1" fillId="33" borderId="66" xfId="0" applyFont="1" applyFill="1" applyBorder="1" applyAlignment="1">
      <alignment horizontal="center" vertical="center" wrapText="1"/>
    </xf>
    <xf numFmtId="3" fontId="29" fillId="33" borderId="62" xfId="0" applyNumberFormat="1" applyFont="1" applyFill="1" applyBorder="1" applyAlignment="1">
      <alignment vertical="center"/>
    </xf>
    <xf numFmtId="3" fontId="29" fillId="36" borderId="74" xfId="0" applyNumberFormat="1" applyFont="1" applyFill="1" applyBorder="1" applyAlignment="1">
      <alignment vertical="center"/>
    </xf>
    <xf numFmtId="0" fontId="29" fillId="33" borderId="160" xfId="0" applyFont="1" applyFill="1" applyBorder="1" applyAlignment="1">
      <alignment horizontal="center" vertical="center"/>
    </xf>
    <xf numFmtId="0" fontId="1" fillId="33" borderId="161" xfId="0" applyFont="1" applyFill="1" applyBorder="1" applyAlignment="1">
      <alignment horizontal="center" vertical="center" wrapText="1"/>
    </xf>
    <xf numFmtId="166" fontId="29" fillId="33" borderId="13" xfId="0" applyNumberFormat="1" applyFont="1" applyFill="1" applyBorder="1" applyAlignment="1">
      <alignment horizontal="right" vertical="center"/>
    </xf>
    <xf numFmtId="0" fontId="29" fillId="33" borderId="15" xfId="0" applyFont="1" applyFill="1" applyBorder="1"/>
    <xf numFmtId="166" fontId="1" fillId="33" borderId="83" xfId="0" applyNumberFormat="1" applyFont="1" applyFill="1" applyBorder="1" applyAlignment="1">
      <alignment horizontal="right" vertical="center"/>
    </xf>
    <xf numFmtId="166" fontId="1" fillId="33" borderId="79" xfId="0" applyNumberFormat="1" applyFont="1" applyFill="1" applyBorder="1" applyAlignment="1">
      <alignment horizontal="right" vertical="center"/>
    </xf>
    <xf numFmtId="166" fontId="1" fillId="33" borderId="84" xfId="0" applyNumberFormat="1" applyFont="1" applyFill="1" applyBorder="1" applyAlignment="1">
      <alignment vertical="center"/>
    </xf>
    <xf numFmtId="166" fontId="1" fillId="33" borderId="84" xfId="0" applyNumberFormat="1" applyFont="1" applyFill="1" applyBorder="1" applyAlignment="1">
      <alignment horizontal="right" vertical="center"/>
    </xf>
    <xf numFmtId="166" fontId="58" fillId="33" borderId="79" xfId="0" applyNumberFormat="1" applyFont="1" applyFill="1" applyBorder="1" applyAlignment="1">
      <alignment horizontal="center" vertical="center"/>
    </xf>
    <xf numFmtId="166" fontId="58" fillId="33" borderId="84" xfId="0" applyNumberFormat="1" applyFont="1" applyFill="1" applyBorder="1" applyAlignment="1">
      <alignment horizontal="center" vertical="center"/>
    </xf>
    <xf numFmtId="166" fontId="58" fillId="33" borderId="72" xfId="0" applyNumberFormat="1" applyFont="1" applyFill="1" applyBorder="1" applyAlignment="1">
      <alignment horizontal="center" vertical="center"/>
    </xf>
    <xf numFmtId="0" fontId="1" fillId="33" borderId="83" xfId="0" applyFont="1" applyFill="1" applyBorder="1"/>
    <xf numFmtId="0" fontId="0" fillId="33" borderId="7" xfId="0" applyFill="1" applyBorder="1" applyAlignment="1">
      <alignment vertical="center"/>
    </xf>
    <xf numFmtId="0" fontId="29" fillId="36" borderId="77" xfId="0" applyFont="1" applyFill="1" applyBorder="1" applyAlignment="1">
      <alignment vertical="center"/>
    </xf>
    <xf numFmtId="0" fontId="29" fillId="36" borderId="84" xfId="0" applyFont="1" applyFill="1" applyBorder="1" applyAlignment="1">
      <alignment vertical="center"/>
    </xf>
    <xf numFmtId="0" fontId="29" fillId="33" borderId="79" xfId="0" applyFont="1" applyFill="1" applyBorder="1" applyAlignment="1">
      <alignment vertical="center"/>
    </xf>
    <xf numFmtId="0" fontId="0" fillId="33" borderId="79" xfId="0" applyFill="1" applyBorder="1" applyAlignment="1">
      <alignment vertical="center"/>
    </xf>
    <xf numFmtId="0" fontId="29" fillId="36" borderId="84" xfId="0" applyFont="1" applyFill="1" applyBorder="1" applyAlignment="1">
      <alignment horizontal="right" vertical="center"/>
    </xf>
    <xf numFmtId="0" fontId="29" fillId="33" borderId="79" xfId="0" applyFont="1" applyFill="1" applyBorder="1" applyAlignment="1">
      <alignment horizontal="center" vertical="center"/>
    </xf>
    <xf numFmtId="1" fontId="1" fillId="33" borderId="83" xfId="0" applyNumberFormat="1" applyFont="1" applyFill="1" applyBorder="1"/>
    <xf numFmtId="1" fontId="1" fillId="33" borderId="79" xfId="0" applyNumberFormat="1" applyFont="1" applyFill="1" applyBorder="1"/>
    <xf numFmtId="0" fontId="1" fillId="33" borderId="68" xfId="0" applyFont="1" applyFill="1" applyBorder="1" applyAlignment="1">
      <alignment horizontal="right" vertical="center"/>
    </xf>
    <xf numFmtId="49" fontId="1" fillId="33" borderId="79" xfId="0" applyNumberFormat="1" applyFont="1" applyFill="1" applyBorder="1"/>
    <xf numFmtId="169" fontId="1" fillId="33" borderId="84" xfId="0" applyNumberFormat="1" applyFont="1" applyFill="1" applyBorder="1" applyAlignment="1">
      <alignment vertical="center"/>
    </xf>
    <xf numFmtId="49" fontId="1" fillId="33" borderId="79" xfId="0" applyNumberFormat="1" applyFont="1" applyFill="1" applyBorder="1" applyAlignment="1">
      <alignment vertical="center"/>
    </xf>
    <xf numFmtId="49" fontId="58" fillId="33" borderId="79" xfId="0" applyNumberFormat="1" applyFont="1" applyFill="1" applyBorder="1" applyAlignment="1">
      <alignment vertical="center"/>
    </xf>
    <xf numFmtId="169" fontId="1" fillId="33" borderId="83" xfId="0" applyNumberFormat="1" applyFont="1" applyFill="1" applyBorder="1" applyAlignment="1">
      <alignment vertical="center"/>
    </xf>
    <xf numFmtId="0" fontId="1" fillId="33" borderId="5" xfId="0" applyFont="1" applyFill="1" applyBorder="1" applyAlignment="1">
      <alignment horizontal="center" wrapText="1"/>
    </xf>
    <xf numFmtId="2" fontId="1" fillId="33" borderId="83" xfId="0" applyNumberFormat="1" applyFont="1" applyFill="1" applyBorder="1" applyAlignment="1">
      <alignment horizontal="right" vertical="center"/>
    </xf>
    <xf numFmtId="2" fontId="1" fillId="33" borderId="79" xfId="0" applyNumberFormat="1" applyFont="1" applyFill="1" applyBorder="1" applyAlignment="1">
      <alignment horizontal="right" vertical="center"/>
    </xf>
    <xf numFmtId="0" fontId="1" fillId="33" borderId="81" xfId="0" applyFont="1" applyFill="1" applyBorder="1" applyAlignment="1">
      <alignment horizontal="center" vertical="center" wrapText="1"/>
    </xf>
    <xf numFmtId="0" fontId="2" fillId="33" borderId="33" xfId="0" applyFont="1" applyFill="1" applyBorder="1" applyAlignment="1">
      <alignment horizontal="center" vertical="center" wrapText="1"/>
    </xf>
    <xf numFmtId="166" fontId="1" fillId="0" borderId="76" xfId="0" applyNumberFormat="1" applyFont="1" applyBorder="1" applyAlignment="1">
      <alignment vertical="center"/>
    </xf>
    <xf numFmtId="166" fontId="1" fillId="0" borderId="70" xfId="0" applyNumberFormat="1" applyFont="1" applyBorder="1" applyAlignment="1">
      <alignment vertical="center"/>
    </xf>
    <xf numFmtId="166" fontId="1" fillId="0" borderId="69" xfId="0" applyNumberFormat="1" applyFont="1" applyBorder="1" applyAlignment="1">
      <alignment vertical="center"/>
    </xf>
    <xf numFmtId="166" fontId="1" fillId="0" borderId="68" xfId="0" applyNumberFormat="1" applyFont="1" applyBorder="1" applyAlignment="1">
      <alignment vertical="center"/>
    </xf>
    <xf numFmtId="169" fontId="1" fillId="0" borderId="76" xfId="0" applyNumberFormat="1" applyFont="1" applyBorder="1" applyAlignment="1">
      <alignment vertical="center"/>
    </xf>
    <xf numFmtId="0" fontId="29" fillId="36" borderId="70" xfId="0" applyFont="1" applyFill="1" applyBorder="1"/>
    <xf numFmtId="3" fontId="29" fillId="36" borderId="77" xfId="0" applyNumberFormat="1" applyFont="1" applyFill="1" applyBorder="1" applyAlignment="1">
      <alignment vertical="center"/>
    </xf>
    <xf numFmtId="0" fontId="29" fillId="33" borderId="76" xfId="0" applyFont="1" applyFill="1" applyBorder="1" applyAlignment="1">
      <alignment vertical="center"/>
    </xf>
    <xf numFmtId="166" fontId="29" fillId="36" borderId="68" xfId="0" applyNumberFormat="1" applyFont="1" applyFill="1" applyBorder="1" applyAlignment="1">
      <alignment horizontal="right" vertical="center"/>
    </xf>
    <xf numFmtId="169" fontId="1" fillId="33" borderId="74" xfId="0" applyNumberFormat="1" applyFont="1" applyFill="1" applyBorder="1" applyAlignment="1">
      <alignment vertical="center"/>
    </xf>
    <xf numFmtId="169" fontId="1" fillId="0" borderId="74" xfId="0" applyNumberFormat="1" applyFont="1" applyBorder="1" applyAlignment="1">
      <alignment vertical="center"/>
    </xf>
    <xf numFmtId="169" fontId="1" fillId="33" borderId="0" xfId="0" applyNumberFormat="1" applyFont="1" applyFill="1" applyAlignment="1">
      <alignment vertical="center"/>
    </xf>
    <xf numFmtId="49" fontId="1" fillId="33" borderId="15" xfId="0" applyNumberFormat="1" applyFont="1" applyFill="1" applyBorder="1" applyAlignment="1">
      <alignment vertical="center"/>
    </xf>
    <xf numFmtId="0" fontId="1" fillId="0" borderId="10" xfId="0" applyFont="1" applyBorder="1" applyAlignment="1">
      <alignment vertical="center"/>
    </xf>
    <xf numFmtId="0" fontId="1" fillId="0" borderId="3" xfId="0" applyFont="1" applyBorder="1" applyAlignment="1">
      <alignment horizontal="center" vertical="center"/>
    </xf>
    <xf numFmtId="2" fontId="1" fillId="0" borderId="1" xfId="0" applyNumberFormat="1" applyFont="1" applyBorder="1" applyAlignment="1">
      <alignment vertical="center"/>
    </xf>
    <xf numFmtId="4" fontId="1" fillId="0" borderId="1" xfId="0" applyNumberFormat="1" applyFont="1" applyBorder="1" applyAlignment="1">
      <alignment vertical="center"/>
    </xf>
    <xf numFmtId="4" fontId="1" fillId="0" borderId="77" xfId="0" applyNumberFormat="1" applyFont="1" applyBorder="1" applyAlignment="1">
      <alignment vertical="center" wrapText="1"/>
    </xf>
    <xf numFmtId="166" fontId="1" fillId="0" borderId="61" xfId="0" applyNumberFormat="1" applyFont="1" applyBorder="1" applyAlignment="1">
      <alignment horizontal="right" vertical="center"/>
    </xf>
    <xf numFmtId="166" fontId="1" fillId="0" borderId="60" xfId="0" applyNumberFormat="1" applyFont="1" applyBorder="1" applyAlignment="1">
      <alignment horizontal="right" vertical="center"/>
    </xf>
    <xf numFmtId="166" fontId="1" fillId="0" borderId="76" xfId="0" applyNumberFormat="1" applyFont="1" applyBorder="1" applyAlignment="1">
      <alignment horizontal="right" vertical="center"/>
    </xf>
    <xf numFmtId="166" fontId="1" fillId="0" borderId="70" xfId="0" applyNumberFormat="1" applyFont="1" applyBorder="1" applyAlignment="1">
      <alignment horizontal="right" vertical="center"/>
    </xf>
    <xf numFmtId="166" fontId="1" fillId="0" borderId="64" xfId="0" applyNumberFormat="1" applyFont="1" applyBorder="1" applyAlignment="1">
      <alignment horizontal="right" vertical="center"/>
    </xf>
    <xf numFmtId="166" fontId="1" fillId="0" borderId="65" xfId="0" applyNumberFormat="1" applyFont="1" applyBorder="1" applyAlignment="1">
      <alignment horizontal="right" vertical="center"/>
    </xf>
    <xf numFmtId="0" fontId="2" fillId="0" borderId="88" xfId="0" applyFont="1" applyBorder="1" applyAlignment="1">
      <alignment horizontal="center" vertical="center" wrapText="1"/>
    </xf>
    <xf numFmtId="0" fontId="2" fillId="0" borderId="87"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4" xfId="0" applyFont="1" applyBorder="1" applyAlignment="1">
      <alignment horizontal="center" vertical="center" wrapText="1"/>
    </xf>
    <xf numFmtId="0" fontId="5" fillId="33" borderId="18" xfId="0" applyFont="1" applyFill="1" applyBorder="1" applyAlignment="1">
      <alignment horizontal="center" vertical="center" wrapText="1"/>
    </xf>
    <xf numFmtId="0" fontId="5" fillId="33" borderId="21" xfId="0" applyFont="1" applyFill="1" applyBorder="1" applyAlignment="1">
      <alignment horizontal="center" vertical="center" wrapText="1"/>
    </xf>
    <xf numFmtId="0" fontId="5" fillId="33" borderId="24" xfId="0" applyFont="1" applyFill="1" applyBorder="1" applyAlignment="1">
      <alignment horizontal="center" vertical="center" wrapText="1"/>
    </xf>
    <xf numFmtId="166" fontId="11" fillId="0" borderId="61" xfId="0" applyNumberFormat="1" applyFont="1" applyBorder="1" applyAlignment="1">
      <alignment horizontal="right" vertical="center"/>
    </xf>
    <xf numFmtId="166" fontId="11" fillId="0" borderId="60" xfId="0" applyNumberFormat="1" applyFont="1" applyBorder="1" applyAlignment="1">
      <alignment horizontal="right" vertical="center"/>
    </xf>
    <xf numFmtId="166" fontId="11" fillId="0" borderId="62" xfId="0" applyNumberFormat="1" applyFont="1" applyBorder="1" applyAlignment="1">
      <alignment horizontal="right" vertical="center"/>
    </xf>
    <xf numFmtId="166" fontId="11" fillId="0" borderId="62" xfId="0" applyNumberFormat="1" applyFont="1" applyBorder="1" applyAlignment="1">
      <alignment vertical="center" wrapText="1"/>
    </xf>
    <xf numFmtId="166" fontId="11" fillId="0" borderId="60" xfId="0" applyNumberFormat="1" applyFont="1" applyBorder="1" applyAlignment="1">
      <alignment vertical="center" wrapText="1"/>
    </xf>
    <xf numFmtId="166" fontId="1" fillId="0" borderId="77" xfId="0" applyNumberFormat="1" applyFont="1" applyBorder="1" applyAlignment="1">
      <alignment vertical="center"/>
    </xf>
    <xf numFmtId="166" fontId="1" fillId="0" borderId="77" xfId="0" applyNumberFormat="1" applyFont="1" applyBorder="1" applyAlignment="1">
      <alignment vertical="center" wrapText="1"/>
    </xf>
    <xf numFmtId="166" fontId="1" fillId="0" borderId="70" xfId="0" applyNumberFormat="1" applyFont="1" applyBorder="1" applyAlignment="1">
      <alignment vertical="center" wrapText="1"/>
    </xf>
    <xf numFmtId="166" fontId="29" fillId="0" borderId="76" xfId="0" applyNumberFormat="1" applyFont="1" applyBorder="1" applyAlignment="1">
      <alignment horizontal="right" vertical="center"/>
    </xf>
    <xf numFmtId="0" fontId="29" fillId="0" borderId="70" xfId="0" applyFont="1" applyBorder="1" applyAlignment="1">
      <alignment horizontal="right" vertical="center"/>
    </xf>
    <xf numFmtId="0" fontId="29" fillId="0" borderId="77" xfId="0" applyFont="1" applyBorder="1" applyAlignment="1">
      <alignment horizontal="right" vertical="center"/>
    </xf>
    <xf numFmtId="0" fontId="29" fillId="0" borderId="76" xfId="0" applyFont="1" applyBorder="1" applyAlignment="1">
      <alignment horizontal="right" vertical="center"/>
    </xf>
    <xf numFmtId="0" fontId="29" fillId="0" borderId="68" xfId="0" applyFont="1" applyBorder="1" applyAlignment="1">
      <alignment horizontal="right" vertical="center"/>
    </xf>
    <xf numFmtId="0" fontId="29" fillId="0" borderId="69" xfId="0" applyFont="1" applyBorder="1" applyAlignment="1">
      <alignment horizontal="right" vertical="center"/>
    </xf>
    <xf numFmtId="0" fontId="29" fillId="0" borderId="74" xfId="0" applyFont="1" applyBorder="1" applyAlignment="1">
      <alignment horizontal="right" vertical="center"/>
    </xf>
    <xf numFmtId="166" fontId="1" fillId="0" borderId="77" xfId="0" applyNumberFormat="1" applyFont="1" applyBorder="1" applyAlignment="1">
      <alignment horizontal="center" vertical="center"/>
    </xf>
    <xf numFmtId="166" fontId="29" fillId="0" borderId="74" xfId="0" applyNumberFormat="1" applyFont="1" applyBorder="1" applyAlignment="1">
      <alignment horizontal="right" vertical="center"/>
    </xf>
    <xf numFmtId="166" fontId="29" fillId="0" borderId="77" xfId="0" applyNumberFormat="1" applyFont="1" applyBorder="1" applyAlignment="1">
      <alignment horizontal="right" vertical="center"/>
    </xf>
    <xf numFmtId="166" fontId="1" fillId="0" borderId="83" xfId="0" applyNumberFormat="1" applyFont="1" applyBorder="1" applyAlignment="1">
      <alignment horizontal="right" vertical="center"/>
    </xf>
    <xf numFmtId="166" fontId="1" fillId="0" borderId="79" xfId="0" applyNumberFormat="1" applyFont="1" applyBorder="1" applyAlignment="1">
      <alignment horizontal="right" vertical="center"/>
    </xf>
    <xf numFmtId="166" fontId="1" fillId="0" borderId="83" xfId="0" applyNumberFormat="1" applyFont="1" applyBorder="1" applyAlignment="1">
      <alignment vertical="center"/>
    </xf>
    <xf numFmtId="166" fontId="1" fillId="0" borderId="84" xfId="0" applyNumberFormat="1" applyFont="1" applyBorder="1" applyAlignment="1">
      <alignment vertical="center"/>
    </xf>
    <xf numFmtId="166" fontId="1" fillId="0" borderId="84" xfId="0" applyNumberFormat="1" applyFont="1" applyBorder="1" applyAlignment="1">
      <alignment vertical="center" wrapText="1"/>
    </xf>
    <xf numFmtId="166" fontId="1" fillId="0" borderId="79" xfId="0" applyNumberFormat="1" applyFont="1" applyBorder="1" applyAlignment="1">
      <alignment vertical="center" wrapText="1"/>
    </xf>
    <xf numFmtId="166" fontId="1" fillId="0" borderId="79" xfId="0" applyNumberFormat="1" applyFont="1" applyBorder="1" applyAlignment="1">
      <alignment vertical="center"/>
    </xf>
    <xf numFmtId="0" fontId="29" fillId="0" borderId="83" xfId="0" applyFont="1" applyBorder="1" applyAlignment="1">
      <alignment horizontal="right" vertical="center"/>
    </xf>
    <xf numFmtId="0" fontId="29" fillId="0" borderId="79" xfId="0" applyFont="1" applyBorder="1" applyAlignment="1">
      <alignment horizontal="right" vertical="center"/>
    </xf>
    <xf numFmtId="0" fontId="29" fillId="0" borderId="84" xfId="0" applyFont="1" applyBorder="1" applyAlignment="1">
      <alignment horizontal="right" vertical="center"/>
    </xf>
    <xf numFmtId="166" fontId="1" fillId="0" borderId="84" xfId="0" applyNumberFormat="1" applyFont="1" applyBorder="1" applyAlignment="1">
      <alignment horizontal="right" vertical="center"/>
    </xf>
    <xf numFmtId="0" fontId="1" fillId="0" borderId="61" xfId="0" applyFont="1" applyBorder="1" applyAlignment="1">
      <alignment vertical="center"/>
    </xf>
    <xf numFmtId="0" fontId="1" fillId="0" borderId="62" xfId="0" applyFont="1" applyBorder="1" applyAlignment="1">
      <alignment vertical="center"/>
    </xf>
    <xf numFmtId="0" fontId="54" fillId="0" borderId="61" xfId="1" applyFont="1" applyBorder="1" applyAlignment="1">
      <alignment vertical="center" wrapText="1"/>
    </xf>
    <xf numFmtId="0" fontId="54" fillId="0" borderId="60" xfId="1" applyFont="1" applyBorder="1" applyAlignment="1">
      <alignment vertical="center" wrapText="1"/>
    </xf>
    <xf numFmtId="166" fontId="1" fillId="0" borderId="61" xfId="0" applyNumberFormat="1" applyFont="1" applyBorder="1" applyAlignment="1">
      <alignment vertical="center"/>
    </xf>
    <xf numFmtId="166" fontId="1" fillId="0" borderId="62" xfId="0" applyNumberFormat="1" applyFont="1" applyBorder="1" applyAlignment="1">
      <alignment vertical="center"/>
    </xf>
    <xf numFmtId="166" fontId="1" fillId="0" borderId="62" xfId="0" applyNumberFormat="1" applyFont="1" applyBorder="1" applyAlignment="1">
      <alignment vertical="center" wrapText="1"/>
    </xf>
    <xf numFmtId="166" fontId="1" fillId="0" borderId="60" xfId="0" applyNumberFormat="1" applyFont="1" applyBorder="1" applyAlignment="1">
      <alignment vertical="center" wrapText="1"/>
    </xf>
    <xf numFmtId="166" fontId="1" fillId="0" borderId="60" xfId="0" applyNumberFormat="1" applyFont="1" applyBorder="1" applyAlignment="1">
      <alignment vertical="center"/>
    </xf>
    <xf numFmtId="166" fontId="29" fillId="0" borderId="61" xfId="0" applyNumberFormat="1" applyFont="1" applyBorder="1" applyAlignment="1">
      <alignment horizontal="right" vertical="center"/>
    </xf>
    <xf numFmtId="0" fontId="29" fillId="0" borderId="60" xfId="0" applyFont="1" applyBorder="1" applyAlignment="1">
      <alignment horizontal="right" vertical="center"/>
    </xf>
    <xf numFmtId="0" fontId="29" fillId="0" borderId="62" xfId="0" applyFont="1" applyBorder="1" applyAlignment="1">
      <alignment horizontal="right" vertical="center"/>
    </xf>
    <xf numFmtId="166" fontId="1" fillId="0" borderId="62" xfId="0" applyNumberFormat="1" applyFont="1" applyBorder="1" applyAlignment="1">
      <alignment horizontal="right" vertical="center"/>
    </xf>
    <xf numFmtId="166" fontId="1" fillId="0" borderId="64" xfId="0" applyNumberFormat="1" applyFont="1" applyBorder="1" applyAlignment="1">
      <alignment vertical="center"/>
    </xf>
    <xf numFmtId="166" fontId="1" fillId="0" borderId="78" xfId="0" applyNumberFormat="1" applyFont="1" applyBorder="1" applyAlignment="1">
      <alignment vertical="center"/>
    </xf>
    <xf numFmtId="166" fontId="1" fillId="0" borderId="78" xfId="0" applyNumberFormat="1" applyFont="1" applyBorder="1" applyAlignment="1">
      <alignment vertical="center" wrapText="1"/>
    </xf>
    <xf numFmtId="166" fontId="1" fillId="0" borderId="65" xfId="0" applyNumberFormat="1" applyFont="1" applyBorder="1" applyAlignment="1">
      <alignment vertical="center" wrapText="1"/>
    </xf>
    <xf numFmtId="166" fontId="1" fillId="0" borderId="65" xfId="0" applyNumberFormat="1" applyFont="1" applyBorder="1" applyAlignment="1">
      <alignment vertical="center"/>
    </xf>
    <xf numFmtId="0" fontId="29" fillId="0" borderId="8" xfId="0" applyFont="1" applyBorder="1" applyAlignment="1">
      <alignment horizontal="right" vertical="center"/>
    </xf>
    <xf numFmtId="0" fontId="29" fillId="0" borderId="7" xfId="0" applyFont="1" applyBorder="1" applyAlignment="1">
      <alignment horizontal="right" vertical="center"/>
    </xf>
    <xf numFmtId="0" fontId="29" fillId="0" borderId="14" xfId="0" applyFont="1" applyBorder="1" applyAlignment="1">
      <alignment horizontal="right" vertical="center"/>
    </xf>
    <xf numFmtId="166" fontId="1" fillId="0" borderId="78" xfId="0" applyNumberFormat="1" applyFont="1" applyBorder="1" applyAlignment="1">
      <alignment horizontal="right" vertical="center"/>
    </xf>
    <xf numFmtId="0" fontId="2" fillId="0" borderId="162" xfId="0" applyFont="1" applyBorder="1" applyAlignment="1">
      <alignment horizontal="center" vertical="center" wrapText="1"/>
    </xf>
    <xf numFmtId="0" fontId="2" fillId="0" borderId="163" xfId="0" applyFont="1" applyBorder="1" applyAlignment="1">
      <alignment horizontal="center" vertical="center" wrapText="1"/>
    </xf>
    <xf numFmtId="166" fontId="1" fillId="0" borderId="85" xfId="0" applyNumberFormat="1" applyFont="1" applyBorder="1" applyAlignment="1">
      <alignment horizontal="right" vertical="center"/>
    </xf>
    <xf numFmtId="166" fontId="1" fillId="0" borderId="86" xfId="0" applyNumberFormat="1" applyFont="1" applyBorder="1" applyAlignment="1">
      <alignment horizontal="right" vertical="center"/>
    </xf>
    <xf numFmtId="166" fontId="1" fillId="0" borderId="85" xfId="0" applyNumberFormat="1" applyFont="1" applyBorder="1" applyAlignment="1">
      <alignment vertical="center"/>
    </xf>
    <xf numFmtId="166" fontId="1" fillId="0" borderId="115" xfId="0" applyNumberFormat="1" applyFont="1" applyBorder="1" applyAlignment="1">
      <alignment vertical="center"/>
    </xf>
    <xf numFmtId="166" fontId="1" fillId="0" borderId="115" xfId="0" applyNumberFormat="1" applyFont="1" applyBorder="1" applyAlignment="1">
      <alignment vertical="center" wrapText="1"/>
    </xf>
    <xf numFmtId="166" fontId="1" fillId="0" borderId="86" xfId="0" applyNumberFormat="1" applyFont="1" applyBorder="1" applyAlignment="1">
      <alignment vertical="center" wrapText="1"/>
    </xf>
    <xf numFmtId="166" fontId="1" fillId="0" borderId="86" xfId="0" applyNumberFormat="1" applyFont="1" applyBorder="1" applyAlignment="1">
      <alignment vertical="center"/>
    </xf>
    <xf numFmtId="0" fontId="29" fillId="0" borderId="85" xfId="0" applyFont="1" applyBorder="1" applyAlignment="1">
      <alignment horizontal="right" vertical="center"/>
    </xf>
    <xf numFmtId="0" fontId="29" fillId="0" borderId="86" xfId="0" applyFont="1" applyBorder="1" applyAlignment="1">
      <alignment horizontal="right" vertical="center"/>
    </xf>
    <xf numFmtId="0" fontId="29" fillId="0" borderId="115" xfId="0" applyFont="1" applyBorder="1" applyAlignment="1">
      <alignment horizontal="right" vertical="center"/>
    </xf>
    <xf numFmtId="166" fontId="1" fillId="0" borderId="115" xfId="0" applyNumberFormat="1" applyFont="1" applyBorder="1" applyAlignment="1">
      <alignment horizontal="right" vertical="center"/>
    </xf>
    <xf numFmtId="0" fontId="1" fillId="0" borderId="73" xfId="0" applyFont="1" applyBorder="1" applyAlignment="1">
      <alignment vertical="center"/>
    </xf>
    <xf numFmtId="0" fontId="1" fillId="0" borderId="75" xfId="0" applyFont="1" applyBorder="1" applyAlignment="1">
      <alignment vertical="center"/>
    </xf>
    <xf numFmtId="0" fontId="54" fillId="0" borderId="73" xfId="1" applyFont="1" applyBorder="1" applyAlignment="1">
      <alignment vertical="center" wrapText="1"/>
    </xf>
    <xf numFmtId="0" fontId="54" fillId="0" borderId="72" xfId="1" applyFont="1" applyBorder="1" applyAlignment="1">
      <alignment vertical="center" wrapText="1"/>
    </xf>
    <xf numFmtId="166" fontId="1" fillId="0" borderId="73" xfId="0" applyNumberFormat="1" applyFont="1" applyBorder="1" applyAlignment="1">
      <alignment vertical="center"/>
    </xf>
    <xf numFmtId="166" fontId="1" fillId="0" borderId="75" xfId="0" applyNumberFormat="1" applyFont="1" applyBorder="1" applyAlignment="1">
      <alignment vertical="center"/>
    </xf>
    <xf numFmtId="166" fontId="1" fillId="0" borderId="73" xfId="0" applyNumberFormat="1" applyFont="1" applyBorder="1" applyAlignment="1">
      <alignment horizontal="right" vertical="center"/>
    </xf>
    <xf numFmtId="166" fontId="1" fillId="0" borderId="72" xfId="0" applyNumberFormat="1" applyFont="1" applyBorder="1" applyAlignment="1">
      <alignment horizontal="right" vertical="center"/>
    </xf>
    <xf numFmtId="166" fontId="1" fillId="0" borderId="75" xfId="0" applyNumberFormat="1" applyFont="1" applyBorder="1" applyAlignment="1">
      <alignment vertical="center" wrapText="1"/>
    </xf>
    <xf numFmtId="166" fontId="1" fillId="0" borderId="72" xfId="0" applyNumberFormat="1" applyFont="1" applyBorder="1" applyAlignment="1">
      <alignment vertical="center" wrapText="1"/>
    </xf>
    <xf numFmtId="166" fontId="1" fillId="0" borderId="72" xfId="0" applyNumberFormat="1" applyFont="1" applyBorder="1" applyAlignment="1">
      <alignment vertical="center"/>
    </xf>
    <xf numFmtId="166" fontId="29" fillId="0" borderId="73" xfId="0" applyNumberFormat="1" applyFont="1" applyBorder="1" applyAlignment="1">
      <alignment horizontal="right" vertical="center"/>
    </xf>
    <xf numFmtId="0" fontId="29" fillId="0" borderId="72" xfId="0" applyFont="1" applyBorder="1" applyAlignment="1">
      <alignment horizontal="right" vertical="center"/>
    </xf>
    <xf numFmtId="0" fontId="29" fillId="0" borderId="75" xfId="0" applyFont="1" applyBorder="1" applyAlignment="1">
      <alignment horizontal="right" vertical="center"/>
    </xf>
    <xf numFmtId="166" fontId="1" fillId="0" borderId="75" xfId="0" applyNumberFormat="1" applyFont="1" applyBorder="1" applyAlignment="1">
      <alignment horizontal="right" vertical="center"/>
    </xf>
    <xf numFmtId="166" fontId="29" fillId="33" borderId="77" xfId="0" applyNumberFormat="1" applyFont="1" applyFill="1" applyBorder="1" applyAlignment="1">
      <alignment horizontal="right" vertical="center"/>
    </xf>
    <xf numFmtId="0" fontId="2" fillId="0" borderId="60"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65" xfId="0" applyFont="1" applyBorder="1" applyAlignment="1">
      <alignment horizontal="center" vertical="center" wrapText="1"/>
    </xf>
    <xf numFmtId="0" fontId="1" fillId="33" borderId="164" xfId="0" applyFont="1" applyFill="1" applyBorder="1" applyAlignment="1">
      <alignment horizontal="center" vertical="center" wrapText="1"/>
    </xf>
    <xf numFmtId="0" fontId="2" fillId="33" borderId="70" xfId="0" applyFont="1" applyFill="1" applyBorder="1" applyAlignment="1">
      <alignment horizontal="left" vertical="center" wrapText="1"/>
    </xf>
    <xf numFmtId="0" fontId="29" fillId="36" borderId="70" xfId="0" applyFont="1" applyFill="1" applyBorder="1" applyAlignment="1">
      <alignment horizontal="right" vertical="center"/>
    </xf>
    <xf numFmtId="0" fontId="29" fillId="33" borderId="70" xfId="0" applyFont="1" applyFill="1" applyBorder="1"/>
    <xf numFmtId="0" fontId="29" fillId="33" borderId="76" xfId="0" applyFont="1" applyFill="1" applyBorder="1"/>
    <xf numFmtId="166" fontId="29" fillId="33" borderId="70" xfId="0" applyNumberFormat="1" applyFont="1" applyFill="1" applyBorder="1" applyAlignment="1">
      <alignment horizontal="center" vertical="center"/>
    </xf>
    <xf numFmtId="166" fontId="5" fillId="33" borderId="76" xfId="0" applyNumberFormat="1" applyFont="1" applyFill="1" applyBorder="1" applyAlignment="1">
      <alignment vertical="center"/>
    </xf>
    <xf numFmtId="0" fontId="4" fillId="33" borderId="76" xfId="0" applyFont="1" applyFill="1" applyBorder="1" applyAlignment="1">
      <alignment horizontal="left" vertical="center" wrapText="1"/>
    </xf>
    <xf numFmtId="0" fontId="2" fillId="33" borderId="13" xfId="0" applyFont="1" applyFill="1" applyBorder="1" applyAlignment="1">
      <alignment horizontal="center" wrapText="1"/>
    </xf>
    <xf numFmtId="0" fontId="4" fillId="33" borderId="61" xfId="0" applyFont="1" applyFill="1" applyBorder="1" applyAlignment="1">
      <alignment horizontal="center" wrapText="1"/>
    </xf>
    <xf numFmtId="0" fontId="4" fillId="33" borderId="76" xfId="0" applyFont="1" applyFill="1" applyBorder="1" applyAlignment="1">
      <alignment horizontal="center" wrapText="1"/>
    </xf>
    <xf numFmtId="0" fontId="2" fillId="33" borderId="76" xfId="0" applyFont="1" applyFill="1" applyBorder="1" applyAlignment="1">
      <alignment horizontal="center" wrapText="1"/>
    </xf>
    <xf numFmtId="0" fontId="1" fillId="0" borderId="2" xfId="0" applyFont="1" applyBorder="1" applyAlignment="1">
      <alignment horizontal="center" vertical="center" wrapText="1"/>
    </xf>
    <xf numFmtId="0" fontId="1" fillId="33" borderId="15" xfId="0" applyFont="1" applyFill="1" applyBorder="1" applyAlignment="1">
      <alignment vertical="center"/>
    </xf>
    <xf numFmtId="0" fontId="29" fillId="0" borderId="17"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167" fontId="2" fillId="0" borderId="61" xfId="0" applyNumberFormat="1" applyFont="1" applyBorder="1" applyAlignment="1">
      <alignment horizontal="right" vertical="center"/>
    </xf>
    <xf numFmtId="167" fontId="2" fillId="0" borderId="60" xfId="0" applyNumberFormat="1" applyFont="1" applyBorder="1" applyAlignment="1">
      <alignment horizontal="center"/>
    </xf>
    <xf numFmtId="167" fontId="2" fillId="0" borderId="60" xfId="0" applyNumberFormat="1" applyFont="1" applyBorder="1" applyAlignment="1">
      <alignment horizontal="right" vertical="center"/>
    </xf>
    <xf numFmtId="167" fontId="2" fillId="0" borderId="60" xfId="0" applyNumberFormat="1" applyFont="1" applyBorder="1" applyAlignment="1">
      <alignment horizontal="center" vertical="center"/>
    </xf>
    <xf numFmtId="167" fontId="2" fillId="0" borderId="61" xfId="0" applyNumberFormat="1" applyFont="1" applyBorder="1" applyAlignment="1">
      <alignment vertical="center"/>
    </xf>
    <xf numFmtId="167" fontId="2" fillId="0" borderId="60" xfId="0" applyNumberFormat="1" applyFont="1" applyBorder="1" applyAlignment="1">
      <alignment vertical="center"/>
    </xf>
    <xf numFmtId="166" fontId="2" fillId="0" borderId="62" xfId="0" applyNumberFormat="1" applyFont="1" applyBorder="1" applyAlignment="1">
      <alignment horizontal="right" vertical="center"/>
    </xf>
    <xf numFmtId="0" fontId="2" fillId="0" borderId="60" xfId="0" applyFont="1" applyBorder="1" applyAlignment="1">
      <alignment horizontal="right" vertical="center"/>
    </xf>
    <xf numFmtId="167" fontId="2" fillId="0" borderId="62" xfId="0" applyNumberFormat="1" applyFont="1" applyBorder="1" applyAlignment="1">
      <alignment horizontal="right" vertical="center"/>
    </xf>
    <xf numFmtId="0" fontId="4" fillId="0" borderId="5" xfId="0" applyFont="1" applyBorder="1" applyAlignment="1">
      <alignment horizontal="left" vertical="center" wrapText="1"/>
    </xf>
    <xf numFmtId="167" fontId="2" fillId="0" borderId="76" xfId="0" applyNumberFormat="1" applyFont="1" applyBorder="1" applyAlignment="1">
      <alignment horizontal="right" vertical="center"/>
    </xf>
    <xf numFmtId="167" fontId="2" fillId="0" borderId="70" xfId="0" applyNumberFormat="1" applyFont="1" applyBorder="1" applyAlignment="1">
      <alignment horizontal="center"/>
    </xf>
    <xf numFmtId="167" fontId="2" fillId="0" borderId="70" xfId="0" applyNumberFormat="1" applyFont="1" applyBorder="1" applyAlignment="1">
      <alignment horizontal="right" vertical="center"/>
    </xf>
    <xf numFmtId="167" fontId="2" fillId="0" borderId="70" xfId="0" applyNumberFormat="1" applyFont="1" applyBorder="1" applyAlignment="1">
      <alignment horizontal="center" vertical="center"/>
    </xf>
    <xf numFmtId="167" fontId="2" fillId="0" borderId="70" xfId="0" applyNumberFormat="1" applyFont="1" applyBorder="1" applyAlignment="1">
      <alignment vertical="center"/>
    </xf>
    <xf numFmtId="167" fontId="2" fillId="0" borderId="76" xfId="0" applyNumberFormat="1" applyFont="1" applyBorder="1" applyAlignment="1">
      <alignment vertical="center"/>
    </xf>
    <xf numFmtId="167" fontId="2" fillId="0" borderId="77" xfId="0" applyNumberFormat="1" applyFont="1" applyBorder="1" applyAlignment="1">
      <alignment horizontal="right" vertical="center"/>
    </xf>
    <xf numFmtId="0" fontId="4" fillId="0" borderId="11" xfId="0" applyFont="1" applyBorder="1" applyAlignment="1">
      <alignment horizontal="left" vertical="center" wrapText="1"/>
    </xf>
    <xf numFmtId="166" fontId="1" fillId="0" borderId="74" xfId="0" applyNumberFormat="1" applyFont="1" applyBorder="1" applyAlignment="1">
      <alignment vertical="center"/>
    </xf>
    <xf numFmtId="0" fontId="4" fillId="0" borderId="9" xfId="0" applyFont="1" applyBorder="1" applyAlignment="1">
      <alignment horizontal="left" vertical="center" wrapText="1"/>
    </xf>
    <xf numFmtId="0" fontId="2" fillId="0" borderId="63" xfId="0" applyFont="1" applyBorder="1" applyAlignment="1">
      <alignment horizontal="center" vertical="center" wrapText="1"/>
    </xf>
    <xf numFmtId="166" fontId="2" fillId="0" borderId="77" xfId="0" applyNumberFormat="1" applyFont="1" applyBorder="1" applyAlignment="1">
      <alignment horizontal="right" vertical="center"/>
    </xf>
    <xf numFmtId="0" fontId="2" fillId="0" borderId="70" xfId="0" applyFont="1" applyBorder="1" applyAlignment="1">
      <alignment horizontal="right" vertical="center"/>
    </xf>
    <xf numFmtId="0" fontId="54" fillId="0" borderId="76" xfId="1" applyFont="1" applyBorder="1" applyAlignment="1">
      <alignment vertical="center" wrapText="1"/>
    </xf>
    <xf numFmtId="0" fontId="54" fillId="0" borderId="70" xfId="1" applyFont="1" applyBorder="1" applyAlignment="1">
      <alignment vertical="center" wrapText="1"/>
    </xf>
    <xf numFmtId="166" fontId="29" fillId="0" borderId="64" xfId="0" applyNumberFormat="1" applyFont="1" applyBorder="1" applyAlignment="1">
      <alignment horizontal="right" vertical="center"/>
    </xf>
    <xf numFmtId="0" fontId="29" fillId="0" borderId="65" xfId="0" applyFont="1" applyBorder="1" applyAlignment="1">
      <alignment horizontal="right" vertical="center"/>
    </xf>
    <xf numFmtId="0" fontId="1" fillId="0" borderId="61" xfId="0" applyFont="1" applyBorder="1" applyAlignment="1">
      <alignment vertical="center" wrapText="1"/>
    </xf>
    <xf numFmtId="0" fontId="1" fillId="0" borderId="60" xfId="0" applyFont="1" applyBorder="1" applyAlignment="1">
      <alignment horizontal="center" wrapText="1"/>
    </xf>
    <xf numFmtId="0" fontId="1" fillId="0" borderId="60" xfId="0" applyFont="1" applyBorder="1" applyAlignment="1">
      <alignment vertical="center" wrapText="1"/>
    </xf>
    <xf numFmtId="0" fontId="1" fillId="0" borderId="60" xfId="0" applyFont="1" applyBorder="1" applyAlignment="1">
      <alignment horizontal="center" vertical="center" wrapText="1"/>
    </xf>
    <xf numFmtId="0" fontId="1" fillId="0" borderId="60" xfId="0" applyFont="1" applyBorder="1" applyAlignment="1">
      <alignment horizontal="right" vertical="center" wrapText="1"/>
    </xf>
    <xf numFmtId="0" fontId="1" fillId="0" borderId="60" xfId="0" applyFont="1" applyBorder="1" applyAlignment="1">
      <alignment horizontal="center" vertical="center"/>
    </xf>
    <xf numFmtId="166" fontId="1" fillId="0" borderId="61" xfId="0" applyNumberFormat="1" applyFont="1" applyBorder="1" applyAlignment="1">
      <alignment vertical="center" wrapText="1"/>
    </xf>
    <xf numFmtId="166" fontId="1" fillId="0" borderId="60" xfId="0" applyNumberFormat="1" applyFont="1" applyBorder="1" applyAlignment="1">
      <alignment horizontal="right" vertical="center" wrapText="1"/>
    </xf>
    <xf numFmtId="0" fontId="29" fillId="0" borderId="62" xfId="0" applyFont="1" applyBorder="1" applyAlignment="1">
      <alignment horizontal="right" vertical="center" wrapText="1"/>
    </xf>
    <xf numFmtId="0" fontId="29" fillId="0" borderId="60" xfId="0" applyFont="1" applyBorder="1" applyAlignment="1">
      <alignment horizontal="right" vertical="center" wrapText="1"/>
    </xf>
    <xf numFmtId="0" fontId="29" fillId="0" borderId="76" xfId="0" applyFont="1" applyBorder="1" applyAlignment="1">
      <alignment horizontal="right" vertical="center" wrapText="1"/>
    </xf>
    <xf numFmtId="0" fontId="29" fillId="0" borderId="70" xfId="0" applyFont="1" applyBorder="1" applyAlignment="1">
      <alignment horizontal="right" vertical="center" wrapText="1"/>
    </xf>
    <xf numFmtId="0" fontId="1" fillId="0" borderId="76" xfId="0" applyFont="1" applyBorder="1" applyAlignment="1">
      <alignment vertical="center" wrapText="1"/>
    </xf>
    <xf numFmtId="0" fontId="1" fillId="0" borderId="77" xfId="0" applyFont="1" applyBorder="1" applyAlignment="1">
      <alignment horizontal="right" vertical="center" wrapText="1"/>
    </xf>
    <xf numFmtId="166" fontId="1" fillId="0" borderId="76" xfId="0" applyNumberFormat="1" applyFont="1" applyBorder="1" applyAlignment="1">
      <alignment horizontal="right" vertical="center" wrapText="1"/>
    </xf>
    <xf numFmtId="0" fontId="1" fillId="0" borderId="70" xfId="0" applyFont="1" applyBorder="1" applyAlignment="1">
      <alignment horizontal="right" vertical="center" wrapText="1"/>
    </xf>
    <xf numFmtId="0" fontId="1" fillId="0" borderId="76" xfId="0" applyFont="1" applyBorder="1" applyAlignment="1">
      <alignment horizontal="right" vertical="center" wrapText="1"/>
    </xf>
    <xf numFmtId="0" fontId="1" fillId="0" borderId="70" xfId="0" applyFont="1" applyBorder="1" applyAlignment="1">
      <alignment horizontal="center" vertical="center" wrapText="1"/>
    </xf>
    <xf numFmtId="0" fontId="1" fillId="0" borderId="70" xfId="0" applyFont="1" applyBorder="1" applyAlignment="1">
      <alignment horizontal="center" vertical="center"/>
    </xf>
    <xf numFmtId="166" fontId="1" fillId="0" borderId="70" xfId="0" applyNumberFormat="1" applyFont="1" applyBorder="1" applyAlignment="1">
      <alignment horizontal="right" vertical="center" wrapText="1"/>
    </xf>
    <xf numFmtId="166" fontId="1" fillId="0" borderId="76" xfId="0" applyNumberFormat="1" applyFont="1" applyBorder="1" applyAlignment="1">
      <alignment vertical="center" wrapText="1"/>
    </xf>
    <xf numFmtId="0" fontId="29" fillId="0" borderId="77" xfId="0" applyFont="1" applyBorder="1" applyAlignment="1">
      <alignment horizontal="right" vertical="center" wrapText="1"/>
    </xf>
    <xf numFmtId="0" fontId="29" fillId="0" borderId="7" xfId="0" applyFont="1" applyBorder="1" applyAlignment="1">
      <alignment horizontal="right" vertical="center" wrapText="1"/>
    </xf>
    <xf numFmtId="0" fontId="1" fillId="0" borderId="64" xfId="0" applyFont="1" applyBorder="1" applyAlignment="1">
      <alignment vertical="center" wrapText="1"/>
    </xf>
    <xf numFmtId="166" fontId="1" fillId="0" borderId="64" xfId="0" applyNumberFormat="1" applyFont="1" applyBorder="1" applyAlignment="1">
      <alignment horizontal="right" vertical="center" wrapText="1"/>
    </xf>
    <xf numFmtId="0" fontId="1" fillId="0" borderId="65" xfId="0" applyFont="1" applyBorder="1" applyAlignment="1">
      <alignment horizontal="center" vertical="center" wrapText="1"/>
    </xf>
    <xf numFmtId="0" fontId="1" fillId="0" borderId="64" xfId="0" applyFont="1" applyBorder="1" applyAlignment="1">
      <alignment horizontal="right" vertical="center"/>
    </xf>
    <xf numFmtId="0" fontId="1" fillId="0" borderId="65" xfId="0" applyFont="1" applyBorder="1" applyAlignment="1">
      <alignment horizontal="center" vertical="center"/>
    </xf>
    <xf numFmtId="166" fontId="1" fillId="0" borderId="65" xfId="0" applyNumberFormat="1" applyFont="1" applyBorder="1" applyAlignment="1">
      <alignment horizontal="right" vertical="center" wrapText="1"/>
    </xf>
    <xf numFmtId="166" fontId="1" fillId="0" borderId="64" xfId="0" applyNumberFormat="1" applyFont="1" applyBorder="1" applyAlignment="1">
      <alignment vertical="center" wrapText="1"/>
    </xf>
    <xf numFmtId="0" fontId="29" fillId="0" borderId="14" xfId="0" applyFont="1" applyBorder="1" applyAlignment="1">
      <alignment horizontal="right" vertical="center" wrapText="1"/>
    </xf>
    <xf numFmtId="0" fontId="2" fillId="0" borderId="17" xfId="0" applyFont="1" applyBorder="1" applyAlignment="1">
      <alignment horizontal="center" vertical="center" wrapText="1"/>
    </xf>
    <xf numFmtId="0" fontId="2" fillId="0" borderId="62" xfId="0" applyFont="1" applyBorder="1" applyAlignment="1">
      <alignment horizontal="right" vertical="center"/>
    </xf>
    <xf numFmtId="0" fontId="4" fillId="0" borderId="16" xfId="0" applyFont="1" applyBorder="1" applyAlignment="1">
      <alignment horizontal="center" vertical="center" wrapText="1"/>
    </xf>
    <xf numFmtId="0" fontId="2" fillId="0" borderId="76" xfId="0" applyFont="1" applyBorder="1" applyAlignment="1">
      <alignment horizontal="right" vertical="center"/>
    </xf>
    <xf numFmtId="0" fontId="4" fillId="0" borderId="19" xfId="0" applyFont="1" applyBorder="1" applyAlignment="1">
      <alignment horizontal="center" vertical="center" wrapText="1"/>
    </xf>
    <xf numFmtId="0" fontId="2" fillId="0" borderId="72" xfId="0" applyFont="1" applyBorder="1" applyAlignment="1">
      <alignment horizontal="center" vertical="center" wrapText="1"/>
    </xf>
    <xf numFmtId="0" fontId="2" fillId="0" borderId="77" xfId="0" applyFont="1" applyBorder="1" applyAlignment="1">
      <alignment horizontal="right" vertical="center"/>
    </xf>
    <xf numFmtId="0" fontId="4" fillId="0" borderId="44" xfId="0" applyFont="1" applyBorder="1" applyAlignment="1">
      <alignment horizontal="center" vertical="center" wrapText="1"/>
    </xf>
    <xf numFmtId="0" fontId="2" fillId="0" borderId="61" xfId="0" applyFont="1" applyBorder="1" applyAlignment="1">
      <alignment horizontal="right" vertical="center"/>
    </xf>
    <xf numFmtId="0" fontId="57" fillId="0" borderId="60" xfId="0" applyFont="1" applyBorder="1" applyAlignment="1">
      <alignment horizontal="center" vertical="center"/>
    </xf>
    <xf numFmtId="0" fontId="57" fillId="0" borderId="60" xfId="0" applyFont="1" applyBorder="1" applyAlignment="1">
      <alignment horizontal="right" vertical="center"/>
    </xf>
    <xf numFmtId="0" fontId="57" fillId="0" borderId="70" xfId="0" applyFont="1" applyBorder="1" applyAlignment="1">
      <alignment horizontal="center" vertical="center"/>
    </xf>
    <xf numFmtId="0" fontId="57" fillId="0" borderId="70" xfId="0" applyFont="1" applyBorder="1" applyAlignment="1">
      <alignment horizontal="right" vertical="center"/>
    </xf>
    <xf numFmtId="166" fontId="2" fillId="0" borderId="76" xfId="0" applyNumberFormat="1" applyFont="1" applyBorder="1" applyAlignment="1">
      <alignment horizontal="right" vertical="center"/>
    </xf>
    <xf numFmtId="0" fontId="1" fillId="0" borderId="17" xfId="0" applyFont="1" applyBorder="1" applyAlignment="1">
      <alignment horizontal="center" vertical="center" wrapText="1"/>
    </xf>
    <xf numFmtId="0" fontId="29" fillId="0" borderId="61" xfId="0" applyFont="1" applyBorder="1" applyAlignment="1">
      <alignment vertical="center"/>
    </xf>
    <xf numFmtId="0" fontId="1" fillId="0" borderId="20" xfId="0" applyFont="1" applyBorder="1" applyAlignment="1">
      <alignment horizontal="center" vertical="center" wrapText="1"/>
    </xf>
    <xf numFmtId="0" fontId="29" fillId="0" borderId="68" xfId="0" applyFont="1" applyBorder="1" applyAlignment="1">
      <alignment vertical="center"/>
    </xf>
    <xf numFmtId="0" fontId="1" fillId="0" borderId="23" xfId="0" applyFont="1" applyBorder="1" applyAlignment="1">
      <alignment horizontal="center" vertical="center" wrapText="1"/>
    </xf>
    <xf numFmtId="0" fontId="29" fillId="0" borderId="8" xfId="0" applyFont="1" applyBorder="1" applyAlignment="1">
      <alignment vertical="center"/>
    </xf>
    <xf numFmtId="0" fontId="2" fillId="0" borderId="71" xfId="0" applyFont="1" applyBorder="1" applyAlignment="1">
      <alignment horizontal="left" vertical="center" wrapText="1"/>
    </xf>
    <xf numFmtId="0" fontId="2" fillId="0" borderId="63" xfId="0" applyFont="1" applyBorder="1" applyAlignment="1">
      <alignment horizontal="left" vertical="center" wrapText="1"/>
    </xf>
    <xf numFmtId="0" fontId="4" fillId="0" borderId="61" xfId="0" applyFont="1" applyBorder="1" applyAlignment="1">
      <alignment horizontal="center" vertical="center" wrapText="1"/>
    </xf>
    <xf numFmtId="0" fontId="4" fillId="0" borderId="63" xfId="0" applyFont="1" applyBorder="1" applyAlignment="1">
      <alignment horizontal="left" vertical="center" wrapText="1"/>
    </xf>
    <xf numFmtId="0" fontId="1" fillId="0" borderId="74" xfId="0" applyFont="1" applyBorder="1"/>
    <xf numFmtId="0" fontId="2" fillId="0" borderId="88" xfId="0" applyFont="1" applyBorder="1" applyAlignment="1">
      <alignment horizontal="left" vertical="center" wrapText="1"/>
    </xf>
    <xf numFmtId="0" fontId="29" fillId="0" borderId="76" xfId="0" applyFont="1" applyBorder="1" applyAlignment="1">
      <alignment vertical="center"/>
    </xf>
    <xf numFmtId="0" fontId="4" fillId="0" borderId="76" xfId="0" applyFont="1" applyBorder="1" applyAlignment="1">
      <alignment horizontal="center" vertical="center" wrapText="1"/>
    </xf>
    <xf numFmtId="0" fontId="4" fillId="0" borderId="88" xfId="0" applyFont="1" applyBorder="1" applyAlignment="1">
      <alignment horizontal="left" vertical="center" wrapText="1"/>
    </xf>
    <xf numFmtId="166" fontId="29" fillId="0" borderId="76" xfId="0" applyNumberFormat="1" applyFont="1" applyBorder="1" applyAlignment="1">
      <alignment vertical="center"/>
    </xf>
    <xf numFmtId="0" fontId="29" fillId="0" borderId="77" xfId="0" applyFont="1" applyBorder="1" applyAlignment="1">
      <alignment vertical="center"/>
    </xf>
    <xf numFmtId="0" fontId="1" fillId="0" borderId="88" xfId="0" applyFont="1" applyBorder="1" applyAlignment="1">
      <alignment horizontal="center" vertical="center" wrapText="1"/>
    </xf>
    <xf numFmtId="0" fontId="2" fillId="0" borderId="164" xfId="0" applyFont="1" applyBorder="1" applyAlignment="1">
      <alignment horizontal="left" vertical="center" wrapText="1"/>
    </xf>
    <xf numFmtId="0" fontId="2" fillId="0" borderId="87" xfId="0" applyFont="1" applyBorder="1" applyAlignment="1">
      <alignment horizontal="left" vertical="center" wrapText="1"/>
    </xf>
    <xf numFmtId="0" fontId="1" fillId="0" borderId="87" xfId="0" applyFont="1" applyBorder="1" applyAlignment="1">
      <alignment horizontal="center" vertical="center" wrapText="1"/>
    </xf>
    <xf numFmtId="0" fontId="4" fillId="0" borderId="87" xfId="0" applyFont="1" applyBorder="1" applyAlignment="1">
      <alignment horizontal="left" vertical="center" wrapText="1"/>
    </xf>
    <xf numFmtId="0" fontId="1" fillId="0" borderId="84" xfId="0" applyFont="1" applyBorder="1"/>
    <xf numFmtId="0" fontId="4" fillId="0" borderId="16" xfId="0" applyFont="1" applyBorder="1" applyAlignment="1">
      <alignment horizontal="center" vertical="center"/>
    </xf>
    <xf numFmtId="167" fontId="1" fillId="0" borderId="76" xfId="0" applyNumberFormat="1" applyFont="1" applyBorder="1" applyAlignment="1">
      <alignment vertical="center"/>
    </xf>
    <xf numFmtId="167" fontId="1" fillId="0" borderId="70" xfId="0" applyNumberFormat="1" applyFont="1" applyBorder="1" applyAlignment="1">
      <alignment vertical="center"/>
    </xf>
    <xf numFmtId="0" fontId="4" fillId="0" borderId="19" xfId="0" applyFont="1" applyBorder="1" applyAlignment="1">
      <alignment horizontal="center" vertical="center"/>
    </xf>
    <xf numFmtId="0" fontId="4" fillId="0" borderId="44" xfId="0" applyFont="1" applyBorder="1" applyAlignment="1">
      <alignment horizontal="center" vertical="center"/>
    </xf>
    <xf numFmtId="0" fontId="1" fillId="0" borderId="81" xfId="0" applyFont="1" applyBorder="1" applyAlignment="1">
      <alignment horizontal="center" vertical="center" wrapText="1"/>
    </xf>
    <xf numFmtId="0" fontId="1" fillId="0" borderId="15" xfId="0" applyFont="1" applyBorder="1" applyAlignment="1">
      <alignment horizontal="center" vertical="center" wrapText="1"/>
    </xf>
    <xf numFmtId="0" fontId="29" fillId="33" borderId="61" xfId="0" applyFont="1" applyFill="1" applyBorder="1"/>
    <xf numFmtId="166" fontId="29" fillId="33" borderId="8" xfId="0" applyNumberFormat="1" applyFont="1" applyFill="1" applyBorder="1"/>
    <xf numFmtId="0" fontId="29" fillId="0" borderId="61" xfId="0" applyFont="1" applyBorder="1"/>
    <xf numFmtId="0" fontId="29" fillId="0" borderId="60" xfId="0" applyFont="1" applyBorder="1"/>
    <xf numFmtId="0" fontId="29" fillId="0" borderId="74" xfId="0" applyFont="1" applyBorder="1"/>
    <xf numFmtId="0" fontId="29" fillId="0" borderId="69" xfId="0" applyFont="1" applyBorder="1"/>
    <xf numFmtId="0" fontId="29" fillId="0" borderId="68" xfId="0" applyFont="1" applyBorder="1"/>
    <xf numFmtId="0" fontId="29" fillId="0" borderId="7" xfId="0" applyFont="1" applyBorder="1"/>
    <xf numFmtId="0" fontId="29" fillId="0" borderId="14" xfId="0" applyFont="1" applyBorder="1"/>
    <xf numFmtId="167" fontId="1" fillId="0" borderId="76" xfId="0" applyNumberFormat="1" applyFont="1" applyBorder="1" applyAlignment="1">
      <alignment horizontal="right" vertical="center"/>
    </xf>
    <xf numFmtId="167" fontId="1" fillId="0" borderId="70" xfId="0" applyNumberFormat="1" applyFont="1" applyBorder="1" applyAlignment="1">
      <alignment horizontal="right" vertical="center"/>
    </xf>
    <xf numFmtId="167" fontId="1" fillId="0" borderId="7" xfId="0" applyNumberFormat="1" applyFont="1" applyBorder="1" applyAlignment="1">
      <alignment horizontal="right" vertical="center"/>
    </xf>
    <xf numFmtId="0" fontId="1" fillId="0" borderId="42" xfId="0" applyFont="1" applyBorder="1" applyAlignment="1">
      <alignment vertical="center"/>
    </xf>
    <xf numFmtId="2" fontId="1" fillId="0" borderId="61" xfId="0" applyNumberFormat="1" applyFont="1" applyBorder="1" applyAlignment="1">
      <alignment vertical="center"/>
    </xf>
    <xf numFmtId="2" fontId="1" fillId="0" borderId="60" xfId="0" applyNumberFormat="1" applyFont="1" applyBorder="1" applyAlignment="1">
      <alignment vertical="center"/>
    </xf>
    <xf numFmtId="2" fontId="29" fillId="0" borderId="76" xfId="0" applyNumberFormat="1" applyFont="1" applyBorder="1" applyAlignment="1">
      <alignment vertical="center"/>
    </xf>
    <xf numFmtId="166" fontId="29" fillId="0" borderId="70" xfId="0" applyNumberFormat="1" applyFont="1" applyBorder="1" applyAlignment="1">
      <alignment vertical="center"/>
    </xf>
    <xf numFmtId="0" fontId="4" fillId="0" borderId="41" xfId="0" applyFont="1" applyBorder="1" applyAlignment="1">
      <alignment vertical="center"/>
    </xf>
    <xf numFmtId="0" fontId="1" fillId="0" borderId="15" xfId="0" applyFont="1" applyBorder="1" applyAlignment="1">
      <alignment vertical="center" wrapText="1"/>
    </xf>
    <xf numFmtId="2" fontId="1" fillId="0" borderId="70" xfId="0" applyNumberFormat="1" applyFont="1" applyBorder="1" applyAlignment="1">
      <alignment vertical="center"/>
    </xf>
    <xf numFmtId="2" fontId="1" fillId="0" borderId="76" xfId="0" applyNumberFormat="1" applyFont="1" applyBorder="1" applyAlignment="1">
      <alignment vertical="center"/>
    </xf>
    <xf numFmtId="166" fontId="29" fillId="0" borderId="77" xfId="0" applyNumberFormat="1" applyFont="1" applyBorder="1" applyAlignment="1">
      <alignment vertical="center"/>
    </xf>
    <xf numFmtId="0" fontId="4" fillId="0" borderId="13" xfId="0" applyFont="1" applyBorder="1" applyAlignment="1">
      <alignment vertical="center" wrapText="1"/>
    </xf>
    <xf numFmtId="0" fontId="1" fillId="0" borderId="59" xfId="0" applyFont="1" applyBorder="1" applyAlignment="1">
      <alignment vertical="center"/>
    </xf>
    <xf numFmtId="0" fontId="4" fillId="0" borderId="43" xfId="0" applyFont="1" applyBorder="1" applyAlignment="1">
      <alignment vertical="center"/>
    </xf>
    <xf numFmtId="0" fontId="1" fillId="0" borderId="36" xfId="0" applyFont="1" applyBorder="1" applyAlignment="1">
      <alignment vertical="center" wrapText="1"/>
    </xf>
    <xf numFmtId="0" fontId="4" fillId="0" borderId="35" xfId="0" applyFont="1" applyBorder="1" applyAlignment="1">
      <alignment vertical="center" wrapText="1"/>
    </xf>
    <xf numFmtId="0" fontId="1" fillId="0" borderId="7" xfId="0" applyFont="1" applyBorder="1" applyAlignment="1">
      <alignment vertical="center"/>
    </xf>
    <xf numFmtId="0" fontId="1" fillId="0" borderId="14" xfId="0" applyFont="1" applyBorder="1" applyAlignment="1">
      <alignment vertical="center"/>
    </xf>
    <xf numFmtId="0" fontId="1" fillId="33" borderId="60" xfId="0" applyFont="1" applyFill="1" applyBorder="1" applyAlignment="1">
      <alignment horizontal="center"/>
    </xf>
    <xf numFmtId="0" fontId="1" fillId="33" borderId="65" xfId="0" applyFont="1" applyFill="1" applyBorder="1" applyAlignment="1">
      <alignment horizontal="center"/>
    </xf>
    <xf numFmtId="0" fontId="2" fillId="0" borderId="9" xfId="0" applyFont="1" applyBorder="1" applyAlignment="1">
      <alignment vertical="center" wrapText="1"/>
    </xf>
    <xf numFmtId="0" fontId="4" fillId="0" borderId="9" xfId="0" applyFont="1" applyBorder="1" applyAlignment="1">
      <alignment vertical="center" wrapText="1"/>
    </xf>
    <xf numFmtId="0" fontId="1" fillId="0" borderId="65" xfId="0" applyFont="1" applyBorder="1"/>
    <xf numFmtId="0" fontId="4" fillId="0" borderId="61" xfId="0" applyFont="1" applyBorder="1" applyAlignment="1">
      <alignment horizontal="left" vertical="center"/>
    </xf>
    <xf numFmtId="0" fontId="4" fillId="0" borderId="76" xfId="0" applyFont="1" applyBorder="1" applyAlignment="1">
      <alignment horizontal="left" vertical="center"/>
    </xf>
    <xf numFmtId="0" fontId="4" fillId="0" borderId="64" xfId="0" applyFont="1" applyBorder="1" applyAlignment="1">
      <alignment horizontal="left" vertical="center"/>
    </xf>
    <xf numFmtId="0" fontId="29" fillId="33" borderId="165" xfId="0" applyFont="1" applyFill="1" applyBorder="1" applyAlignment="1">
      <alignment horizontal="right" vertical="center"/>
    </xf>
    <xf numFmtId="0" fontId="54" fillId="33" borderId="76" xfId="1" applyFont="1" applyFill="1" applyBorder="1" applyAlignment="1">
      <alignment vertical="center" wrapText="1"/>
    </xf>
    <xf numFmtId="0" fontId="54" fillId="33" borderId="70" xfId="1" applyFont="1" applyFill="1" applyBorder="1" applyAlignment="1">
      <alignment vertical="center" wrapText="1"/>
    </xf>
    <xf numFmtId="0" fontId="29" fillId="33" borderId="76" xfId="0" applyFont="1" applyFill="1" applyBorder="1" applyAlignment="1">
      <alignment horizontal="right" vertical="center"/>
    </xf>
    <xf numFmtId="166" fontId="29" fillId="33" borderId="165" xfId="0" applyNumberFormat="1" applyFont="1" applyFill="1" applyBorder="1" applyAlignment="1">
      <alignment horizontal="right" vertical="center"/>
    </xf>
    <xf numFmtId="0" fontId="29" fillId="33" borderId="65" xfId="0" applyFont="1" applyFill="1" applyBorder="1" applyAlignment="1">
      <alignment horizontal="right" vertical="center"/>
    </xf>
    <xf numFmtId="0" fontId="2" fillId="33" borderId="165" xfId="0" applyFont="1" applyFill="1" applyBorder="1" applyAlignment="1">
      <alignment horizontal="right" vertical="center"/>
    </xf>
    <xf numFmtId="166" fontId="2" fillId="33" borderId="165" xfId="0" applyNumberFormat="1" applyFont="1" applyFill="1" applyBorder="1" applyAlignment="1">
      <alignment horizontal="right" vertical="center"/>
    </xf>
    <xf numFmtId="166" fontId="2" fillId="33" borderId="77" xfId="0" applyNumberFormat="1" applyFont="1" applyFill="1" applyBorder="1" applyAlignment="1">
      <alignment horizontal="right" vertical="center"/>
    </xf>
    <xf numFmtId="0" fontId="2" fillId="0" borderId="3" xfId="0" applyFont="1" applyBorder="1" applyAlignment="1">
      <alignment horizontal="center" vertical="center" wrapText="1"/>
    </xf>
    <xf numFmtId="0" fontId="29" fillId="0" borderId="6" xfId="0" applyFont="1" applyBorder="1" applyAlignment="1">
      <alignment horizontal="center" vertical="center"/>
    </xf>
    <xf numFmtId="0" fontId="4" fillId="0" borderId="6" xfId="0" applyFont="1" applyBorder="1" applyAlignment="1">
      <alignment horizontal="center" vertical="center" wrapText="1"/>
    </xf>
    <xf numFmtId="0" fontId="1" fillId="0" borderId="1" xfId="0" applyFont="1" applyBorder="1"/>
    <xf numFmtId="0" fontId="1" fillId="0" borderId="3" xfId="0" applyFont="1" applyBorder="1"/>
    <xf numFmtId="0" fontId="1" fillId="0" borderId="10" xfId="0" applyFont="1" applyBorder="1"/>
    <xf numFmtId="0" fontId="29" fillId="0" borderId="1" xfId="0" applyFont="1" applyBorder="1" applyAlignment="1">
      <alignment horizontal="right" vertical="center"/>
    </xf>
    <xf numFmtId="0" fontId="29" fillId="0" borderId="1" xfId="0" applyFont="1" applyBorder="1"/>
    <xf numFmtId="0" fontId="29" fillId="0" borderId="3" xfId="0" applyFont="1" applyBorder="1"/>
    <xf numFmtId="0" fontId="29" fillId="0" borderId="10" xfId="0" applyFont="1" applyBorder="1"/>
    <xf numFmtId="0" fontId="4" fillId="0" borderId="10" xfId="0" applyFont="1" applyBorder="1" applyAlignment="1">
      <alignment horizontal="left" vertical="center" wrapText="1"/>
    </xf>
    <xf numFmtId="0" fontId="4" fillId="0" borderId="119" xfId="0" applyFont="1" applyBorder="1" applyAlignment="1">
      <alignment horizontal="left" vertical="center" wrapText="1"/>
    </xf>
    <xf numFmtId="0" fontId="11" fillId="0" borderId="0" xfId="0" applyFont="1" applyAlignment="1">
      <alignment vertical="center"/>
    </xf>
    <xf numFmtId="0" fontId="2" fillId="0" borderId="7" xfId="0" applyFont="1" applyBorder="1" applyAlignment="1">
      <alignment horizontal="center" vertical="center" wrapText="1"/>
    </xf>
    <xf numFmtId="0" fontId="29" fillId="0" borderId="3" xfId="0" applyFont="1" applyBorder="1" applyAlignment="1">
      <alignment horizontal="center" vertical="center" wrapText="1"/>
    </xf>
    <xf numFmtId="0" fontId="1" fillId="0" borderId="8" xfId="0" applyFont="1" applyBorder="1"/>
    <xf numFmtId="0" fontId="1" fillId="0" borderId="7" xfId="0" applyFont="1" applyBorder="1"/>
    <xf numFmtId="0" fontId="1" fillId="0" borderId="14" xfId="0" applyFont="1" applyBorder="1"/>
    <xf numFmtId="0" fontId="4" fillId="0" borderId="2" xfId="0" applyFont="1" applyBorder="1" applyAlignment="1">
      <alignment horizontal="left" vertical="center" wrapText="1"/>
    </xf>
    <xf numFmtId="0" fontId="2" fillId="0" borderId="11" xfId="0" applyFont="1" applyBorder="1" applyAlignment="1">
      <alignment vertical="center" wrapText="1"/>
    </xf>
    <xf numFmtId="0" fontId="1" fillId="0" borderId="61" xfId="0" applyFont="1" applyBorder="1" applyAlignment="1">
      <alignment horizontal="center" vertical="center"/>
    </xf>
    <xf numFmtId="0" fontId="1" fillId="0" borderId="62" xfId="0" applyFont="1" applyBorder="1" applyAlignment="1">
      <alignment horizontal="right" vertical="center"/>
    </xf>
    <xf numFmtId="0" fontId="1" fillId="0" borderId="60" xfId="0" applyFont="1" applyBorder="1" applyAlignment="1">
      <alignment horizontal="right" vertical="center"/>
    </xf>
    <xf numFmtId="0" fontId="1" fillId="0" borderId="61" xfId="0" applyFont="1" applyBorder="1" applyAlignment="1">
      <alignment horizontal="right" vertical="center"/>
    </xf>
    <xf numFmtId="0" fontId="5" fillId="0" borderId="26" xfId="0" applyFont="1" applyBorder="1" applyAlignment="1">
      <alignment horizontal="left" vertical="center"/>
    </xf>
    <xf numFmtId="0" fontId="4" fillId="0" borderId="11" xfId="0" applyFont="1" applyBorder="1" applyAlignment="1">
      <alignment vertical="center" wrapText="1"/>
    </xf>
    <xf numFmtId="0" fontId="1" fillId="0" borderId="76" xfId="0" applyFont="1" applyBorder="1" applyAlignment="1">
      <alignment horizontal="center" vertical="center"/>
    </xf>
    <xf numFmtId="0" fontId="5" fillId="0" borderId="27" xfId="0" applyFont="1" applyBorder="1" applyAlignment="1">
      <alignment horizontal="left" vertical="center"/>
    </xf>
    <xf numFmtId="0" fontId="1" fillId="0" borderId="29" xfId="0" applyFont="1" applyBorder="1" applyAlignment="1">
      <alignment horizontal="center" vertical="center" wrapText="1"/>
    </xf>
    <xf numFmtId="0" fontId="5" fillId="0" borderId="0" xfId="0" applyFont="1" applyAlignment="1">
      <alignment horizontal="left" vertical="center"/>
    </xf>
    <xf numFmtId="0" fontId="1" fillId="0" borderId="9" xfId="0" applyFont="1" applyBorder="1" applyAlignment="1">
      <alignment horizontal="center" vertical="center"/>
    </xf>
    <xf numFmtId="0" fontId="1" fillId="0" borderId="64" xfId="0" applyFont="1" applyBorder="1" applyAlignment="1">
      <alignment horizontal="center" vertical="center"/>
    </xf>
    <xf numFmtId="0" fontId="1" fillId="0" borderId="78" xfId="0" applyFont="1" applyBorder="1" applyAlignment="1">
      <alignment horizontal="right" vertical="center"/>
    </xf>
    <xf numFmtId="0" fontId="1" fillId="0" borderId="65" xfId="0" applyFont="1" applyBorder="1" applyAlignment="1">
      <alignment horizontal="right" vertical="center"/>
    </xf>
    <xf numFmtId="166" fontId="29" fillId="0" borderId="62" xfId="0" applyNumberFormat="1" applyFont="1" applyBorder="1" applyAlignment="1">
      <alignment vertical="center"/>
    </xf>
    <xf numFmtId="0" fontId="1" fillId="0" borderId="62" xfId="0" applyFont="1" applyBorder="1" applyAlignment="1">
      <alignment horizontal="center" vertical="center"/>
    </xf>
    <xf numFmtId="0" fontId="1" fillId="0" borderId="77" xfId="0" applyFont="1" applyBorder="1" applyAlignment="1">
      <alignment horizontal="center" vertical="center"/>
    </xf>
    <xf numFmtId="0" fontId="1" fillId="0" borderId="78" xfId="0" applyFont="1" applyBorder="1" applyAlignment="1">
      <alignment horizontal="center" vertical="center"/>
    </xf>
    <xf numFmtId="166" fontId="1" fillId="0" borderId="42" xfId="0" applyNumberFormat="1" applyFont="1" applyBorder="1" applyAlignment="1">
      <alignment vertical="center"/>
    </xf>
    <xf numFmtId="0" fontId="29" fillId="0" borderId="61" xfId="0" applyFont="1" applyBorder="1" applyAlignment="1">
      <alignment horizontal="right" vertical="center"/>
    </xf>
    <xf numFmtId="166" fontId="5" fillId="0" borderId="45" xfId="0" applyNumberFormat="1" applyFont="1" applyBorder="1" applyAlignment="1">
      <alignment vertical="center"/>
    </xf>
    <xf numFmtId="0" fontId="2" fillId="0" borderId="29" xfId="0" applyFont="1" applyBorder="1" applyAlignment="1">
      <alignment horizontal="left" vertical="center" wrapText="1"/>
    </xf>
    <xf numFmtId="0" fontId="4" fillId="0" borderId="31" xfId="0" applyFont="1" applyBorder="1" applyAlignment="1">
      <alignment horizontal="left" vertical="center" wrapText="1"/>
    </xf>
    <xf numFmtId="2" fontId="1" fillId="0" borderId="61" xfId="0" applyNumberFormat="1" applyFont="1" applyBorder="1" applyAlignment="1">
      <alignment horizontal="right" vertical="center"/>
    </xf>
    <xf numFmtId="2" fontId="1" fillId="0" borderId="60" xfId="0" applyNumberFormat="1" applyFont="1" applyBorder="1" applyAlignment="1">
      <alignment horizontal="right" vertical="center"/>
    </xf>
    <xf numFmtId="2" fontId="29" fillId="0" borderId="61" xfId="0" applyNumberFormat="1" applyFont="1" applyBorder="1" applyAlignment="1">
      <alignment horizontal="right" vertical="center"/>
    </xf>
    <xf numFmtId="2" fontId="29" fillId="0" borderId="60" xfId="0" applyNumberFormat="1" applyFont="1" applyBorder="1" applyAlignment="1">
      <alignment horizontal="right" vertical="center"/>
    </xf>
    <xf numFmtId="2" fontId="29" fillId="0" borderId="62" xfId="0" applyNumberFormat="1" applyFont="1" applyBorder="1" applyAlignment="1">
      <alignment horizontal="right" vertical="center"/>
    </xf>
    <xf numFmtId="2" fontId="1" fillId="0" borderId="76" xfId="0" applyNumberFormat="1" applyFont="1" applyBorder="1" applyAlignment="1">
      <alignment horizontal="right" vertical="center"/>
    </xf>
    <xf numFmtId="2" fontId="1" fillId="0" borderId="70" xfId="0" applyNumberFormat="1" applyFont="1" applyBorder="1" applyAlignment="1">
      <alignment horizontal="right" vertical="center"/>
    </xf>
    <xf numFmtId="2" fontId="1" fillId="0" borderId="64" xfId="0" applyNumberFormat="1" applyFont="1" applyBorder="1" applyAlignment="1">
      <alignment horizontal="right" vertical="center"/>
    </xf>
    <xf numFmtId="0" fontId="1" fillId="0" borderId="77" xfId="0" applyFont="1" applyBorder="1" applyAlignment="1">
      <alignment vertical="center" wrapText="1"/>
    </xf>
    <xf numFmtId="0" fontId="1" fillId="0" borderId="70" xfId="0" applyFont="1" applyBorder="1" applyAlignment="1">
      <alignment vertical="center" wrapText="1"/>
    </xf>
    <xf numFmtId="4" fontId="1" fillId="0" borderId="76" xfId="0" applyNumberFormat="1" applyFont="1" applyBorder="1" applyAlignment="1">
      <alignment vertical="center"/>
    </xf>
    <xf numFmtId="4" fontId="1" fillId="0" borderId="76" xfId="0" applyNumberFormat="1" applyFont="1" applyBorder="1" applyAlignment="1">
      <alignment vertical="center" wrapText="1"/>
    </xf>
    <xf numFmtId="167" fontId="1" fillId="0" borderId="77" xfId="0" applyNumberFormat="1" applyFont="1" applyBorder="1" applyAlignment="1">
      <alignment horizontal="right" vertical="center"/>
    </xf>
    <xf numFmtId="167" fontId="1" fillId="0" borderId="77" xfId="0" applyNumberFormat="1" applyFont="1" applyBorder="1" applyAlignment="1">
      <alignment vertical="center" wrapText="1"/>
    </xf>
    <xf numFmtId="167" fontId="1" fillId="0" borderId="70" xfId="0" applyNumberFormat="1" applyFont="1" applyBorder="1" applyAlignment="1">
      <alignment vertical="center" wrapText="1"/>
    </xf>
    <xf numFmtId="167" fontId="1" fillId="0" borderId="77" xfId="0" applyNumberFormat="1" applyFont="1" applyBorder="1" applyAlignment="1">
      <alignment horizontal="right" vertical="center" wrapText="1"/>
    </xf>
    <xf numFmtId="167" fontId="1" fillId="0" borderId="70" xfId="0" applyNumberFormat="1" applyFont="1" applyBorder="1" applyAlignment="1">
      <alignment horizontal="right" vertical="center" wrapText="1"/>
    </xf>
    <xf numFmtId="4" fontId="1" fillId="0" borderId="76" xfId="0" applyNumberFormat="1" applyFont="1" applyBorder="1" applyAlignment="1">
      <alignment horizontal="right" vertical="center"/>
    </xf>
    <xf numFmtId="49" fontId="1" fillId="0" borderId="70" xfId="0" applyNumberFormat="1" applyFont="1" applyBorder="1" applyAlignment="1">
      <alignment horizontal="right" vertical="center"/>
    </xf>
    <xf numFmtId="49" fontId="1" fillId="0" borderId="65" xfId="0" applyNumberFormat="1" applyFont="1" applyBorder="1" applyAlignment="1">
      <alignment horizontal="right" vertical="center"/>
    </xf>
    <xf numFmtId="4" fontId="1" fillId="0" borderId="64" xfId="0" applyNumberFormat="1" applyFont="1" applyBorder="1" applyAlignment="1">
      <alignment horizontal="right" vertical="center"/>
    </xf>
    <xf numFmtId="2" fontId="29" fillId="0" borderId="76" xfId="0" applyNumberFormat="1" applyFont="1" applyBorder="1" applyAlignment="1">
      <alignment horizontal="right" vertical="center"/>
    </xf>
    <xf numFmtId="2" fontId="29" fillId="0" borderId="70" xfId="0" applyNumberFormat="1" applyFont="1" applyBorder="1" applyAlignment="1">
      <alignment horizontal="right" vertical="center"/>
    </xf>
    <xf numFmtId="2" fontId="29" fillId="0" borderId="77" xfId="0" applyNumberFormat="1" applyFont="1" applyBorder="1" applyAlignment="1">
      <alignment horizontal="right" vertical="center"/>
    </xf>
    <xf numFmtId="2" fontId="29" fillId="0" borderId="76" xfId="0" applyNumberFormat="1" applyFont="1" applyBorder="1" applyAlignment="1">
      <alignment vertical="center" wrapText="1"/>
    </xf>
    <xf numFmtId="0" fontId="4" fillId="0" borderId="77" xfId="0" applyFont="1" applyBorder="1" applyAlignment="1">
      <alignment horizontal="left" vertical="center" wrapText="1"/>
    </xf>
    <xf numFmtId="2" fontId="29" fillId="0" borderId="64" xfId="0" applyNumberFormat="1" applyFont="1" applyBorder="1" applyAlignment="1">
      <alignment vertical="center"/>
    </xf>
    <xf numFmtId="0" fontId="29" fillId="0" borderId="78" xfId="0" applyFont="1" applyBorder="1" applyAlignment="1">
      <alignment horizontal="right" vertical="center"/>
    </xf>
    <xf numFmtId="0" fontId="4" fillId="0" borderId="84" xfId="0" applyFont="1" applyBorder="1" applyAlignment="1">
      <alignment horizontal="left" vertical="center" wrapText="1"/>
    </xf>
    <xf numFmtId="0" fontId="2" fillId="0" borderId="2" xfId="0" applyFont="1" applyBorder="1" applyAlignment="1">
      <alignment horizontal="left" vertical="center" wrapText="1"/>
    </xf>
    <xf numFmtId="167" fontId="1" fillId="0" borderId="76" xfId="0" applyNumberFormat="1" applyFont="1" applyBorder="1" applyAlignment="1">
      <alignment vertical="center" wrapText="1"/>
    </xf>
    <xf numFmtId="0" fontId="4" fillId="0" borderId="71" xfId="0" applyFont="1" applyBorder="1" applyAlignment="1">
      <alignment horizontal="left" vertical="center" wrapText="1"/>
    </xf>
    <xf numFmtId="0" fontId="29" fillId="0" borderId="70" xfId="0" applyFont="1" applyBorder="1" applyAlignment="1">
      <alignment vertical="center"/>
    </xf>
    <xf numFmtId="0" fontId="2" fillId="0" borderId="77" xfId="0" applyFont="1" applyBorder="1" applyAlignment="1">
      <alignment horizontal="left" vertical="center" wrapText="1"/>
    </xf>
    <xf numFmtId="166" fontId="29" fillId="0" borderId="76" xfId="0" applyNumberFormat="1" applyFont="1" applyBorder="1" applyAlignment="1">
      <alignment vertical="center" wrapText="1"/>
    </xf>
    <xf numFmtId="0" fontId="2" fillId="0" borderId="84" xfId="0" applyFont="1" applyBorder="1" applyAlignment="1">
      <alignment horizontal="left" vertical="center" wrapText="1"/>
    </xf>
    <xf numFmtId="166" fontId="29" fillId="0" borderId="64" xfId="0" applyNumberFormat="1" applyFont="1" applyBorder="1" applyAlignment="1">
      <alignment vertical="center"/>
    </xf>
    <xf numFmtId="168" fontId="1" fillId="0" borderId="61" xfId="0" applyNumberFormat="1" applyFont="1" applyBorder="1" applyAlignment="1">
      <alignment horizontal="right" vertical="center" wrapText="1"/>
    </xf>
    <xf numFmtId="168" fontId="1" fillId="0" borderId="60" xfId="0" applyNumberFormat="1" applyFont="1" applyBorder="1" applyAlignment="1">
      <alignment horizontal="right" vertical="center" wrapText="1"/>
    </xf>
    <xf numFmtId="168" fontId="1" fillId="0" borderId="61" xfId="0" applyNumberFormat="1" applyFont="1" applyBorder="1" applyAlignment="1">
      <alignment vertical="center" wrapText="1"/>
    </xf>
    <xf numFmtId="168" fontId="1" fillId="0" borderId="60" xfId="0" applyNumberFormat="1" applyFont="1" applyBorder="1" applyAlignment="1">
      <alignment vertical="center" wrapText="1"/>
    </xf>
    <xf numFmtId="3" fontId="1" fillId="0" borderId="61" xfId="0" applyNumberFormat="1" applyFont="1" applyBorder="1" applyAlignment="1">
      <alignment vertical="center" wrapText="1"/>
    </xf>
    <xf numFmtId="3" fontId="1" fillId="0" borderId="60" xfId="0" applyNumberFormat="1" applyFont="1" applyBorder="1" applyAlignment="1">
      <alignment vertical="center" wrapText="1"/>
    </xf>
    <xf numFmtId="168" fontId="1" fillId="0" borderId="62" xfId="0" applyNumberFormat="1" applyFont="1" applyBorder="1" applyAlignment="1">
      <alignment vertical="center" wrapText="1"/>
    </xf>
    <xf numFmtId="3" fontId="29" fillId="0" borderId="62" xfId="0" applyNumberFormat="1" applyFont="1" applyBorder="1" applyAlignment="1">
      <alignment horizontal="right" vertical="center" wrapText="1"/>
    </xf>
    <xf numFmtId="0" fontId="29" fillId="0" borderId="60" xfId="0" applyFont="1" applyBorder="1" applyAlignment="1">
      <alignment wrapText="1"/>
    </xf>
    <xf numFmtId="166" fontId="1" fillId="0" borderId="70" xfId="0" applyNumberFormat="1" applyFont="1" applyBorder="1" applyAlignment="1">
      <alignment horizontal="center" vertical="center"/>
    </xf>
    <xf numFmtId="166" fontId="1" fillId="0" borderId="76" xfId="0" applyNumberFormat="1" applyFont="1" applyBorder="1" applyAlignment="1">
      <alignment horizontal="center" vertical="center"/>
    </xf>
    <xf numFmtId="0" fontId="29" fillId="0" borderId="77" xfId="0" applyFont="1" applyBorder="1" applyAlignment="1">
      <alignment horizontal="center" vertical="center"/>
    </xf>
    <xf numFmtId="0" fontId="1" fillId="0" borderId="84" xfId="0" applyFont="1" applyBorder="1" applyAlignment="1">
      <alignment vertical="center"/>
    </xf>
    <xf numFmtId="0" fontId="1" fillId="0" borderId="79" xfId="0" applyFont="1" applyBorder="1" applyAlignment="1">
      <alignment vertical="center"/>
    </xf>
    <xf numFmtId="166" fontId="1" fillId="0" borderId="64" xfId="0" applyNumberFormat="1" applyFont="1" applyBorder="1" applyAlignment="1">
      <alignment horizontal="center" vertical="center"/>
    </xf>
    <xf numFmtId="166" fontId="1" fillId="0" borderId="65" xfId="0" applyNumberFormat="1" applyFont="1" applyBorder="1" applyAlignment="1">
      <alignment horizontal="center" vertical="center"/>
    </xf>
    <xf numFmtId="166" fontId="1" fillId="0" borderId="78" xfId="0" applyNumberFormat="1" applyFont="1" applyBorder="1" applyAlignment="1">
      <alignment horizontal="center" vertical="center"/>
    </xf>
    <xf numFmtId="0" fontId="29" fillId="0" borderId="116" xfId="0" applyFont="1" applyBorder="1" applyAlignment="1">
      <alignment vertical="center"/>
    </xf>
    <xf numFmtId="0" fontId="29" fillId="0" borderId="117" xfId="0" applyFont="1" applyBorder="1" applyAlignment="1">
      <alignment vertical="center"/>
    </xf>
    <xf numFmtId="166" fontId="1" fillId="0" borderId="60" xfId="0" applyNumberFormat="1" applyFont="1" applyBorder="1" applyAlignment="1">
      <alignment horizontal="center" vertical="center" wrapText="1"/>
    </xf>
    <xf numFmtId="166" fontId="5" fillId="0" borderId="61" xfId="0" applyNumberFormat="1" applyFont="1" applyBorder="1" applyAlignment="1">
      <alignment horizontal="center" vertical="center" wrapText="1"/>
    </xf>
    <xf numFmtId="168" fontId="1" fillId="0" borderId="76" xfId="0" applyNumberFormat="1" applyFont="1" applyBorder="1" applyAlignment="1">
      <alignment vertical="center"/>
    </xf>
    <xf numFmtId="168" fontId="1" fillId="0" borderId="70" xfId="0" applyNumberFormat="1" applyFont="1" applyBorder="1" applyAlignment="1">
      <alignment vertical="center"/>
    </xf>
    <xf numFmtId="3" fontId="1" fillId="0" borderId="76" xfId="0" applyNumberFormat="1" applyFont="1" applyBorder="1" applyAlignment="1">
      <alignment vertical="center"/>
    </xf>
    <xf numFmtId="3" fontId="1" fillId="0" borderId="70" xfId="0" applyNumberFormat="1" applyFont="1" applyBorder="1" applyAlignment="1">
      <alignment vertical="center"/>
    </xf>
    <xf numFmtId="168" fontId="1" fillId="0" borderId="77" xfId="0" applyNumberFormat="1" applyFont="1" applyBorder="1" applyAlignment="1">
      <alignment vertical="center"/>
    </xf>
    <xf numFmtId="3" fontId="29" fillId="0" borderId="77" xfId="0" applyNumberFormat="1" applyFont="1" applyBorder="1" applyAlignment="1">
      <alignment horizontal="right" vertical="center"/>
    </xf>
    <xf numFmtId="0" fontId="29" fillId="0" borderId="70" xfId="0" applyFont="1" applyBorder="1"/>
    <xf numFmtId="0" fontId="29" fillId="0" borderId="70" xfId="0" applyFont="1" applyBorder="1" applyAlignment="1">
      <alignment horizontal="center" vertical="center"/>
    </xf>
    <xf numFmtId="166" fontId="1" fillId="0" borderId="8" xfId="0" applyNumberFormat="1" applyFont="1" applyBorder="1" applyAlignment="1">
      <alignment vertical="center"/>
    </xf>
    <xf numFmtId="166" fontId="1" fillId="0" borderId="7" xfId="0" applyNumberFormat="1" applyFont="1" applyBorder="1" applyAlignment="1">
      <alignment vertical="center"/>
    </xf>
    <xf numFmtId="0" fontId="1" fillId="0" borderId="2" xfId="0" applyFont="1" applyBorder="1" applyAlignment="1">
      <alignment horizontal="center" vertical="center"/>
    </xf>
    <xf numFmtId="0" fontId="2" fillId="0" borderId="2" xfId="0" applyFont="1" applyBorder="1" applyAlignment="1">
      <alignment horizontal="center" vertical="center" wrapText="1"/>
    </xf>
    <xf numFmtId="167" fontId="1" fillId="0" borderId="8" xfId="0" applyNumberFormat="1" applyFont="1" applyBorder="1" applyAlignment="1">
      <alignment horizontal="right" vertical="center"/>
    </xf>
    <xf numFmtId="167" fontId="1" fillId="0" borderId="8" xfId="0" applyNumberFormat="1" applyFont="1" applyBorder="1" applyAlignment="1">
      <alignment vertical="center"/>
    </xf>
    <xf numFmtId="167" fontId="1" fillId="0" borderId="7" xfId="0" applyNumberFormat="1" applyFont="1" applyBorder="1" applyAlignment="1">
      <alignment horizontal="center" vertical="center"/>
    </xf>
    <xf numFmtId="167" fontId="1" fillId="0" borderId="1" xfId="0" applyNumberFormat="1" applyFont="1" applyBorder="1" applyAlignment="1">
      <alignment vertical="center" wrapText="1"/>
    </xf>
    <xf numFmtId="167" fontId="1" fillId="0" borderId="3" xfId="0" applyNumberFormat="1" applyFont="1" applyBorder="1" applyAlignment="1">
      <alignment vertical="center" wrapText="1"/>
    </xf>
    <xf numFmtId="167" fontId="1" fillId="0" borderId="7" xfId="0" applyNumberFormat="1" applyFont="1" applyBorder="1" applyAlignment="1">
      <alignment vertical="center"/>
    </xf>
    <xf numFmtId="0" fontId="29" fillId="0" borderId="158" xfId="0" applyFont="1" applyBorder="1" applyAlignment="1">
      <alignment horizontal="right" vertical="center"/>
    </xf>
    <xf numFmtId="0" fontId="29" fillId="0" borderId="157" xfId="0" applyFont="1" applyBorder="1" applyAlignment="1">
      <alignment horizontal="right" vertical="center"/>
    </xf>
    <xf numFmtId="0" fontId="29" fillId="0" borderId="156" xfId="0" applyFont="1" applyBorder="1" applyAlignment="1">
      <alignment horizontal="right" vertical="center"/>
    </xf>
    <xf numFmtId="167" fontId="1" fillId="0" borderId="148" xfId="0" applyNumberFormat="1" applyFont="1" applyBorder="1" applyAlignment="1">
      <alignment vertical="center"/>
    </xf>
    <xf numFmtId="167" fontId="1" fillId="0" borderId="123" xfId="0" applyNumberFormat="1" applyFont="1" applyBorder="1" applyAlignment="1">
      <alignment vertical="center"/>
    </xf>
    <xf numFmtId="0" fontId="29" fillId="0" borderId="148" xfId="0" applyFont="1" applyBorder="1"/>
    <xf numFmtId="0" fontId="29" fillId="0" borderId="123" xfId="0" applyFont="1" applyBorder="1"/>
    <xf numFmtId="0" fontId="1" fillId="0" borderId="65" xfId="0" applyFont="1" applyBorder="1" applyAlignment="1">
      <alignment vertical="center" wrapText="1"/>
    </xf>
    <xf numFmtId="0" fontId="5" fillId="33" borderId="77" xfId="0" applyFont="1" applyFill="1" applyBorder="1" applyAlignment="1">
      <alignment horizontal="center" vertical="center" wrapText="1"/>
    </xf>
    <xf numFmtId="0" fontId="5" fillId="33" borderId="76" xfId="0" applyFont="1" applyFill="1" applyBorder="1" applyAlignment="1">
      <alignment horizontal="center" vertical="center" wrapText="1"/>
    </xf>
    <xf numFmtId="166" fontId="29" fillId="33" borderId="78" xfId="0" applyNumberFormat="1" applyFont="1" applyFill="1" applyBorder="1" applyAlignment="1">
      <alignment horizontal="right" vertical="center"/>
    </xf>
    <xf numFmtId="0" fontId="1" fillId="0" borderId="14" xfId="0" applyFont="1" applyBorder="1" applyAlignment="1">
      <alignment horizontal="right" vertical="center"/>
    </xf>
    <xf numFmtId="0" fontId="1" fillId="0" borderId="7" xfId="0" applyFont="1" applyBorder="1" applyAlignment="1">
      <alignment horizontal="right" vertical="center"/>
    </xf>
    <xf numFmtId="0" fontId="5" fillId="0" borderId="2" xfId="0" applyFont="1" applyBorder="1" applyAlignment="1">
      <alignment vertical="center" wrapText="1"/>
    </xf>
    <xf numFmtId="0" fontId="29" fillId="0" borderId="62" xfId="0" applyFont="1" applyBorder="1"/>
    <xf numFmtId="0" fontId="64" fillId="0" borderId="26" xfId="0" applyFont="1" applyBorder="1" applyAlignment="1">
      <alignment horizontal="center" vertical="center" wrapText="1"/>
    </xf>
    <xf numFmtId="0" fontId="11" fillId="0" borderId="0" xfId="0" applyFont="1"/>
    <xf numFmtId="0" fontId="29" fillId="0" borderId="29" xfId="0" applyFont="1" applyBorder="1" applyAlignment="1">
      <alignment horizontal="center" vertical="center" wrapText="1"/>
    </xf>
    <xf numFmtId="0" fontId="64" fillId="0" borderId="31" xfId="0" applyFont="1" applyBorder="1" applyAlignment="1">
      <alignment horizontal="center" vertical="center" wrapText="1"/>
    </xf>
    <xf numFmtId="0" fontId="29" fillId="0" borderId="8" xfId="0" applyFont="1" applyBorder="1"/>
    <xf numFmtId="0" fontId="1" fillId="0" borderId="16" xfId="0" applyFont="1" applyBorder="1" applyAlignment="1">
      <alignment horizontal="center" vertical="center"/>
    </xf>
    <xf numFmtId="0" fontId="99" fillId="0" borderId="60" xfId="0" applyFont="1" applyBorder="1" applyAlignment="1">
      <alignment horizontal="right" vertical="center"/>
    </xf>
    <xf numFmtId="0" fontId="1" fillId="0" borderId="19" xfId="0" applyFont="1" applyBorder="1" applyAlignment="1">
      <alignment horizontal="center" vertical="center" wrapText="1"/>
    </xf>
    <xf numFmtId="0" fontId="99" fillId="0" borderId="69" xfId="0" applyFont="1" applyBorder="1" applyAlignment="1">
      <alignment horizontal="right" vertical="center"/>
    </xf>
    <xf numFmtId="0" fontId="1" fillId="33" borderId="69" xfId="0" applyFont="1" applyFill="1" applyBorder="1" applyAlignment="1">
      <alignment horizontal="center" vertical="center"/>
    </xf>
    <xf numFmtId="0" fontId="1" fillId="33" borderId="60" xfId="0" applyFont="1" applyFill="1" applyBorder="1" applyAlignment="1">
      <alignment horizontal="left" vertical="center" wrapText="1"/>
    </xf>
    <xf numFmtId="0" fontId="5" fillId="0" borderId="3" xfId="0" applyFont="1" applyBorder="1" applyAlignment="1">
      <alignment vertical="center" wrapText="1"/>
    </xf>
    <xf numFmtId="0" fontId="1" fillId="0" borderId="8" xfId="0" applyFont="1" applyBorder="1" applyAlignment="1">
      <alignment horizontal="right" vertical="center"/>
    </xf>
    <xf numFmtId="0" fontId="99" fillId="0" borderId="3" xfId="0" applyFont="1" applyBorder="1" applyAlignment="1">
      <alignment horizontal="right" vertical="center"/>
    </xf>
    <xf numFmtId="0" fontId="99" fillId="0" borderId="14" xfId="0" applyFont="1" applyBorder="1" applyAlignment="1">
      <alignment horizontal="right" vertical="center"/>
    </xf>
    <xf numFmtId="0" fontId="4" fillId="0" borderId="2" xfId="0" applyFont="1" applyBorder="1" applyAlignment="1">
      <alignment horizontal="center" vertical="center" wrapText="1"/>
    </xf>
    <xf numFmtId="0" fontId="1" fillId="0" borderId="8" xfId="0" applyFont="1" applyBorder="1" applyAlignment="1">
      <alignment vertical="center"/>
    </xf>
    <xf numFmtId="3" fontId="1" fillId="0" borderId="8" xfId="0" applyNumberFormat="1" applyFont="1" applyBorder="1" applyAlignment="1">
      <alignment vertical="center"/>
    </xf>
    <xf numFmtId="3" fontId="1" fillId="0" borderId="7" xfId="0" applyNumberFormat="1" applyFont="1" applyBorder="1" applyAlignment="1">
      <alignment vertical="center"/>
    </xf>
    <xf numFmtId="3" fontId="1" fillId="0" borderId="78" xfId="0" applyNumberFormat="1" applyFont="1" applyBorder="1" applyAlignment="1">
      <alignment vertical="center"/>
    </xf>
    <xf numFmtId="0" fontId="1" fillId="0" borderId="127" xfId="0" applyFont="1" applyBorder="1" applyAlignment="1">
      <alignment horizontal="right" vertical="center"/>
    </xf>
    <xf numFmtId="0" fontId="1" fillId="0" borderId="128" xfId="0" applyFont="1" applyBorder="1" applyAlignment="1">
      <alignment horizontal="right" vertical="center"/>
    </xf>
    <xf numFmtId="0" fontId="5" fillId="0" borderId="26" xfId="0" applyFont="1" applyBorder="1" applyAlignment="1">
      <alignment horizontal="center" vertical="center"/>
    </xf>
    <xf numFmtId="0" fontId="1" fillId="0" borderId="124" xfId="0" applyFont="1" applyBorder="1" applyAlignment="1">
      <alignment horizontal="right" vertical="center"/>
    </xf>
    <xf numFmtId="0" fontId="1" fillId="0" borderId="98" xfId="0" applyFont="1" applyBorder="1" applyAlignment="1">
      <alignment horizontal="right" vertical="center"/>
    </xf>
    <xf numFmtId="0" fontId="5" fillId="0" borderId="27" xfId="0" applyFont="1" applyBorder="1" applyAlignment="1">
      <alignment horizontal="center" vertical="center"/>
    </xf>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3" xfId="0" applyFont="1" applyBorder="1" applyAlignment="1">
      <alignment horizontal="right" vertical="center"/>
    </xf>
    <xf numFmtId="0" fontId="1" fillId="0" borderId="79" xfId="0" applyFont="1" applyBorder="1" applyAlignment="1">
      <alignment horizontal="right" vertical="center"/>
    </xf>
    <xf numFmtId="0" fontId="1" fillId="0" borderId="84" xfId="0" applyFont="1" applyBorder="1" applyAlignment="1">
      <alignment horizontal="right" vertical="center"/>
    </xf>
    <xf numFmtId="0" fontId="1" fillId="0" borderId="83" xfId="0" applyFont="1" applyBorder="1" applyAlignment="1">
      <alignment vertical="center"/>
    </xf>
    <xf numFmtId="0" fontId="1" fillId="0" borderId="140" xfId="0" applyFont="1" applyBorder="1" applyAlignment="1">
      <alignment horizontal="right" vertical="center"/>
    </xf>
    <xf numFmtId="0" fontId="1" fillId="0" borderId="141" xfId="0" applyFont="1" applyBorder="1" applyAlignment="1">
      <alignment horizontal="right" vertical="center"/>
    </xf>
    <xf numFmtId="0" fontId="1" fillId="0" borderId="44" xfId="0" applyFont="1" applyBorder="1" applyAlignment="1">
      <alignment horizontal="center" vertical="center"/>
    </xf>
    <xf numFmtId="0" fontId="1" fillId="0" borderId="15" xfId="0" applyFont="1" applyBorder="1" applyAlignment="1">
      <alignment horizontal="center" vertical="center"/>
    </xf>
    <xf numFmtId="0" fontId="5" fillId="0" borderId="31" xfId="0" applyFont="1" applyBorder="1" applyAlignment="1">
      <alignment horizontal="center" vertical="center"/>
    </xf>
    <xf numFmtId="0" fontId="1" fillId="0" borderId="13" xfId="0" applyFont="1" applyBorder="1" applyAlignment="1">
      <alignment horizontal="center" vertical="center"/>
    </xf>
    <xf numFmtId="0" fontId="5" fillId="0" borderId="0" xfId="0" applyFont="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5" fillId="0" borderId="25" xfId="0" applyFont="1" applyBorder="1" applyAlignment="1">
      <alignment horizontal="center" vertical="center"/>
    </xf>
    <xf numFmtId="0" fontId="5" fillId="0" borderId="18" xfId="0" applyFont="1" applyBorder="1" applyAlignment="1">
      <alignment horizontal="left" vertical="center"/>
    </xf>
    <xf numFmtId="0" fontId="5" fillId="0" borderId="21" xfId="0" applyFont="1" applyBorder="1" applyAlignment="1">
      <alignment horizontal="left" vertical="center"/>
    </xf>
    <xf numFmtId="0" fontId="5" fillId="0" borderId="33" xfId="0" applyFont="1" applyBorder="1" applyAlignment="1">
      <alignment horizontal="left" vertical="center"/>
    </xf>
    <xf numFmtId="0" fontId="2" fillId="0" borderId="0" xfId="0" applyFont="1" applyAlignment="1">
      <alignment horizontal="left" vertical="center" wrapText="1"/>
    </xf>
    <xf numFmtId="0" fontId="4" fillId="0" borderId="0" xfId="0" applyFont="1" applyAlignment="1">
      <alignment horizontal="left" vertical="center" wrapText="1"/>
    </xf>
    <xf numFmtId="0" fontId="1" fillId="33" borderId="70" xfId="0" applyFont="1" applyFill="1" applyBorder="1" applyAlignment="1">
      <alignment horizontal="left" vertical="center" wrapText="1"/>
    </xf>
    <xf numFmtId="166" fontId="29" fillId="33" borderId="76" xfId="0" applyNumberFormat="1" applyFont="1" applyFill="1" applyBorder="1" applyAlignment="1">
      <alignment vertical="center" wrapText="1"/>
    </xf>
    <xf numFmtId="166" fontId="29" fillId="33" borderId="64" xfId="0" applyNumberFormat="1" applyFont="1" applyFill="1" applyBorder="1" applyAlignment="1">
      <alignment vertical="center"/>
    </xf>
    <xf numFmtId="0" fontId="29" fillId="33" borderId="78" xfId="0" applyFont="1" applyFill="1" applyBorder="1" applyAlignment="1">
      <alignment horizontal="right" vertical="center"/>
    </xf>
    <xf numFmtId="0" fontId="2" fillId="33" borderId="65" xfId="0" applyFont="1" applyFill="1" applyBorder="1" applyAlignment="1">
      <alignment horizontal="center" vertical="center" wrapText="1"/>
    </xf>
    <xf numFmtId="0" fontId="1" fillId="33" borderId="76" xfId="0" applyFont="1" applyFill="1" applyBorder="1" applyAlignment="1">
      <alignment horizontal="center" vertical="center"/>
    </xf>
    <xf numFmtId="0" fontId="2" fillId="33" borderId="63" xfId="0" applyFont="1" applyFill="1" applyBorder="1" applyAlignment="1">
      <alignment horizontal="left" vertical="center" wrapText="1"/>
    </xf>
    <xf numFmtId="0" fontId="2" fillId="33" borderId="88" xfId="0" applyFont="1" applyFill="1" applyBorder="1" applyAlignment="1">
      <alignment horizontal="left" vertical="center" wrapText="1"/>
    </xf>
    <xf numFmtId="0" fontId="2" fillId="33" borderId="87" xfId="0" applyFont="1" applyFill="1" applyBorder="1" applyAlignment="1">
      <alignment horizontal="left" vertical="center" wrapText="1"/>
    </xf>
    <xf numFmtId="0" fontId="1" fillId="33" borderId="64" xfId="0" applyFont="1" applyFill="1" applyBorder="1" applyAlignment="1">
      <alignment horizontal="left" vertical="center" wrapText="1"/>
    </xf>
    <xf numFmtId="0" fontId="29" fillId="0" borderId="0" xfId="0" applyFont="1"/>
    <xf numFmtId="0" fontId="2" fillId="0" borderId="63" xfId="0" applyFont="1" applyBorder="1" applyAlignment="1">
      <alignment horizontal="center" vertical="center"/>
    </xf>
    <xf numFmtId="0" fontId="2" fillId="0" borderId="88" xfId="0" applyFont="1" applyBorder="1" applyAlignment="1">
      <alignment horizontal="center" vertical="center"/>
    </xf>
    <xf numFmtId="0" fontId="2" fillId="0" borderId="76" xfId="0" applyFont="1" applyBorder="1" applyAlignment="1">
      <alignment horizontal="center" vertical="center" wrapText="1"/>
    </xf>
    <xf numFmtId="0" fontId="4" fillId="0" borderId="64" xfId="0" applyFont="1" applyBorder="1" applyAlignment="1">
      <alignment horizontal="center" vertical="center" wrapText="1"/>
    </xf>
    <xf numFmtId="166" fontId="29" fillId="33" borderId="65" xfId="0" applyNumberFormat="1" applyFont="1" applyFill="1" applyBorder="1" applyAlignment="1">
      <alignment vertical="center"/>
    </xf>
    <xf numFmtId="166" fontId="29" fillId="33" borderId="78" xfId="0" applyNumberFormat="1" applyFont="1" applyFill="1" applyBorder="1" applyAlignment="1">
      <alignment vertical="center"/>
    </xf>
    <xf numFmtId="3" fontId="2" fillId="0" borderId="61" xfId="0" applyNumberFormat="1" applyFont="1" applyBorder="1" applyAlignment="1">
      <alignment horizontal="right" vertical="center"/>
    </xf>
    <xf numFmtId="3" fontId="2" fillId="0" borderId="60" xfId="0" applyNumberFormat="1" applyFont="1" applyBorder="1" applyAlignment="1">
      <alignment horizontal="right" vertical="center"/>
    </xf>
    <xf numFmtId="3" fontId="2" fillId="0" borderId="61" xfId="0" applyNumberFormat="1" applyFont="1" applyBorder="1" applyAlignment="1">
      <alignment vertical="center"/>
    </xf>
    <xf numFmtId="3" fontId="2" fillId="0" borderId="62" xfId="0" applyNumberFormat="1" applyFont="1" applyBorder="1" applyAlignment="1">
      <alignment vertical="center"/>
    </xf>
    <xf numFmtId="4" fontId="2" fillId="0" borderId="61" xfId="0" applyNumberFormat="1" applyFont="1" applyBorder="1" applyAlignment="1">
      <alignment horizontal="right" vertical="center"/>
    </xf>
    <xf numFmtId="4" fontId="2" fillId="0" borderId="62" xfId="0" applyNumberFormat="1" applyFont="1" applyBorder="1" applyAlignment="1">
      <alignment vertical="center" wrapText="1"/>
    </xf>
    <xf numFmtId="3" fontId="2" fillId="0" borderId="60" xfId="0" applyNumberFormat="1" applyFont="1" applyBorder="1" applyAlignment="1">
      <alignment vertical="center" wrapText="1"/>
    </xf>
    <xf numFmtId="4" fontId="2" fillId="0" borderId="62" xfId="0" applyNumberFormat="1" applyFont="1" applyBorder="1" applyAlignment="1">
      <alignment horizontal="right" vertical="center" wrapText="1"/>
    </xf>
    <xf numFmtId="3" fontId="2" fillId="0" borderId="60" xfId="0" applyNumberFormat="1" applyFont="1" applyBorder="1" applyAlignment="1">
      <alignment horizontal="right" vertical="center" wrapText="1"/>
    </xf>
    <xf numFmtId="4" fontId="2" fillId="0" borderId="61" xfId="0" applyNumberFormat="1" applyFont="1" applyBorder="1" applyAlignment="1">
      <alignment vertical="center"/>
    </xf>
    <xf numFmtId="3" fontId="2" fillId="0" borderId="60" xfId="0" applyNumberFormat="1" applyFont="1" applyBorder="1" applyAlignment="1">
      <alignment vertical="center"/>
    </xf>
    <xf numFmtId="1" fontId="57" fillId="0" borderId="60" xfId="0" applyNumberFormat="1" applyFont="1" applyBorder="1" applyAlignment="1">
      <alignment horizontal="right" vertical="center"/>
    </xf>
    <xf numFmtId="3" fontId="2" fillId="0" borderId="76" xfId="0" applyNumberFormat="1" applyFont="1" applyBorder="1" applyAlignment="1">
      <alignment horizontal="right" vertical="center"/>
    </xf>
    <xf numFmtId="3" fontId="2" fillId="0" borderId="70" xfId="0" applyNumberFormat="1" applyFont="1" applyBorder="1" applyAlignment="1">
      <alignment horizontal="right" vertical="center"/>
    </xf>
    <xf numFmtId="3" fontId="2" fillId="0" borderId="76" xfId="0" applyNumberFormat="1" applyFont="1" applyBorder="1" applyAlignment="1">
      <alignment vertical="center"/>
    </xf>
    <xf numFmtId="3" fontId="2" fillId="0" borderId="77" xfId="0" applyNumberFormat="1" applyFont="1" applyBorder="1" applyAlignment="1">
      <alignment vertical="center"/>
    </xf>
    <xf numFmtId="4" fontId="2" fillId="0" borderId="76" xfId="0" applyNumberFormat="1" applyFont="1" applyBorder="1" applyAlignment="1">
      <alignment horizontal="right" vertical="center"/>
    </xf>
    <xf numFmtId="4" fontId="2" fillId="0" borderId="77" xfId="0" applyNumberFormat="1" applyFont="1" applyBorder="1" applyAlignment="1">
      <alignment vertical="center" wrapText="1"/>
    </xf>
    <xf numFmtId="3" fontId="2" fillId="0" borderId="70" xfId="0" applyNumberFormat="1" applyFont="1" applyBorder="1" applyAlignment="1">
      <alignment vertical="center" wrapText="1"/>
    </xf>
    <xf numFmtId="4" fontId="2" fillId="0" borderId="77" xfId="0" applyNumberFormat="1" applyFont="1" applyBorder="1" applyAlignment="1">
      <alignment horizontal="right" vertical="center" wrapText="1"/>
    </xf>
    <xf numFmtId="3" fontId="2" fillId="0" borderId="70" xfId="0" applyNumberFormat="1" applyFont="1" applyBorder="1" applyAlignment="1">
      <alignment horizontal="right" vertical="center" wrapText="1"/>
    </xf>
    <xf numFmtId="4" fontId="2" fillId="0" borderId="76" xfId="0" applyNumberFormat="1" applyFont="1" applyBorder="1" applyAlignment="1">
      <alignment vertical="center"/>
    </xf>
    <xf numFmtId="3" fontId="2" fillId="0" borderId="70" xfId="0" applyNumberFormat="1" applyFont="1" applyBorder="1" applyAlignment="1">
      <alignment vertical="center"/>
    </xf>
    <xf numFmtId="1" fontId="57" fillId="0" borderId="70" xfId="0" applyNumberFormat="1" applyFont="1" applyBorder="1" applyAlignment="1">
      <alignment horizontal="right" vertical="center"/>
    </xf>
    <xf numFmtId="3" fontId="2" fillId="0" borderId="77" xfId="0" applyNumberFormat="1" applyFont="1" applyBorder="1" applyAlignment="1">
      <alignment horizontal="right" vertical="center"/>
    </xf>
    <xf numFmtId="166" fontId="29" fillId="0" borderId="65" xfId="0" applyNumberFormat="1" applyFont="1" applyBorder="1" applyAlignment="1">
      <alignment vertical="center"/>
    </xf>
    <xf numFmtId="166" fontId="29" fillId="0" borderId="78" xfId="0" applyNumberFormat="1" applyFont="1" applyBorder="1" applyAlignment="1">
      <alignment horizontal="right" vertical="center"/>
    </xf>
    <xf numFmtId="166" fontId="29" fillId="0" borderId="78" xfId="0" applyNumberFormat="1" applyFont="1" applyBorder="1" applyAlignment="1">
      <alignment vertical="center"/>
    </xf>
    <xf numFmtId="166" fontId="100" fillId="0" borderId="77" xfId="0" applyNumberFormat="1" applyFont="1" applyBorder="1" applyAlignment="1">
      <alignment vertical="center"/>
    </xf>
    <xf numFmtId="166" fontId="100" fillId="0" borderId="78" xfId="0" applyNumberFormat="1" applyFont="1" applyBorder="1" applyAlignment="1">
      <alignment vertical="center"/>
    </xf>
    <xf numFmtId="0" fontId="11" fillId="0" borderId="74" xfId="0" applyFont="1" applyBorder="1"/>
    <xf numFmtId="0" fontId="11" fillId="0" borderId="77" xfId="0" applyFont="1" applyBorder="1"/>
    <xf numFmtId="0" fontId="1" fillId="0" borderId="77" xfId="0" applyFont="1" applyBorder="1" applyAlignment="1">
      <alignment horizontal="center" vertical="center" wrapText="1"/>
    </xf>
    <xf numFmtId="0" fontId="5" fillId="0" borderId="77" xfId="0" applyFont="1" applyBorder="1" applyAlignment="1">
      <alignment horizontal="center" vertical="center" wrapText="1"/>
    </xf>
    <xf numFmtId="166" fontId="100" fillId="0" borderId="70" xfId="0" applyNumberFormat="1" applyFont="1" applyBorder="1" applyAlignment="1">
      <alignment vertical="center"/>
    </xf>
    <xf numFmtId="166" fontId="99" fillId="0" borderId="70" xfId="0" applyNumberFormat="1" applyFont="1" applyBorder="1" applyAlignment="1">
      <alignment horizontal="center" vertical="center"/>
    </xf>
    <xf numFmtId="166" fontId="99" fillId="0" borderId="70" xfId="0" applyNumberFormat="1" applyFont="1" applyBorder="1" applyAlignment="1">
      <alignment vertical="center"/>
    </xf>
    <xf numFmtId="166" fontId="99" fillId="0" borderId="77" xfId="0" applyNumberFormat="1" applyFont="1" applyBorder="1" applyAlignment="1">
      <alignment vertical="center"/>
    </xf>
    <xf numFmtId="0" fontId="1" fillId="0" borderId="76" xfId="0" applyFont="1" applyBorder="1" applyAlignment="1">
      <alignment horizontal="center" vertical="center" wrapText="1"/>
    </xf>
    <xf numFmtId="0" fontId="1" fillId="0" borderId="83" xfId="0" applyFont="1" applyBorder="1" applyAlignment="1">
      <alignment horizontal="center" vertical="center" wrapText="1"/>
    </xf>
    <xf numFmtId="166" fontId="99" fillId="0" borderId="65" xfId="0" applyNumberFormat="1" applyFont="1" applyBorder="1" applyAlignment="1">
      <alignment horizontal="center" vertical="center"/>
    </xf>
    <xf numFmtId="0" fontId="1" fillId="0" borderId="61" xfId="0" applyFont="1" applyBorder="1"/>
    <xf numFmtId="0" fontId="1" fillId="0" borderId="60" xfId="0" applyFont="1" applyBorder="1"/>
    <xf numFmtId="0" fontId="1" fillId="0" borderId="64" xfId="0" applyFont="1" applyBorder="1"/>
    <xf numFmtId="0" fontId="1" fillId="0" borderId="64" xfId="0" applyFont="1" applyBorder="1" applyAlignment="1">
      <alignment vertical="center"/>
    </xf>
    <xf numFmtId="0" fontId="1" fillId="0" borderId="65" xfId="0" applyFont="1" applyBorder="1" applyAlignment="1">
      <alignment vertical="center"/>
    </xf>
    <xf numFmtId="0" fontId="2" fillId="0" borderId="61" xfId="0" applyFont="1" applyBorder="1" applyAlignment="1">
      <alignment horizontal="center" vertical="center" wrapText="1"/>
    </xf>
    <xf numFmtId="0" fontId="1" fillId="0" borderId="62" xfId="0" applyFont="1" applyBorder="1"/>
    <xf numFmtId="174" fontId="1" fillId="0" borderId="62" xfId="0" applyNumberFormat="1" applyFont="1" applyBorder="1" applyAlignment="1">
      <alignment horizontal="right" vertical="center" wrapText="1"/>
    </xf>
    <xf numFmtId="174" fontId="1" fillId="0" borderId="60" xfId="0" applyNumberFormat="1" applyFont="1" applyBorder="1" applyAlignment="1">
      <alignment horizontal="right" vertical="center" wrapText="1"/>
    </xf>
    <xf numFmtId="174" fontId="1" fillId="0" borderId="61" xfId="0" applyNumberFormat="1" applyFont="1" applyBorder="1" applyAlignment="1">
      <alignment horizontal="right" vertical="center" wrapText="1"/>
    </xf>
    <xf numFmtId="0" fontId="5" fillId="0" borderId="68" xfId="0" applyFont="1" applyBorder="1" applyAlignment="1">
      <alignment horizontal="left" vertical="center" wrapText="1"/>
    </xf>
    <xf numFmtId="0" fontId="5" fillId="0" borderId="77" xfId="0" applyFont="1" applyBorder="1" applyAlignment="1">
      <alignment horizontal="left" vertical="center" wrapText="1"/>
    </xf>
    <xf numFmtId="0" fontId="2" fillId="0" borderId="79" xfId="0" applyFont="1" applyBorder="1" applyAlignment="1">
      <alignment horizontal="center" vertical="center" wrapText="1"/>
    </xf>
    <xf numFmtId="0" fontId="4" fillId="0" borderId="164" xfId="0" applyFont="1" applyBorder="1" applyAlignment="1">
      <alignment horizontal="left" vertical="center" wrapText="1"/>
    </xf>
    <xf numFmtId="0" fontId="5" fillId="0" borderId="84" xfId="0" applyFont="1" applyBorder="1" applyAlignment="1">
      <alignment horizontal="left" vertical="center" wrapText="1"/>
    </xf>
    <xf numFmtId="167" fontId="2" fillId="0" borderId="77" xfId="0" applyNumberFormat="1" applyFont="1" applyBorder="1" applyAlignment="1">
      <alignment vertical="center"/>
    </xf>
    <xf numFmtId="167" fontId="2" fillId="0" borderId="64" xfId="0" applyNumberFormat="1" applyFont="1" applyBorder="1" applyAlignment="1">
      <alignment vertical="center"/>
    </xf>
    <xf numFmtId="167" fontId="2" fillId="0" borderId="65" xfId="0" applyNumberFormat="1" applyFont="1" applyBorder="1" applyAlignment="1">
      <alignment horizontal="center"/>
    </xf>
    <xf numFmtId="167" fontId="2" fillId="0" borderId="65" xfId="0" applyNumberFormat="1" applyFont="1" applyBorder="1" applyAlignment="1">
      <alignment vertical="center"/>
    </xf>
    <xf numFmtId="167" fontId="2" fillId="0" borderId="65" xfId="0" applyNumberFormat="1" applyFont="1" applyBorder="1" applyAlignment="1">
      <alignment horizontal="center" vertical="center"/>
    </xf>
    <xf numFmtId="167" fontId="2" fillId="0" borderId="64" xfId="0" applyNumberFormat="1" applyFont="1" applyBorder="1" applyAlignment="1">
      <alignment horizontal="right" vertical="center"/>
    </xf>
    <xf numFmtId="167" fontId="2" fillId="0" borderId="65" xfId="0" applyNumberFormat="1" applyFont="1" applyBorder="1" applyAlignment="1">
      <alignment horizontal="right" vertical="center"/>
    </xf>
    <xf numFmtId="167" fontId="2" fillId="0" borderId="78" xfId="0" applyNumberFormat="1" applyFont="1" applyBorder="1" applyAlignment="1">
      <alignment vertical="center"/>
    </xf>
    <xf numFmtId="16" fontId="2" fillId="0" borderId="70" xfId="0" quotePrefix="1" applyNumberFormat="1" applyFont="1" applyBorder="1" applyAlignment="1">
      <alignment horizontal="center" vertical="center" wrapText="1"/>
    </xf>
    <xf numFmtId="16" fontId="2" fillId="0" borderId="76" xfId="0" quotePrefix="1" applyNumberFormat="1" applyFont="1" applyBorder="1" applyAlignment="1">
      <alignment horizontal="center" vertical="center" wrapText="1"/>
    </xf>
    <xf numFmtId="0" fontId="2" fillId="0" borderId="70" xfId="0" quotePrefix="1" applyFont="1" applyBorder="1" applyAlignment="1">
      <alignment horizontal="center" vertical="center" wrapText="1"/>
    </xf>
    <xf numFmtId="0" fontId="2" fillId="0" borderId="76" xfId="0" quotePrefix="1" applyFont="1" applyBorder="1" applyAlignment="1">
      <alignment horizontal="center" vertical="center" wrapText="1"/>
    </xf>
    <xf numFmtId="0" fontId="2" fillId="0" borderId="64" xfId="0" applyFont="1" applyBorder="1" applyAlignment="1">
      <alignment horizontal="right" vertical="center"/>
    </xf>
    <xf numFmtId="0" fontId="2" fillId="0" borderId="65" xfId="0" applyFont="1" applyBorder="1" applyAlignment="1">
      <alignment horizontal="right" vertical="center"/>
    </xf>
    <xf numFmtId="0" fontId="2" fillId="0" borderId="78" xfId="0" applyFont="1" applyBorder="1" applyAlignment="1">
      <alignment horizontal="right" vertical="center"/>
    </xf>
    <xf numFmtId="0" fontId="1" fillId="33" borderId="60" xfId="0" applyFont="1" applyFill="1" applyBorder="1" applyAlignment="1">
      <alignment horizontal="center" vertical="center" wrapText="1"/>
    </xf>
    <xf numFmtId="0" fontId="4" fillId="33" borderId="61" xfId="0" applyFont="1" applyFill="1" applyBorder="1" applyAlignment="1">
      <alignment horizontal="center" vertical="center"/>
    </xf>
    <xf numFmtId="0" fontId="4" fillId="33" borderId="76" xfId="0" applyFont="1" applyFill="1" applyBorder="1" applyAlignment="1">
      <alignment horizontal="center" vertical="center"/>
    </xf>
    <xf numFmtId="0" fontId="5" fillId="33" borderId="76" xfId="0" applyFont="1" applyFill="1" applyBorder="1" applyAlignment="1">
      <alignment horizontal="center" vertical="center"/>
    </xf>
    <xf numFmtId="0" fontId="5" fillId="33" borderId="64" xfId="0" applyFont="1" applyFill="1" applyBorder="1" applyAlignment="1">
      <alignment horizontal="center" vertical="center"/>
    </xf>
    <xf numFmtId="175" fontId="1" fillId="33" borderId="76" xfId="0" applyNumberFormat="1" applyFont="1" applyFill="1" applyBorder="1" applyAlignment="1">
      <alignment vertical="center"/>
    </xf>
    <xf numFmtId="175" fontId="1" fillId="33" borderId="70" xfId="0" applyNumberFormat="1" applyFont="1" applyFill="1" applyBorder="1" applyAlignment="1">
      <alignment vertical="center"/>
    </xf>
    <xf numFmtId="175" fontId="1" fillId="33" borderId="77" xfId="0" applyNumberFormat="1" applyFont="1" applyFill="1" applyBorder="1" applyAlignment="1">
      <alignment vertical="center"/>
    </xf>
    <xf numFmtId="175" fontId="1" fillId="33" borderId="64" xfId="0" applyNumberFormat="1" applyFont="1" applyFill="1" applyBorder="1" applyAlignment="1">
      <alignment vertical="center"/>
    </xf>
    <xf numFmtId="175" fontId="1" fillId="33" borderId="65" xfId="0" applyNumberFormat="1" applyFont="1" applyFill="1" applyBorder="1" applyAlignment="1">
      <alignment vertical="center"/>
    </xf>
    <xf numFmtId="175" fontId="1" fillId="33" borderId="78" xfId="0" applyNumberFormat="1" applyFont="1" applyFill="1" applyBorder="1" applyAlignment="1">
      <alignment vertical="center"/>
    </xf>
    <xf numFmtId="166" fontId="99" fillId="33" borderId="70" xfId="0" applyNumberFormat="1" applyFont="1" applyFill="1" applyBorder="1" applyAlignment="1">
      <alignment horizontal="center" vertical="center"/>
    </xf>
    <xf numFmtId="0" fontId="99" fillId="33" borderId="65" xfId="0" applyFont="1" applyFill="1" applyBorder="1" applyAlignment="1">
      <alignment vertical="center"/>
    </xf>
    <xf numFmtId="0" fontId="2" fillId="33" borderId="71" xfId="0" applyFont="1" applyFill="1" applyBorder="1" applyAlignment="1">
      <alignment vertical="center" wrapText="1"/>
    </xf>
    <xf numFmtId="0" fontId="5" fillId="33" borderId="62" xfId="0" applyFont="1" applyFill="1" applyBorder="1" applyAlignment="1">
      <alignment horizontal="left" vertical="center"/>
    </xf>
    <xf numFmtId="0" fontId="4" fillId="33" borderId="63" xfId="0" applyFont="1" applyFill="1" applyBorder="1" applyAlignment="1">
      <alignment horizontal="left" vertical="center" wrapText="1"/>
    </xf>
    <xf numFmtId="0" fontId="4" fillId="33" borderId="71" xfId="0" applyFont="1" applyFill="1" applyBorder="1" applyAlignment="1">
      <alignment vertical="center" wrapText="1"/>
    </xf>
    <xf numFmtId="0" fontId="1" fillId="33" borderId="74" xfId="0" applyFont="1" applyFill="1" applyBorder="1"/>
    <xf numFmtId="0" fontId="2" fillId="33" borderId="88" xfId="0" applyFont="1" applyFill="1" applyBorder="1" applyAlignment="1">
      <alignment vertical="center" wrapText="1"/>
    </xf>
    <xf numFmtId="0" fontId="5" fillId="33" borderId="77" xfId="0" applyFont="1" applyFill="1" applyBorder="1" applyAlignment="1">
      <alignment horizontal="left" vertical="center"/>
    </xf>
    <xf numFmtId="0" fontId="4" fillId="33" borderId="88" xfId="0" applyFont="1" applyFill="1" applyBorder="1" applyAlignment="1">
      <alignment horizontal="left" vertical="center" wrapText="1"/>
    </xf>
    <xf numFmtId="0" fontId="4" fillId="33" borderId="88" xfId="0" applyFont="1" applyFill="1" applyBorder="1" applyAlignment="1">
      <alignment vertical="center" wrapText="1"/>
    </xf>
    <xf numFmtId="0" fontId="29" fillId="36" borderId="70" xfId="0" applyFont="1" applyFill="1" applyBorder="1" applyAlignment="1">
      <alignment vertical="center"/>
    </xf>
    <xf numFmtId="0" fontId="99" fillId="33" borderId="70" xfId="0" applyFont="1" applyFill="1" applyBorder="1" applyAlignment="1">
      <alignment vertical="center"/>
    </xf>
    <xf numFmtId="0" fontId="2" fillId="33" borderId="164" xfId="0" applyFont="1" applyFill="1" applyBorder="1" applyAlignment="1">
      <alignment horizontal="left" vertical="center" wrapText="1"/>
    </xf>
    <xf numFmtId="0" fontId="1" fillId="33" borderId="65" xfId="0" applyFont="1" applyFill="1" applyBorder="1" applyAlignment="1">
      <alignment horizontal="center" vertical="center" wrapText="1"/>
    </xf>
    <xf numFmtId="0" fontId="29" fillId="36" borderId="65" xfId="0" applyFont="1" applyFill="1" applyBorder="1" applyAlignment="1">
      <alignment vertical="center"/>
    </xf>
    <xf numFmtId="0" fontId="5" fillId="33" borderId="78" xfId="0" applyFont="1" applyFill="1" applyBorder="1" applyAlignment="1">
      <alignment horizontal="left" vertical="center"/>
    </xf>
    <xf numFmtId="0" fontId="4" fillId="33" borderId="87" xfId="0" applyFont="1" applyFill="1" applyBorder="1" applyAlignment="1">
      <alignment horizontal="left" vertical="center" wrapText="1"/>
    </xf>
    <xf numFmtId="0" fontId="4" fillId="33" borderId="164" xfId="0" applyFont="1" applyFill="1" applyBorder="1" applyAlignment="1">
      <alignment horizontal="left" vertical="center" wrapText="1"/>
    </xf>
    <xf numFmtId="0" fontId="1" fillId="33" borderId="84" xfId="0" applyFont="1" applyFill="1" applyBorder="1"/>
    <xf numFmtId="2" fontId="1" fillId="33" borderId="77" xfId="0" applyNumberFormat="1" applyFont="1" applyFill="1" applyBorder="1" applyAlignment="1">
      <alignment vertical="center" wrapText="1"/>
    </xf>
    <xf numFmtId="2" fontId="1" fillId="33" borderId="70" xfId="0" applyNumberFormat="1" applyFont="1" applyFill="1" applyBorder="1" applyAlignment="1">
      <alignment vertical="center" wrapText="1"/>
    </xf>
    <xf numFmtId="2" fontId="1" fillId="33" borderId="78" xfId="0" applyNumberFormat="1" applyFont="1" applyFill="1" applyBorder="1" applyAlignment="1">
      <alignment vertical="center" wrapText="1"/>
    </xf>
    <xf numFmtId="2" fontId="1" fillId="33" borderId="65" xfId="0" applyNumberFormat="1" applyFont="1" applyFill="1" applyBorder="1" applyAlignment="1">
      <alignment vertical="center" wrapText="1"/>
    </xf>
    <xf numFmtId="0" fontId="2" fillId="33" borderId="71" xfId="0" applyFont="1" applyFill="1" applyBorder="1" applyAlignment="1">
      <alignment horizontal="left" vertical="center" wrapText="1"/>
    </xf>
    <xf numFmtId="0" fontId="5" fillId="33" borderId="62" xfId="0" applyFont="1" applyFill="1" applyBorder="1" applyAlignment="1">
      <alignment horizontal="center" vertical="center" wrapText="1"/>
    </xf>
    <xf numFmtId="0" fontId="4" fillId="33" borderId="71" xfId="0" applyFont="1" applyFill="1" applyBorder="1" applyAlignment="1">
      <alignment horizontal="left" vertical="center" wrapText="1"/>
    </xf>
    <xf numFmtId="2" fontId="1" fillId="33" borderId="76" xfId="0" applyNumberFormat="1" applyFont="1" applyFill="1" applyBorder="1" applyAlignment="1">
      <alignment vertical="center" wrapText="1"/>
    </xf>
    <xf numFmtId="167" fontId="4" fillId="33" borderId="77" xfId="0" applyNumberFormat="1" applyFont="1" applyFill="1" applyBorder="1" applyAlignment="1">
      <alignment horizontal="center" vertical="center"/>
    </xf>
    <xf numFmtId="167" fontId="4" fillId="33" borderId="77" xfId="0" applyNumberFormat="1" applyFont="1" applyFill="1" applyBorder="1" applyAlignment="1">
      <alignment horizontal="center" vertical="center" wrapText="1"/>
    </xf>
    <xf numFmtId="0" fontId="2" fillId="33" borderId="84" xfId="0" applyFont="1" applyFill="1" applyBorder="1" applyAlignment="1">
      <alignment horizontal="center" vertical="center" wrapText="1"/>
    </xf>
    <xf numFmtId="167" fontId="5" fillId="33" borderId="62" xfId="0" applyNumberFormat="1" applyFont="1" applyFill="1" applyBorder="1" applyAlignment="1">
      <alignment horizontal="center" vertical="center"/>
    </xf>
    <xf numFmtId="0" fontId="1" fillId="33" borderId="77" xfId="0" applyFont="1" applyFill="1" applyBorder="1" applyAlignment="1">
      <alignment horizontal="center" vertical="center" wrapText="1"/>
    </xf>
    <xf numFmtId="167" fontId="5" fillId="33" borderId="77" xfId="0" applyNumberFormat="1" applyFont="1" applyFill="1" applyBorder="1" applyAlignment="1">
      <alignment horizontal="center" vertical="center"/>
    </xf>
    <xf numFmtId="167" fontId="5" fillId="33" borderId="77" xfId="0" applyNumberFormat="1" applyFont="1" applyFill="1" applyBorder="1" applyAlignment="1">
      <alignment horizontal="center" vertical="center" wrapText="1"/>
    </xf>
    <xf numFmtId="0" fontId="1" fillId="33" borderId="84" xfId="0" applyFont="1" applyFill="1" applyBorder="1" applyAlignment="1">
      <alignment horizontal="center" vertical="center" wrapText="1"/>
    </xf>
    <xf numFmtId="167" fontId="29" fillId="36" borderId="62" xfId="0" applyNumberFormat="1" applyFont="1" applyFill="1" applyBorder="1" applyAlignment="1">
      <alignment horizontal="right" vertical="center"/>
    </xf>
    <xf numFmtId="0" fontId="29" fillId="36" borderId="76" xfId="0" applyFont="1" applyFill="1" applyBorder="1" applyAlignment="1">
      <alignment horizontal="right" vertical="center"/>
    </xf>
    <xf numFmtId="167" fontId="29" fillId="36" borderId="77" xfId="0" applyNumberFormat="1" applyFont="1" applyFill="1" applyBorder="1" applyAlignment="1">
      <alignment horizontal="right" vertical="center"/>
    </xf>
    <xf numFmtId="167" fontId="29" fillId="36" borderId="70" xfId="0" applyNumberFormat="1" applyFont="1" applyFill="1" applyBorder="1" applyAlignment="1">
      <alignment horizontal="right" vertical="center"/>
    </xf>
    <xf numFmtId="0" fontId="29" fillId="36" borderId="64" xfId="0" applyFont="1" applyFill="1" applyBorder="1" applyAlignment="1">
      <alignment horizontal="right" vertical="center" wrapText="1"/>
    </xf>
    <xf numFmtId="0" fontId="29" fillId="36" borderId="65" xfId="0" applyFont="1" applyFill="1" applyBorder="1" applyAlignment="1">
      <alignment horizontal="right" vertical="center" wrapText="1"/>
    </xf>
    <xf numFmtId="167" fontId="29" fillId="36" borderId="78" xfId="0" applyNumberFormat="1" applyFont="1" applyFill="1" applyBorder="1" applyAlignment="1">
      <alignment horizontal="right" vertical="center"/>
    </xf>
    <xf numFmtId="167" fontId="29" fillId="36" borderId="65" xfId="0" applyNumberFormat="1" applyFont="1" applyFill="1" applyBorder="1" applyAlignment="1">
      <alignment horizontal="right" vertical="center"/>
    </xf>
    <xf numFmtId="0" fontId="5" fillId="33" borderId="78" xfId="0" applyFont="1" applyFill="1" applyBorder="1" applyAlignment="1">
      <alignment horizontal="center" vertical="center" wrapText="1"/>
    </xf>
    <xf numFmtId="0" fontId="5" fillId="33" borderId="65" xfId="0" applyFont="1" applyFill="1" applyBorder="1" applyAlignment="1">
      <alignment horizontal="left" vertical="center" wrapText="1"/>
    </xf>
    <xf numFmtId="166" fontId="29" fillId="36" borderId="77" xfId="0" applyNumberFormat="1" applyFont="1" applyFill="1" applyBorder="1" applyAlignment="1">
      <alignment horizontal="right" vertical="center"/>
    </xf>
    <xf numFmtId="166" fontId="29" fillId="33" borderId="77" xfId="0" applyNumberFormat="1" applyFont="1" applyFill="1" applyBorder="1" applyAlignment="1">
      <alignment horizontal="center" vertical="center"/>
    </xf>
    <xf numFmtId="0" fontId="29" fillId="36" borderId="78" xfId="0" applyFont="1" applyFill="1" applyBorder="1" applyAlignment="1">
      <alignment horizontal="right" vertical="center"/>
    </xf>
    <xf numFmtId="166" fontId="99" fillId="33" borderId="70" xfId="0" applyNumberFormat="1" applyFont="1" applyFill="1" applyBorder="1" applyAlignment="1">
      <alignment vertical="center"/>
    </xf>
    <xf numFmtId="0" fontId="29" fillId="36" borderId="60" xfId="0" applyFont="1" applyFill="1" applyBorder="1" applyAlignment="1">
      <alignment horizontal="center" vertical="center" wrapText="1"/>
    </xf>
    <xf numFmtId="0" fontId="64" fillId="36" borderId="68" xfId="0" applyFont="1" applyFill="1" applyBorder="1" applyAlignment="1">
      <alignment horizontal="center" vertical="center" wrapText="1"/>
    </xf>
    <xf numFmtId="0" fontId="11" fillId="33" borderId="74" xfId="0" applyFont="1" applyFill="1" applyBorder="1"/>
    <xf numFmtId="0" fontId="29" fillId="36" borderId="70" xfId="0" applyFont="1" applyFill="1" applyBorder="1" applyAlignment="1">
      <alignment horizontal="center" vertical="center" wrapText="1"/>
    </xf>
    <xf numFmtId="0" fontId="29" fillId="36" borderId="76" xfId="0" applyFont="1" applyFill="1" applyBorder="1"/>
    <xf numFmtId="0" fontId="29" fillId="36" borderId="77" xfId="0" applyFont="1" applyFill="1" applyBorder="1"/>
    <xf numFmtId="0" fontId="64" fillId="36" borderId="76" xfId="0" applyFont="1" applyFill="1" applyBorder="1" applyAlignment="1">
      <alignment horizontal="center" vertical="center" wrapText="1"/>
    </xf>
    <xf numFmtId="0" fontId="29" fillId="36" borderId="65" xfId="0" applyFont="1" applyFill="1" applyBorder="1" applyAlignment="1">
      <alignment horizontal="center" vertical="center" wrapText="1"/>
    </xf>
    <xf numFmtId="0" fontId="29" fillId="36" borderId="64" xfId="0" applyFont="1" applyFill="1" applyBorder="1"/>
    <xf numFmtId="0" fontId="29" fillId="36" borderId="65" xfId="0" applyFont="1" applyFill="1" applyBorder="1"/>
    <xf numFmtId="0" fontId="29" fillId="36" borderId="78" xfId="0" applyFont="1" applyFill="1" applyBorder="1"/>
    <xf numFmtId="0" fontId="64" fillId="36" borderId="83" xfId="0" applyFont="1" applyFill="1" applyBorder="1" applyAlignment="1">
      <alignment horizontal="center" vertical="center" wrapText="1"/>
    </xf>
    <xf numFmtId="166" fontId="1" fillId="33" borderId="31" xfId="0" applyNumberFormat="1" applyFont="1" applyFill="1" applyBorder="1" applyAlignment="1">
      <alignment vertical="center"/>
    </xf>
    <xf numFmtId="0" fontId="1" fillId="33" borderId="167" xfId="0" applyFont="1" applyFill="1" applyBorder="1" applyAlignment="1">
      <alignment horizontal="center" vertical="center" wrapText="1"/>
    </xf>
    <xf numFmtId="49" fontId="1" fillId="33" borderId="15" xfId="0" applyNumberFormat="1" applyFont="1" applyFill="1" applyBorder="1"/>
    <xf numFmtId="169" fontId="1" fillId="33" borderId="15" xfId="0" applyNumberFormat="1" applyFont="1" applyFill="1" applyBorder="1"/>
    <xf numFmtId="169" fontId="1" fillId="33" borderId="0" xfId="0" applyNumberFormat="1" applyFont="1" applyFill="1"/>
    <xf numFmtId="49" fontId="1" fillId="33" borderId="7" xfId="0" applyNumberFormat="1" applyFont="1" applyFill="1" applyBorder="1"/>
    <xf numFmtId="177" fontId="1" fillId="33" borderId="7" xfId="0" applyNumberFormat="1" applyFont="1" applyFill="1" applyBorder="1" applyAlignment="1">
      <alignment vertical="center"/>
    </xf>
    <xf numFmtId="169" fontId="1" fillId="33" borderId="14" xfId="0" applyNumberFormat="1" applyFont="1" applyFill="1" applyBorder="1"/>
    <xf numFmtId="49" fontId="1" fillId="33" borderId="20" xfId="0" applyNumberFormat="1" applyFont="1" applyFill="1" applyBorder="1"/>
    <xf numFmtId="177" fontId="1" fillId="33" borderId="19" xfId="0" applyNumberFormat="1" applyFont="1" applyFill="1" applyBorder="1" applyAlignment="1">
      <alignment horizontal="right" vertical="center"/>
    </xf>
    <xf numFmtId="166" fontId="29" fillId="36" borderId="19" xfId="0" applyNumberFormat="1" applyFont="1" applyFill="1" applyBorder="1" applyAlignment="1">
      <alignment vertical="center"/>
    </xf>
    <xf numFmtId="166" fontId="1" fillId="33" borderId="20" xfId="0" applyNumberFormat="1" applyFont="1" applyFill="1" applyBorder="1"/>
    <xf numFmtId="166" fontId="29" fillId="36" borderId="8" xfId="0" applyNumberFormat="1" applyFont="1" applyFill="1" applyBorder="1" applyAlignment="1">
      <alignment vertical="center"/>
    </xf>
    <xf numFmtId="177" fontId="1" fillId="33" borderId="29" xfId="0" applyNumberFormat="1" applyFont="1" applyFill="1" applyBorder="1" applyAlignment="1">
      <alignment horizontal="right" vertical="center"/>
    </xf>
    <xf numFmtId="166" fontId="1" fillId="33" borderId="31" xfId="0" applyNumberFormat="1" applyFont="1" applyFill="1" applyBorder="1" applyAlignment="1">
      <alignment horizontal="right" vertical="center"/>
    </xf>
    <xf numFmtId="177" fontId="1" fillId="33" borderId="15" xfId="0" applyNumberFormat="1" applyFont="1" applyFill="1" applyBorder="1" applyAlignment="1">
      <alignment horizontal="right" vertical="center"/>
    </xf>
    <xf numFmtId="166" fontId="1" fillId="33" borderId="28" xfId="0" applyNumberFormat="1" applyFont="1" applyFill="1" applyBorder="1" applyAlignment="1">
      <alignment horizontal="right" vertical="center"/>
    </xf>
    <xf numFmtId="166" fontId="1" fillId="33" borderId="29" xfId="0" applyNumberFormat="1" applyFont="1" applyFill="1" applyBorder="1" applyAlignment="1">
      <alignment horizontal="right" vertical="center"/>
    </xf>
    <xf numFmtId="166" fontId="29" fillId="36" borderId="28" xfId="0" applyNumberFormat="1" applyFont="1" applyFill="1" applyBorder="1" applyAlignment="1">
      <alignment horizontal="right" vertical="center"/>
    </xf>
    <xf numFmtId="166" fontId="1" fillId="33" borderId="29" xfId="0" applyNumberFormat="1" applyFont="1" applyFill="1" applyBorder="1" applyAlignment="1">
      <alignment horizontal="right"/>
    </xf>
    <xf numFmtId="166" fontId="29" fillId="36" borderId="13" xfId="0" applyNumberFormat="1" applyFont="1" applyFill="1" applyBorder="1" applyAlignment="1">
      <alignment horizontal="right" vertical="center"/>
    </xf>
    <xf numFmtId="166" fontId="1" fillId="33" borderId="15" xfId="0" applyNumberFormat="1" applyFont="1" applyFill="1" applyBorder="1" applyAlignment="1">
      <alignment horizontal="right"/>
    </xf>
    <xf numFmtId="0" fontId="1" fillId="33" borderId="168" xfId="0" applyFont="1" applyFill="1" applyBorder="1" applyAlignment="1">
      <alignment horizontal="center" vertical="center" wrapText="1"/>
    </xf>
    <xf numFmtId="166" fontId="29" fillId="36" borderId="22" xfId="0" applyNumberFormat="1" applyFont="1" applyFill="1" applyBorder="1" applyAlignment="1">
      <alignment vertical="center"/>
    </xf>
    <xf numFmtId="0" fontId="1" fillId="33" borderId="31" xfId="0" applyFont="1" applyFill="1" applyBorder="1" applyAlignment="1">
      <alignment vertical="center"/>
    </xf>
    <xf numFmtId="0" fontId="1" fillId="33" borderId="28" xfId="0" applyFont="1" applyFill="1" applyBorder="1" applyAlignment="1">
      <alignment horizontal="center" vertical="center"/>
    </xf>
    <xf numFmtId="0" fontId="58" fillId="33" borderId="3" xfId="0" applyFont="1" applyFill="1" applyBorder="1" applyAlignment="1">
      <alignment horizontal="right" vertical="center"/>
    </xf>
    <xf numFmtId="4" fontId="1" fillId="33" borderId="12" xfId="0" applyNumberFormat="1" applyFont="1" applyFill="1" applyBorder="1" applyAlignment="1">
      <alignment horizontal="right" vertical="center" wrapText="1"/>
    </xf>
    <xf numFmtId="4" fontId="1" fillId="33" borderId="78" xfId="0" applyNumberFormat="1" applyFont="1" applyFill="1" applyBorder="1" applyAlignment="1">
      <alignment horizontal="right" vertical="center" wrapText="1"/>
    </xf>
    <xf numFmtId="3" fontId="1" fillId="33" borderId="70" xfId="0" applyNumberFormat="1" applyFont="1" applyFill="1" applyBorder="1" applyAlignment="1">
      <alignment horizontal="center" vertical="center"/>
    </xf>
    <xf numFmtId="179" fontId="1" fillId="33" borderId="70" xfId="0" applyNumberFormat="1" applyFont="1" applyFill="1" applyBorder="1" applyAlignment="1">
      <alignment horizontal="center" vertical="center"/>
    </xf>
    <xf numFmtId="2" fontId="1" fillId="0" borderId="3" xfId="0" applyNumberFormat="1" applyFont="1" applyBorder="1" applyAlignment="1">
      <alignment vertical="center"/>
    </xf>
    <xf numFmtId="172" fontId="1" fillId="33" borderId="78" xfId="0" applyNumberFormat="1" applyFont="1" applyFill="1" applyBorder="1" applyAlignment="1">
      <alignment vertical="center"/>
    </xf>
    <xf numFmtId="0" fontId="29" fillId="36" borderId="9" xfId="0" applyFont="1" applyFill="1" applyBorder="1" applyAlignment="1">
      <alignment vertical="center" wrapText="1"/>
    </xf>
    <xf numFmtId="2" fontId="1" fillId="33" borderId="60" xfId="0" applyNumberFormat="1" applyFont="1" applyFill="1" applyBorder="1" applyAlignment="1">
      <alignment horizontal="right" vertical="center" wrapText="1"/>
    </xf>
    <xf numFmtId="2" fontId="1" fillId="33" borderId="14" xfId="0" applyNumberFormat="1" applyFont="1" applyFill="1" applyBorder="1" applyAlignment="1">
      <alignment horizontal="right" vertical="center" wrapText="1"/>
    </xf>
    <xf numFmtId="2" fontId="1" fillId="33" borderId="8" xfId="0" applyNumberFormat="1" applyFont="1" applyFill="1" applyBorder="1" applyAlignment="1">
      <alignment horizontal="right" vertical="center" wrapText="1"/>
    </xf>
    <xf numFmtId="2" fontId="1" fillId="33" borderId="7" xfId="0" applyNumberFormat="1" applyFont="1" applyFill="1" applyBorder="1" applyAlignment="1">
      <alignment horizontal="center" vertical="center" wrapText="1"/>
    </xf>
    <xf numFmtId="172" fontId="1" fillId="33" borderId="8" xfId="0" applyNumberFormat="1" applyFont="1" applyFill="1" applyBorder="1" applyAlignment="1">
      <alignment horizontal="right" vertical="center"/>
    </xf>
    <xf numFmtId="172" fontId="1" fillId="33" borderId="8" xfId="0" applyNumberFormat="1" applyFont="1" applyFill="1" applyBorder="1" applyAlignment="1">
      <alignment vertical="center"/>
    </xf>
    <xf numFmtId="172" fontId="1" fillId="33" borderId="7" xfId="0" applyNumberFormat="1" applyFont="1" applyFill="1" applyBorder="1" applyAlignment="1">
      <alignment vertical="center"/>
    </xf>
    <xf numFmtId="172" fontId="1" fillId="33" borderId="62" xfId="0" applyNumberFormat="1" applyFont="1" applyFill="1" applyBorder="1" applyAlignment="1">
      <alignment vertical="center" wrapText="1"/>
    </xf>
    <xf numFmtId="172" fontId="1" fillId="33" borderId="60" xfId="0" applyNumberFormat="1" applyFont="1" applyFill="1" applyBorder="1" applyAlignment="1">
      <alignment vertical="center" wrapText="1"/>
    </xf>
    <xf numFmtId="172" fontId="1" fillId="33" borderId="61" xfId="0" applyNumberFormat="1" applyFont="1" applyFill="1" applyBorder="1" applyAlignment="1">
      <alignment horizontal="right" vertical="center" wrapText="1"/>
    </xf>
    <xf numFmtId="172" fontId="1" fillId="33" borderId="60" xfId="0" applyNumberFormat="1" applyFont="1" applyFill="1" applyBorder="1" applyAlignment="1">
      <alignment horizontal="right" vertical="center" wrapText="1"/>
    </xf>
    <xf numFmtId="172" fontId="1" fillId="33" borderId="62" xfId="0" applyNumberFormat="1" applyFont="1" applyFill="1" applyBorder="1" applyAlignment="1">
      <alignment horizontal="right" vertical="center"/>
    </xf>
    <xf numFmtId="172" fontId="1" fillId="33" borderId="60" xfId="0" applyNumberFormat="1" applyFont="1" applyFill="1" applyBorder="1" applyAlignment="1">
      <alignment horizontal="center" vertical="center"/>
    </xf>
    <xf numFmtId="172" fontId="1" fillId="33" borderId="61" xfId="0" applyNumberFormat="1" applyFont="1" applyFill="1" applyBorder="1" applyAlignment="1">
      <alignment horizontal="right" vertical="center"/>
    </xf>
    <xf numFmtId="172" fontId="1" fillId="33" borderId="61" xfId="0" applyNumberFormat="1" applyFont="1" applyFill="1" applyBorder="1" applyAlignment="1">
      <alignment vertical="center"/>
    </xf>
    <xf numFmtId="172" fontId="1" fillId="33" borderId="60" xfId="0" applyNumberFormat="1" applyFont="1" applyFill="1" applyBorder="1" applyAlignment="1">
      <alignment vertical="center"/>
    </xf>
    <xf numFmtId="172" fontId="1" fillId="33" borderId="78" xfId="0" applyNumberFormat="1" applyFont="1" applyFill="1" applyBorder="1" applyAlignment="1">
      <alignment horizontal="right" vertical="center" wrapText="1"/>
    </xf>
    <xf numFmtId="166" fontId="29" fillId="0" borderId="70" xfId="0" applyNumberFormat="1" applyFont="1" applyBorder="1" applyAlignment="1">
      <alignment horizontal="center" vertical="center"/>
    </xf>
    <xf numFmtId="166" fontId="29" fillId="0" borderId="77" xfId="0" applyNumberFormat="1" applyFont="1" applyBorder="1" applyAlignment="1">
      <alignment horizontal="center" vertical="center"/>
    </xf>
    <xf numFmtId="166" fontId="100" fillId="0" borderId="77" xfId="0" applyNumberFormat="1" applyFont="1" applyBorder="1" applyAlignment="1">
      <alignment horizontal="center" vertical="center"/>
    </xf>
    <xf numFmtId="167" fontId="2" fillId="33" borderId="77" xfId="0" applyNumberFormat="1" applyFont="1" applyFill="1" applyBorder="1" applyAlignment="1">
      <alignment horizontal="center" vertical="center"/>
    </xf>
    <xf numFmtId="4" fontId="2" fillId="33" borderId="78" xfId="0" applyNumberFormat="1" applyFont="1" applyFill="1" applyBorder="1" applyAlignment="1">
      <alignment horizontal="center" vertical="center"/>
    </xf>
    <xf numFmtId="166" fontId="1" fillId="0" borderId="70" xfId="0" applyNumberFormat="1" applyFont="1" applyBorder="1" applyAlignment="1">
      <alignment horizontal="center" vertical="center" wrapText="1"/>
    </xf>
    <xf numFmtId="0" fontId="1" fillId="33" borderId="3" xfId="0" applyFont="1" applyFill="1" applyBorder="1" applyAlignment="1">
      <alignment horizontal="center"/>
    </xf>
    <xf numFmtId="2" fontId="1" fillId="0" borderId="3" xfId="0" applyNumberFormat="1" applyFont="1" applyBorder="1" applyAlignment="1">
      <alignment horizontal="center" vertical="center"/>
    </xf>
    <xf numFmtId="1" fontId="2" fillId="33" borderId="7" xfId="0" applyNumberFormat="1" applyFont="1" applyFill="1" applyBorder="1" applyAlignment="1">
      <alignment horizontal="center" vertical="center"/>
    </xf>
    <xf numFmtId="0" fontId="2" fillId="0" borderId="60" xfId="0" applyFont="1" applyBorder="1" applyAlignment="1">
      <alignment horizontal="center" vertical="center"/>
    </xf>
    <xf numFmtId="0" fontId="2" fillId="0" borderId="70" xfId="0" applyFont="1" applyBorder="1" applyAlignment="1">
      <alignment horizontal="center" vertical="center"/>
    </xf>
    <xf numFmtId="166" fontId="29" fillId="0" borderId="65" xfId="0" applyNumberFormat="1" applyFont="1" applyBorder="1" applyAlignment="1">
      <alignment horizontal="center" vertical="center"/>
    </xf>
    <xf numFmtId="0" fontId="29" fillId="0" borderId="60" xfId="0" applyFont="1" applyBorder="1" applyAlignment="1">
      <alignment horizontal="center" vertical="center" wrapText="1"/>
    </xf>
    <xf numFmtId="0" fontId="29" fillId="0" borderId="70" xfId="0" applyFont="1" applyBorder="1" applyAlignment="1">
      <alignment horizontal="center" vertical="center" wrapText="1"/>
    </xf>
    <xf numFmtId="0" fontId="2" fillId="33" borderId="69" xfId="0" applyFont="1" applyFill="1" applyBorder="1" applyAlignment="1">
      <alignment horizontal="center" vertical="center"/>
    </xf>
    <xf numFmtId="0" fontId="2" fillId="36" borderId="60" xfId="0" applyFont="1" applyFill="1" applyBorder="1" applyAlignment="1">
      <alignment horizontal="center" vertical="center"/>
    </xf>
    <xf numFmtId="0" fontId="2" fillId="36" borderId="7" xfId="0" applyFont="1" applyFill="1" applyBorder="1" applyAlignment="1">
      <alignment horizontal="center" vertical="center"/>
    </xf>
    <xf numFmtId="0" fontId="2" fillId="0" borderId="65" xfId="0" applyFont="1" applyBorder="1" applyAlignment="1">
      <alignment horizontal="center" vertical="center"/>
    </xf>
    <xf numFmtId="0" fontId="2" fillId="33" borderId="6" xfId="0" applyFont="1" applyFill="1" applyBorder="1" applyAlignment="1">
      <alignment horizontal="center" vertical="center"/>
    </xf>
    <xf numFmtId="0" fontId="2" fillId="33" borderId="15" xfId="0" applyFont="1" applyFill="1" applyBorder="1" applyAlignment="1">
      <alignment horizontal="center" vertical="center"/>
    </xf>
    <xf numFmtId="166" fontId="29" fillId="33" borderId="60" xfId="0" applyNumberFormat="1" applyFont="1" applyFill="1" applyBorder="1" applyAlignment="1">
      <alignment horizontal="center" vertical="center"/>
    </xf>
    <xf numFmtId="165" fontId="1" fillId="33" borderId="70" xfId="0" applyNumberFormat="1" applyFont="1" applyFill="1" applyBorder="1" applyAlignment="1">
      <alignment horizontal="center" vertical="center"/>
    </xf>
    <xf numFmtId="2" fontId="2" fillId="33" borderId="69" xfId="0" applyNumberFormat="1" applyFont="1" applyFill="1" applyBorder="1" applyAlignment="1">
      <alignment horizontal="center" vertical="center"/>
    </xf>
    <xf numFmtId="0" fontId="120" fillId="33" borderId="0" xfId="0" applyFont="1" applyFill="1" applyAlignment="1">
      <alignment horizontal="center" vertical="center"/>
    </xf>
    <xf numFmtId="2" fontId="2" fillId="33" borderId="7" xfId="0" applyNumberFormat="1" applyFont="1" applyFill="1" applyBorder="1" applyAlignment="1">
      <alignment horizontal="center" vertical="center"/>
    </xf>
    <xf numFmtId="0" fontId="1" fillId="0" borderId="3" xfId="0" applyFont="1" applyBorder="1" applyAlignment="1">
      <alignment horizontal="center"/>
    </xf>
    <xf numFmtId="0" fontId="1" fillId="0" borderId="7" xfId="0" applyFont="1" applyBorder="1" applyAlignment="1">
      <alignment horizontal="center"/>
    </xf>
    <xf numFmtId="0" fontId="29" fillId="33" borderId="65" xfId="0" applyFont="1" applyFill="1" applyBorder="1" applyAlignment="1">
      <alignment horizontal="center" vertical="center"/>
    </xf>
    <xf numFmtId="0" fontId="121" fillId="33" borderId="0" xfId="0" applyFont="1" applyFill="1" applyAlignment="1">
      <alignment horizontal="center"/>
    </xf>
    <xf numFmtId="0" fontId="120" fillId="33" borderId="0" xfId="0" applyFont="1" applyFill="1" applyAlignment="1">
      <alignment horizontal="center"/>
    </xf>
    <xf numFmtId="0" fontId="29" fillId="0" borderId="3" xfId="0" applyFont="1" applyBorder="1" applyAlignment="1">
      <alignment horizontal="center"/>
    </xf>
    <xf numFmtId="0" fontId="121" fillId="33" borderId="0" xfId="0" applyFont="1" applyFill="1" applyAlignment="1">
      <alignment horizontal="center" vertical="center"/>
    </xf>
    <xf numFmtId="0" fontId="29" fillId="0" borderId="60" xfId="0" applyFont="1" applyBorder="1" applyAlignment="1">
      <alignment horizontal="center" vertical="center"/>
    </xf>
    <xf numFmtId="0" fontId="29" fillId="0" borderId="3" xfId="0" applyFont="1" applyBorder="1" applyAlignment="1">
      <alignment horizontal="center" vertical="center"/>
    </xf>
    <xf numFmtId="0" fontId="1" fillId="0" borderId="69" xfId="0" applyFont="1" applyBorder="1" applyAlignment="1">
      <alignment horizontal="center" vertical="center"/>
    </xf>
    <xf numFmtId="0" fontId="29" fillId="0" borderId="7" xfId="0" applyFont="1" applyBorder="1" applyAlignment="1">
      <alignment horizontal="center"/>
    </xf>
    <xf numFmtId="0" fontId="29" fillId="33" borderId="7" xfId="0" applyFont="1" applyFill="1" applyBorder="1" applyAlignment="1">
      <alignment horizontal="center"/>
    </xf>
    <xf numFmtId="0" fontId="2" fillId="0" borderId="70" xfId="0" applyFont="1" applyBorder="1" applyAlignment="1">
      <alignment horizontal="left" vertical="center" wrapText="1"/>
    </xf>
    <xf numFmtId="0" fontId="1" fillId="0" borderId="0" xfId="0" applyFont="1" applyAlignment="1">
      <alignment horizontal="left" vertical="top" wrapText="1"/>
    </xf>
    <xf numFmtId="0" fontId="29" fillId="0" borderId="0" xfId="0" applyFont="1" applyAlignment="1">
      <alignment horizontal="left" vertical="top"/>
    </xf>
    <xf numFmtId="166" fontId="99" fillId="33" borderId="76" xfId="0" applyNumberFormat="1" applyFont="1" applyFill="1" applyBorder="1" applyAlignment="1">
      <alignment horizontal="right" vertical="center"/>
    </xf>
    <xf numFmtId="166" fontId="2" fillId="33" borderId="70" xfId="0" applyNumberFormat="1" applyFont="1" applyFill="1" applyBorder="1" applyAlignment="1">
      <alignment horizontal="center" vertical="center"/>
    </xf>
    <xf numFmtId="0" fontId="121" fillId="33" borderId="0" xfId="0" applyFont="1" applyFill="1" applyAlignment="1">
      <alignment vertical="center"/>
    </xf>
    <xf numFmtId="166" fontId="120" fillId="33" borderId="0" xfId="0" applyNumberFormat="1" applyFont="1" applyFill="1" applyAlignment="1">
      <alignment vertical="center"/>
    </xf>
    <xf numFmtId="166" fontId="29" fillId="33" borderId="65" xfId="0" applyNumberFormat="1" applyFont="1" applyFill="1" applyBorder="1" applyAlignment="1">
      <alignment horizontal="center" vertical="center"/>
    </xf>
    <xf numFmtId="166" fontId="120" fillId="33" borderId="0" xfId="0" applyNumberFormat="1" applyFont="1" applyFill="1" applyAlignment="1">
      <alignment horizontal="center" vertical="center"/>
    </xf>
    <xf numFmtId="0" fontId="29" fillId="36" borderId="70" xfId="0" applyFont="1" applyFill="1" applyBorder="1" applyAlignment="1">
      <alignment horizontal="center" vertical="center"/>
    </xf>
    <xf numFmtId="0" fontId="29" fillId="36" borderId="65" xfId="0" applyFont="1" applyFill="1" applyBorder="1" applyAlignment="1">
      <alignment horizontal="center" vertical="center"/>
    </xf>
    <xf numFmtId="166" fontId="2" fillId="33" borderId="70" xfId="0" applyNumberFormat="1" applyFont="1" applyFill="1" applyBorder="1" applyAlignment="1">
      <alignment horizontal="center" vertical="center" wrapText="1"/>
    </xf>
    <xf numFmtId="3" fontId="1" fillId="33" borderId="3" xfId="0" applyNumberFormat="1" applyFont="1" applyFill="1" applyBorder="1" applyAlignment="1">
      <alignment horizontal="center" vertical="center"/>
    </xf>
    <xf numFmtId="0" fontId="29" fillId="36" borderId="0" xfId="0" applyFont="1" applyFill="1" applyAlignment="1">
      <alignment horizontal="center"/>
    </xf>
    <xf numFmtId="0" fontId="29" fillId="0" borderId="69" xfId="0" applyFont="1" applyBorder="1" applyAlignment="1">
      <alignment horizontal="center" vertical="center"/>
    </xf>
    <xf numFmtId="0" fontId="29" fillId="0" borderId="7" xfId="0" applyFont="1" applyBorder="1" applyAlignment="1">
      <alignment horizontal="center" vertical="center"/>
    </xf>
    <xf numFmtId="166" fontId="29" fillId="36" borderId="60" xfId="0" applyNumberFormat="1" applyFont="1" applyFill="1" applyBorder="1" applyAlignment="1">
      <alignment horizontal="center"/>
    </xf>
    <xf numFmtId="166" fontId="29" fillId="36" borderId="69" xfId="0" applyNumberFormat="1" applyFont="1" applyFill="1" applyBorder="1" applyAlignment="1">
      <alignment horizontal="center"/>
    </xf>
    <xf numFmtId="0" fontId="29" fillId="36" borderId="0" xfId="0" applyFont="1" applyFill="1" applyAlignment="1">
      <alignment vertical="center" wrapText="1"/>
    </xf>
    <xf numFmtId="166" fontId="29" fillId="33" borderId="78" xfId="0" applyNumberFormat="1" applyFont="1" applyFill="1" applyBorder="1" applyAlignment="1">
      <alignment horizontal="center" vertical="center"/>
    </xf>
    <xf numFmtId="2" fontId="29" fillId="0" borderId="65" xfId="0" applyNumberFormat="1" applyFont="1" applyBorder="1" applyAlignment="1">
      <alignment horizontal="right" vertical="center"/>
    </xf>
    <xf numFmtId="166" fontId="1" fillId="0" borderId="60" xfId="0" applyNumberFormat="1" applyFont="1" applyBorder="1" applyAlignment="1">
      <alignment horizontal="left" vertical="center" wrapText="1"/>
    </xf>
    <xf numFmtId="0" fontId="29" fillId="0" borderId="10" xfId="0" applyFont="1" applyBorder="1" applyAlignment="1">
      <alignment vertical="center"/>
    </xf>
    <xf numFmtId="0" fontId="99" fillId="0" borderId="3" xfId="0" applyFont="1" applyBorder="1" applyAlignment="1">
      <alignment vertical="center"/>
    </xf>
    <xf numFmtId="0" fontId="29" fillId="0" borderId="3" xfId="0" applyFont="1" applyBorder="1" applyAlignment="1">
      <alignment vertical="center"/>
    </xf>
    <xf numFmtId="0" fontId="29" fillId="0" borderId="15" xfId="0" applyFont="1" applyBorder="1" applyAlignment="1">
      <alignment horizontal="center" vertical="center"/>
    </xf>
    <xf numFmtId="0" fontId="99" fillId="0" borderId="69" xfId="0" applyFont="1" applyBorder="1" applyAlignment="1">
      <alignment horizontal="right" vertical="center" wrapText="1"/>
    </xf>
    <xf numFmtId="179" fontId="1" fillId="0" borderId="76" xfId="0" applyNumberFormat="1" applyFont="1" applyBorder="1" applyAlignment="1">
      <alignment vertical="center"/>
    </xf>
    <xf numFmtId="179" fontId="1" fillId="0" borderId="70" xfId="0" applyNumberFormat="1" applyFont="1" applyBorder="1" applyAlignment="1">
      <alignment vertical="center"/>
    </xf>
    <xf numFmtId="179" fontId="1" fillId="0" borderId="77" xfId="0" applyNumberFormat="1" applyFont="1" applyBorder="1" applyAlignment="1">
      <alignment vertical="center"/>
    </xf>
    <xf numFmtId="179" fontId="1" fillId="0" borderId="124" xfId="0" applyNumberFormat="1" applyFont="1" applyBorder="1" applyAlignment="1">
      <alignment vertical="center"/>
    </xf>
    <xf numFmtId="179" fontId="1" fillId="0" borderId="98" xfId="0" applyNumberFormat="1" applyFont="1" applyBorder="1" applyAlignment="1">
      <alignment vertical="center"/>
    </xf>
    <xf numFmtId="179" fontId="29" fillId="0" borderId="77" xfId="0" applyNumberFormat="1" applyFont="1" applyBorder="1" applyAlignment="1">
      <alignment horizontal="right" vertical="center"/>
    </xf>
    <xf numFmtId="179" fontId="29" fillId="0" borderId="70" xfId="0" applyNumberFormat="1" applyFont="1" applyBorder="1" applyAlignment="1">
      <alignment horizontal="right" vertical="center"/>
    </xf>
    <xf numFmtId="179" fontId="29" fillId="0" borderId="77" xfId="0" applyNumberFormat="1" applyFont="1" applyBorder="1" applyAlignment="1">
      <alignment vertical="center"/>
    </xf>
    <xf numFmtId="179" fontId="29" fillId="0" borderId="70" xfId="0" applyNumberFormat="1" applyFont="1" applyBorder="1" applyAlignment="1">
      <alignment vertical="center"/>
    </xf>
    <xf numFmtId="179" fontId="29" fillId="0" borderId="74" xfId="0" applyNumberFormat="1" applyFont="1" applyBorder="1" applyAlignment="1">
      <alignment horizontal="right" vertical="center"/>
    </xf>
    <xf numFmtId="179" fontId="29" fillId="0" borderId="69" xfId="0" applyNumberFormat="1" applyFont="1" applyBorder="1" applyAlignment="1">
      <alignment horizontal="right" vertical="center"/>
    </xf>
    <xf numFmtId="179" fontId="29" fillId="0" borderId="74" xfId="0" applyNumberFormat="1" applyFont="1" applyBorder="1" applyAlignment="1">
      <alignment vertical="center"/>
    </xf>
    <xf numFmtId="179" fontId="29" fillId="0" borderId="69" xfId="0" applyNumberFormat="1" applyFont="1" applyBorder="1" applyAlignment="1">
      <alignment vertical="center"/>
    </xf>
    <xf numFmtId="179" fontId="1" fillId="0" borderId="64" xfId="0" applyNumberFormat="1" applyFont="1" applyBorder="1" applyAlignment="1">
      <alignment vertical="center"/>
    </xf>
    <xf numFmtId="179" fontId="1" fillId="0" borderId="65" xfId="0" applyNumberFormat="1" applyFont="1" applyBorder="1" applyAlignment="1">
      <alignment vertical="center"/>
    </xf>
    <xf numFmtId="179" fontId="1" fillId="0" borderId="78" xfId="0" applyNumberFormat="1" applyFont="1" applyBorder="1" applyAlignment="1">
      <alignment vertical="center"/>
    </xf>
    <xf numFmtId="179" fontId="1" fillId="0" borderId="142" xfId="0" applyNumberFormat="1" applyFont="1" applyBorder="1" applyAlignment="1">
      <alignment vertical="center"/>
    </xf>
    <xf numFmtId="179" fontId="1" fillId="0" borderId="118" xfId="0" applyNumberFormat="1" applyFont="1" applyBorder="1" applyAlignment="1">
      <alignment vertical="center"/>
    </xf>
    <xf numFmtId="179" fontId="29" fillId="0" borderId="14" xfId="0" applyNumberFormat="1" applyFont="1" applyBorder="1" applyAlignment="1">
      <alignment horizontal="right" vertical="center"/>
    </xf>
    <xf numFmtId="179" fontId="29" fillId="0" borderId="7" xfId="0" applyNumberFormat="1" applyFont="1" applyBorder="1" applyAlignment="1">
      <alignment horizontal="right" vertical="center"/>
    </xf>
    <xf numFmtId="179" fontId="29" fillId="0" borderId="14" xfId="0" applyNumberFormat="1" applyFont="1" applyBorder="1" applyAlignment="1">
      <alignment vertical="center"/>
    </xf>
    <xf numFmtId="179" fontId="29" fillId="0" borderId="7" xfId="0" applyNumberFormat="1" applyFont="1" applyBorder="1" applyAlignment="1">
      <alignment vertical="center"/>
    </xf>
    <xf numFmtId="179" fontId="1" fillId="33" borderId="61" xfId="0" applyNumberFormat="1" applyFont="1" applyFill="1" applyBorder="1" applyAlignment="1">
      <alignment vertical="center"/>
    </xf>
    <xf numFmtId="179" fontId="1" fillId="33" borderId="60" xfId="0" applyNumberFormat="1" applyFont="1" applyFill="1" applyBorder="1" applyAlignment="1">
      <alignment vertical="center"/>
    </xf>
    <xf numFmtId="179" fontId="1" fillId="33" borderId="62" xfId="0" applyNumberFormat="1" applyFont="1" applyFill="1" applyBorder="1" applyAlignment="1">
      <alignment vertical="center"/>
    </xf>
    <xf numFmtId="179" fontId="1" fillId="33" borderId="60" xfId="0" applyNumberFormat="1" applyFont="1" applyFill="1" applyBorder="1"/>
    <xf numFmtId="179" fontId="1" fillId="33" borderId="76" xfId="0" applyNumberFormat="1" applyFont="1" applyFill="1" applyBorder="1" applyAlignment="1">
      <alignment vertical="center"/>
    </xf>
    <xf numFmtId="179" fontId="1" fillId="33" borderId="70" xfId="0" applyNumberFormat="1" applyFont="1" applyFill="1" applyBorder="1" applyAlignment="1">
      <alignment vertical="center"/>
    </xf>
    <xf numFmtId="179" fontId="1" fillId="33" borderId="77" xfId="0" applyNumberFormat="1" applyFont="1" applyFill="1" applyBorder="1" applyAlignment="1">
      <alignment vertical="center"/>
    </xf>
    <xf numFmtId="179" fontId="1" fillId="33" borderId="70" xfId="0" applyNumberFormat="1" applyFont="1" applyFill="1" applyBorder="1"/>
    <xf numFmtId="179" fontId="1" fillId="33" borderId="64" xfId="0" applyNumberFormat="1" applyFont="1" applyFill="1" applyBorder="1" applyAlignment="1">
      <alignment vertical="center"/>
    </xf>
    <xf numFmtId="179" fontId="1" fillId="33" borderId="65" xfId="0" applyNumberFormat="1" applyFont="1" applyFill="1" applyBorder="1" applyAlignment="1">
      <alignment vertical="center"/>
    </xf>
    <xf numFmtId="179" fontId="1" fillId="33" borderId="78" xfId="0" applyNumberFormat="1" applyFont="1" applyFill="1" applyBorder="1" applyAlignment="1">
      <alignment vertical="center"/>
    </xf>
    <xf numFmtId="179" fontId="1" fillId="33" borderId="65" xfId="0" applyNumberFormat="1" applyFont="1" applyFill="1" applyBorder="1"/>
    <xf numFmtId="179" fontId="29" fillId="0" borderId="70" xfId="0" applyNumberFormat="1" applyFont="1" applyBorder="1" applyAlignment="1">
      <alignment horizontal="center" vertical="center"/>
    </xf>
    <xf numFmtId="179" fontId="29" fillId="0" borderId="69" xfId="0" applyNumberFormat="1" applyFont="1" applyBorder="1" applyAlignment="1">
      <alignment horizontal="center" vertical="center"/>
    </xf>
    <xf numFmtId="179" fontId="29" fillId="0" borderId="7" xfId="0" applyNumberFormat="1" applyFont="1" applyBorder="1" applyAlignment="1">
      <alignment horizontal="center" vertical="center"/>
    </xf>
    <xf numFmtId="0" fontId="1" fillId="33" borderId="15" xfId="0" applyFont="1" applyFill="1" applyBorder="1" applyAlignment="1">
      <alignment horizontal="left" vertical="center" wrapText="1"/>
    </xf>
    <xf numFmtId="0" fontId="1" fillId="33" borderId="69" xfId="0" applyFont="1" applyFill="1" applyBorder="1" applyAlignment="1">
      <alignment horizontal="left" vertical="center" wrapText="1"/>
    </xf>
    <xf numFmtId="0" fontId="1" fillId="33" borderId="65" xfId="0" applyFont="1" applyFill="1" applyBorder="1" applyAlignment="1">
      <alignment horizontal="left" vertical="center" wrapText="1"/>
    </xf>
    <xf numFmtId="0" fontId="2" fillId="0" borderId="10" xfId="0" applyFont="1" applyBorder="1" applyAlignment="1">
      <alignment vertical="center"/>
    </xf>
    <xf numFmtId="0" fontId="2" fillId="0" borderId="3" xfId="0" applyFont="1" applyBorder="1" applyAlignment="1">
      <alignment vertical="center"/>
    </xf>
    <xf numFmtId="167" fontId="2" fillId="33" borderId="61" xfId="0" applyNumberFormat="1" applyFont="1" applyFill="1" applyBorder="1" applyAlignment="1">
      <alignment horizontal="right" vertical="center" indent="1"/>
    </xf>
    <xf numFmtId="167" fontId="2" fillId="33" borderId="76" xfId="0" applyNumberFormat="1" applyFont="1" applyFill="1" applyBorder="1" applyAlignment="1">
      <alignment horizontal="right" vertical="center" indent="1"/>
    </xf>
    <xf numFmtId="167" fontId="2" fillId="33" borderId="64" xfId="0" applyNumberFormat="1" applyFont="1" applyFill="1" applyBorder="1" applyAlignment="1">
      <alignment horizontal="right" vertical="center" indent="1"/>
    </xf>
    <xf numFmtId="0" fontId="2" fillId="0" borderId="74" xfId="0" applyFont="1" applyBorder="1" applyAlignment="1">
      <alignment horizontal="right" vertical="center"/>
    </xf>
    <xf numFmtId="0" fontId="2" fillId="0" borderId="69" xfId="0" applyFont="1" applyBorder="1" applyAlignment="1">
      <alignment horizontal="right" vertical="center"/>
    </xf>
    <xf numFmtId="166" fontId="2" fillId="0" borderId="14" xfId="0" applyNumberFormat="1" applyFont="1" applyBorder="1" applyAlignment="1">
      <alignment horizontal="right" vertical="center"/>
    </xf>
    <xf numFmtId="0" fontId="2" fillId="0" borderId="7" xfId="0" applyFont="1" applyBorder="1" applyAlignment="1">
      <alignment horizontal="right" vertical="center"/>
    </xf>
    <xf numFmtId="167" fontId="2" fillId="33" borderId="77" xfId="0" applyNumberFormat="1" applyFont="1" applyFill="1" applyBorder="1" applyAlignment="1">
      <alignment horizontal="right" vertical="center" indent="1"/>
    </xf>
    <xf numFmtId="0" fontId="1" fillId="33" borderId="68" xfId="0" applyFont="1" applyFill="1" applyBorder="1" applyAlignment="1">
      <alignment vertical="center"/>
    </xf>
    <xf numFmtId="0" fontId="54" fillId="33" borderId="68" xfId="1" applyFont="1" applyFill="1" applyBorder="1" applyAlignment="1">
      <alignment vertical="center" wrapText="1"/>
    </xf>
    <xf numFmtId="0" fontId="54" fillId="33" borderId="69" xfId="1" applyFont="1" applyFill="1" applyBorder="1" applyAlignment="1">
      <alignment vertical="center" wrapText="1"/>
    </xf>
    <xf numFmtId="166" fontId="1" fillId="33" borderId="74" xfId="0" applyNumberFormat="1" applyFont="1" applyFill="1" applyBorder="1" applyAlignment="1">
      <alignment vertical="center" wrapText="1"/>
    </xf>
    <xf numFmtId="166" fontId="1" fillId="33" borderId="69" xfId="0" applyNumberFormat="1" applyFont="1" applyFill="1" applyBorder="1" applyAlignment="1">
      <alignment vertical="center" wrapText="1"/>
    </xf>
    <xf numFmtId="166" fontId="29" fillId="0" borderId="68" xfId="0" applyNumberFormat="1" applyFont="1" applyBorder="1" applyAlignment="1">
      <alignment horizontal="right" vertical="center"/>
    </xf>
    <xf numFmtId="166" fontId="1" fillId="0" borderId="69" xfId="0" applyNumberFormat="1" applyFont="1" applyBorder="1" applyAlignment="1">
      <alignment horizontal="right" vertical="center"/>
    </xf>
    <xf numFmtId="166" fontId="29" fillId="0" borderId="69" xfId="0" applyNumberFormat="1" applyFont="1" applyBorder="1" applyAlignment="1">
      <alignment horizontal="right" vertical="center"/>
    </xf>
    <xf numFmtId="166" fontId="29" fillId="0" borderId="8" xfId="0" applyNumberFormat="1" applyFont="1" applyBorder="1" applyAlignment="1">
      <alignment horizontal="right" vertical="center"/>
    </xf>
    <xf numFmtId="166" fontId="29" fillId="0" borderId="7" xfId="0" applyNumberFormat="1" applyFont="1" applyBorder="1" applyAlignment="1">
      <alignment horizontal="right" vertical="center"/>
    </xf>
    <xf numFmtId="0" fontId="2" fillId="0" borderId="69" xfId="0" applyFont="1" applyBorder="1" applyAlignment="1">
      <alignment horizontal="center" vertical="center"/>
    </xf>
    <xf numFmtId="166" fontId="2" fillId="0" borderId="13" xfId="0" applyNumberFormat="1" applyFont="1" applyBorder="1" applyAlignment="1">
      <alignment horizontal="right" vertical="center"/>
    </xf>
    <xf numFmtId="167" fontId="2" fillId="0" borderId="15" xfId="0" applyNumberFormat="1" applyFont="1" applyBorder="1" applyAlignment="1">
      <alignment horizontal="right" vertical="center"/>
    </xf>
    <xf numFmtId="166" fontId="2" fillId="0" borderId="74" xfId="0" applyNumberFormat="1" applyFont="1" applyBorder="1" applyAlignment="1">
      <alignment horizontal="right" vertical="center"/>
    </xf>
    <xf numFmtId="0" fontId="2" fillId="0" borderId="7" xfId="0" applyFont="1" applyBorder="1" applyAlignment="1">
      <alignment horizontal="center" vertical="center"/>
    </xf>
    <xf numFmtId="0" fontId="2" fillId="0" borderId="14" xfId="0" applyFont="1" applyBorder="1" applyAlignment="1">
      <alignment horizontal="right" vertical="center"/>
    </xf>
    <xf numFmtId="167" fontId="1" fillId="0" borderId="62" xfId="0" applyNumberFormat="1" applyFont="1" applyBorder="1" applyAlignment="1">
      <alignment horizontal="right" vertical="center"/>
    </xf>
    <xf numFmtId="167" fontId="1" fillId="0" borderId="60" xfId="0" applyNumberFormat="1" applyFont="1" applyBorder="1" applyAlignment="1">
      <alignment horizontal="right" vertical="center"/>
    </xf>
    <xf numFmtId="0" fontId="2" fillId="0" borderId="79" xfId="0" applyFont="1" applyBorder="1" applyAlignment="1">
      <alignment horizontal="right" vertical="center"/>
    </xf>
    <xf numFmtId="0" fontId="2" fillId="0" borderId="84" xfId="0" applyFont="1" applyBorder="1" applyAlignment="1">
      <alignment horizontal="right" vertical="center"/>
    </xf>
    <xf numFmtId="0" fontId="29" fillId="36" borderId="26" xfId="0" applyFont="1" applyFill="1" applyBorder="1" applyAlignment="1">
      <alignment horizontal="center" vertical="center" wrapText="1"/>
    </xf>
    <xf numFmtId="0" fontId="29" fillId="36" borderId="31" xfId="0" applyFont="1" applyFill="1" applyBorder="1" applyAlignment="1">
      <alignment horizontal="center" vertical="center" wrapText="1"/>
    </xf>
    <xf numFmtId="0" fontId="1" fillId="0" borderId="60" xfId="0" applyFont="1" applyBorder="1" applyAlignment="1">
      <alignment horizontal="center"/>
    </xf>
    <xf numFmtId="0" fontId="1" fillId="0" borderId="70" xfId="0" applyFont="1" applyBorder="1" applyAlignment="1">
      <alignment horizontal="center"/>
    </xf>
    <xf numFmtId="0" fontId="1" fillId="0" borderId="65" xfId="0" applyFont="1" applyBorder="1" applyAlignment="1">
      <alignment horizontal="center"/>
    </xf>
    <xf numFmtId="0" fontId="5" fillId="33" borderId="70" xfId="0" applyFont="1" applyFill="1" applyBorder="1" applyAlignment="1">
      <alignment horizontal="left" vertical="center" wrapText="1"/>
    </xf>
    <xf numFmtId="0" fontId="3" fillId="33" borderId="12" xfId="0" applyFont="1" applyFill="1" applyBorder="1" applyAlignment="1">
      <alignment horizontal="center" vertical="center" wrapText="1"/>
    </xf>
    <xf numFmtId="0" fontId="4" fillId="33" borderId="70" xfId="0" applyFont="1" applyFill="1" applyBorder="1" applyAlignment="1">
      <alignment horizontal="left" vertical="center" wrapText="1"/>
    </xf>
    <xf numFmtId="0" fontId="4" fillId="33" borderId="65" xfId="0" applyFont="1" applyFill="1" applyBorder="1" applyAlignment="1">
      <alignment horizontal="left" vertical="center" wrapText="1"/>
    </xf>
    <xf numFmtId="169" fontId="1" fillId="0" borderId="77" xfId="0" applyNumberFormat="1" applyFont="1" applyBorder="1" applyAlignment="1">
      <alignment vertical="center"/>
    </xf>
    <xf numFmtId="0" fontId="58" fillId="33" borderId="65" xfId="0" applyFont="1" applyFill="1" applyBorder="1" applyAlignment="1">
      <alignment vertical="center"/>
    </xf>
    <xf numFmtId="169" fontId="1" fillId="0" borderId="64" xfId="0" applyNumberFormat="1" applyFont="1" applyBorder="1" applyAlignment="1">
      <alignment vertical="center"/>
    </xf>
    <xf numFmtId="0" fontId="29" fillId="33" borderId="65" xfId="0" applyFont="1" applyFill="1" applyBorder="1" applyAlignment="1">
      <alignment vertical="center"/>
    </xf>
    <xf numFmtId="3" fontId="29" fillId="36" borderId="78" xfId="0" applyNumberFormat="1" applyFont="1" applyFill="1" applyBorder="1" applyAlignment="1">
      <alignment vertical="center"/>
    </xf>
    <xf numFmtId="0" fontId="1" fillId="33" borderId="61" xfId="0" applyFont="1" applyFill="1" applyBorder="1" applyAlignment="1">
      <alignment horizontal="center" vertical="center" wrapText="1"/>
    </xf>
    <xf numFmtId="169" fontId="1" fillId="33" borderId="76" xfId="0" applyNumberFormat="1" applyFont="1" applyFill="1" applyBorder="1"/>
    <xf numFmtId="0" fontId="1" fillId="0" borderId="78" xfId="0" applyFont="1" applyBorder="1" applyAlignment="1">
      <alignment vertical="center"/>
    </xf>
    <xf numFmtId="0" fontId="29" fillId="33" borderId="74" xfId="0" applyFont="1" applyFill="1" applyBorder="1" applyAlignment="1">
      <alignment horizontal="center" vertical="center"/>
    </xf>
    <xf numFmtId="165" fontId="1" fillId="33" borderId="76" xfId="0" applyNumberFormat="1" applyFont="1" applyFill="1" applyBorder="1" applyAlignment="1">
      <alignment vertical="center"/>
    </xf>
    <xf numFmtId="165" fontId="1" fillId="33" borderId="70" xfId="0" applyNumberFormat="1" applyFont="1" applyFill="1" applyBorder="1" applyAlignment="1">
      <alignment vertical="center"/>
    </xf>
    <xf numFmtId="1" fontId="1" fillId="33" borderId="76" xfId="0" applyNumberFormat="1" applyFont="1" applyFill="1" applyBorder="1" applyAlignment="1">
      <alignment horizontal="right" vertical="center"/>
    </xf>
    <xf numFmtId="0" fontId="3" fillId="33" borderId="61" xfId="0" applyFont="1" applyFill="1" applyBorder="1" applyAlignment="1">
      <alignment vertical="center"/>
    </xf>
    <xf numFmtId="0" fontId="3" fillId="33" borderId="60" xfId="0" applyFont="1" applyFill="1" applyBorder="1" applyAlignment="1">
      <alignment vertical="center"/>
    </xf>
    <xf numFmtId="166" fontId="29" fillId="0" borderId="70" xfId="0" applyNumberFormat="1" applyFont="1" applyBorder="1" applyAlignment="1">
      <alignment horizontal="right"/>
    </xf>
    <xf numFmtId="166" fontId="29" fillId="0" borderId="70" xfId="0" applyNumberFormat="1" applyFont="1" applyBorder="1" applyAlignment="1">
      <alignment horizontal="right" vertical="center"/>
    </xf>
    <xf numFmtId="2" fontId="1" fillId="33" borderId="60" xfId="0" applyNumberFormat="1" applyFont="1" applyFill="1" applyBorder="1" applyAlignment="1">
      <alignment horizontal="center" vertical="center" wrapText="1"/>
    </xf>
    <xf numFmtId="4" fontId="1" fillId="33" borderId="78" xfId="0" applyNumberFormat="1" applyFont="1" applyFill="1" applyBorder="1" applyAlignment="1">
      <alignment horizontal="right" vertical="center"/>
    </xf>
    <xf numFmtId="0" fontId="1" fillId="33" borderId="0" xfId="0" applyFont="1" applyFill="1" applyAlignment="1">
      <alignment vertical="top" wrapText="1"/>
    </xf>
    <xf numFmtId="0" fontId="29" fillId="33" borderId="0" xfId="0" applyFont="1" applyFill="1" applyAlignment="1">
      <alignment horizontal="left" vertical="center"/>
    </xf>
    <xf numFmtId="0" fontId="29" fillId="33" borderId="77" xfId="0" applyFont="1" applyFill="1" applyBorder="1" applyAlignment="1">
      <alignment horizontal="center" vertical="center"/>
    </xf>
    <xf numFmtId="0" fontId="29" fillId="33" borderId="15" xfId="0" applyFont="1" applyFill="1" applyBorder="1" applyAlignment="1">
      <alignment horizontal="center" vertical="center"/>
    </xf>
    <xf numFmtId="0" fontId="29" fillId="33" borderId="0" xfId="0" applyFont="1" applyFill="1" applyAlignment="1">
      <alignment horizontal="center" vertical="center"/>
    </xf>
    <xf numFmtId="0" fontId="1" fillId="33" borderId="85" xfId="0" applyFont="1" applyFill="1" applyBorder="1" applyAlignment="1">
      <alignment horizontal="center" vertical="center" wrapText="1"/>
    </xf>
    <xf numFmtId="0" fontId="29" fillId="33" borderId="14" xfId="0" applyFont="1" applyFill="1" applyBorder="1" applyAlignment="1">
      <alignment horizontal="center" vertical="center"/>
    </xf>
    <xf numFmtId="177" fontId="1" fillId="33" borderId="84" xfId="0" applyNumberFormat="1" applyFont="1" applyFill="1" applyBorder="1" applyAlignment="1">
      <alignment vertical="center"/>
    </xf>
    <xf numFmtId="177" fontId="1" fillId="33" borderId="78" xfId="0" applyNumberFormat="1" applyFont="1" applyFill="1" applyBorder="1" applyAlignment="1">
      <alignment vertical="center"/>
    </xf>
    <xf numFmtId="177" fontId="1" fillId="33" borderId="77" xfId="0" applyNumberFormat="1" applyFont="1" applyFill="1" applyBorder="1" applyAlignment="1">
      <alignment vertical="center"/>
    </xf>
    <xf numFmtId="177" fontId="1" fillId="33" borderId="70" xfId="0" applyNumberFormat="1" applyFont="1" applyFill="1" applyBorder="1" applyAlignment="1">
      <alignment vertical="center"/>
    </xf>
    <xf numFmtId="177" fontId="1" fillId="33" borderId="76" xfId="0" applyNumberFormat="1" applyFont="1" applyFill="1" applyBorder="1" applyAlignment="1">
      <alignment vertical="center"/>
    </xf>
    <xf numFmtId="177" fontId="29" fillId="33" borderId="74" xfId="0" applyNumberFormat="1" applyFont="1" applyFill="1" applyBorder="1" applyAlignment="1">
      <alignment horizontal="right" vertical="center"/>
    </xf>
    <xf numFmtId="177" fontId="29" fillId="33" borderId="69" xfId="0" applyNumberFormat="1" applyFont="1" applyFill="1" applyBorder="1" applyAlignment="1">
      <alignment horizontal="center" vertical="center"/>
    </xf>
    <xf numFmtId="177" fontId="29" fillId="33" borderId="74" xfId="0" applyNumberFormat="1" applyFont="1" applyFill="1" applyBorder="1" applyAlignment="1">
      <alignment vertical="center"/>
    </xf>
    <xf numFmtId="177" fontId="29" fillId="33" borderId="69" xfId="0" applyNumberFormat="1" applyFont="1" applyFill="1" applyBorder="1" applyAlignment="1">
      <alignment vertical="center"/>
    </xf>
    <xf numFmtId="177" fontId="1" fillId="33" borderId="76" xfId="0" applyNumberFormat="1" applyFont="1" applyFill="1" applyBorder="1"/>
    <xf numFmtId="177" fontId="1" fillId="33" borderId="70" xfId="0" applyNumberFormat="1" applyFont="1" applyFill="1" applyBorder="1"/>
    <xf numFmtId="177" fontId="1" fillId="33" borderId="76" xfId="0" applyNumberFormat="1" applyFont="1" applyFill="1" applyBorder="1" applyAlignment="1">
      <alignment horizontal="right" vertical="center"/>
    </xf>
    <xf numFmtId="177" fontId="1" fillId="33" borderId="70" xfId="0" applyNumberFormat="1" applyFont="1" applyFill="1" applyBorder="1" applyAlignment="1">
      <alignment horizontal="right" vertical="center"/>
    </xf>
    <xf numFmtId="177" fontId="1" fillId="33" borderId="79" xfId="0" applyNumberFormat="1" applyFont="1" applyFill="1" applyBorder="1" applyAlignment="1">
      <alignment vertical="center"/>
    </xf>
    <xf numFmtId="177" fontId="1" fillId="33" borderId="83" xfId="0" applyNumberFormat="1" applyFont="1" applyFill="1" applyBorder="1" applyAlignment="1">
      <alignment vertical="center"/>
    </xf>
    <xf numFmtId="177" fontId="29" fillId="33" borderId="0" xfId="0" applyNumberFormat="1" applyFont="1" applyFill="1" applyAlignment="1">
      <alignment horizontal="right" vertical="center"/>
    </xf>
    <xf numFmtId="177" fontId="29" fillId="33" borderId="76" xfId="0" applyNumberFormat="1" applyFont="1" applyFill="1" applyBorder="1" applyAlignment="1">
      <alignment vertical="center"/>
    </xf>
    <xf numFmtId="177" fontId="29" fillId="33" borderId="70" xfId="0" applyNumberFormat="1" applyFont="1" applyFill="1" applyBorder="1" applyAlignment="1">
      <alignment vertical="center"/>
    </xf>
    <xf numFmtId="177" fontId="29" fillId="33" borderId="77" xfId="0" applyNumberFormat="1" applyFont="1" applyFill="1" applyBorder="1" applyAlignment="1">
      <alignment vertical="center"/>
    </xf>
    <xf numFmtId="177" fontId="29" fillId="33" borderId="76" xfId="0" applyNumberFormat="1" applyFont="1" applyFill="1" applyBorder="1" applyAlignment="1">
      <alignment horizontal="right" vertical="center"/>
    </xf>
    <xf numFmtId="177" fontId="29" fillId="33" borderId="70" xfId="0" applyNumberFormat="1" applyFont="1" applyFill="1" applyBorder="1" applyAlignment="1">
      <alignment horizontal="center" vertical="center"/>
    </xf>
    <xf numFmtId="166" fontId="29" fillId="36" borderId="1" xfId="0" applyNumberFormat="1" applyFont="1" applyFill="1" applyBorder="1" applyAlignment="1">
      <alignment horizontal="right" vertical="center" indent="1"/>
    </xf>
    <xf numFmtId="0" fontId="1" fillId="33" borderId="0" xfId="0" applyFont="1" applyFill="1" applyAlignment="1">
      <alignment horizontal="left"/>
    </xf>
    <xf numFmtId="0" fontId="1" fillId="33" borderId="0" xfId="0" applyFont="1" applyFill="1" applyAlignment="1">
      <alignment horizontal="left" vertical="top" wrapText="1"/>
    </xf>
    <xf numFmtId="0" fontId="4" fillId="33" borderId="5" xfId="0" applyFont="1" applyFill="1" applyBorder="1" applyAlignment="1">
      <alignment vertical="center" wrapText="1"/>
    </xf>
    <xf numFmtId="0" fontId="4" fillId="33" borderId="11" xfId="0" applyFont="1" applyFill="1" applyBorder="1" applyAlignment="1">
      <alignment vertical="center" wrapText="1"/>
    </xf>
    <xf numFmtId="0" fontId="64" fillId="0" borderId="70" xfId="0" applyFont="1" applyBorder="1" applyAlignment="1">
      <alignment vertical="center" wrapText="1"/>
    </xf>
    <xf numFmtId="0" fontId="2" fillId="33" borderId="70" xfId="0" applyFont="1" applyFill="1" applyBorder="1" applyAlignment="1">
      <alignment horizontal="center" vertical="center" wrapText="1"/>
    </xf>
    <xf numFmtId="0" fontId="2" fillId="33" borderId="63" xfId="0" applyFont="1" applyFill="1" applyBorder="1" applyAlignment="1">
      <alignment horizontal="center" vertical="center" wrapText="1"/>
    </xf>
    <xf numFmtId="0" fontId="2" fillId="33" borderId="88" xfId="0" applyFont="1" applyFill="1" applyBorder="1" applyAlignment="1">
      <alignment horizontal="center" vertical="center" wrapText="1"/>
    </xf>
    <xf numFmtId="0" fontId="1" fillId="0" borderId="77" xfId="0" applyFont="1" applyBorder="1" applyAlignment="1">
      <alignment horizontal="center" vertical="center" wrapText="1"/>
    </xf>
    <xf numFmtId="0" fontId="29" fillId="0" borderId="81" xfId="0" applyFont="1" applyBorder="1" applyAlignment="1">
      <alignment horizontal="center" vertical="center" wrapText="1"/>
    </xf>
    <xf numFmtId="0" fontId="2" fillId="0" borderId="88" xfId="0" applyFont="1" applyBorder="1" applyAlignment="1">
      <alignment horizontal="center" vertical="center" wrapText="1"/>
    </xf>
    <xf numFmtId="0" fontId="4" fillId="33" borderId="5" xfId="0" applyFont="1" applyFill="1" applyBorder="1" applyAlignment="1">
      <alignment horizontal="left" vertical="center" wrapText="1"/>
    </xf>
    <xf numFmtId="0" fontId="4" fillId="33" borderId="11" xfId="0" applyFont="1" applyFill="1" applyBorder="1" applyAlignment="1">
      <alignment horizontal="left" vertical="center" wrapText="1"/>
    </xf>
    <xf numFmtId="0" fontId="4" fillId="33" borderId="9" xfId="0" applyFont="1" applyFill="1" applyBorder="1" applyAlignment="1">
      <alignment horizontal="left" vertical="center" wrapText="1"/>
    </xf>
    <xf numFmtId="0" fontId="29" fillId="0" borderId="88" xfId="0" applyFont="1" applyBorder="1" applyAlignment="1">
      <alignment horizontal="center" vertical="center" wrapText="1"/>
    </xf>
    <xf numFmtId="0" fontId="1" fillId="33" borderId="11" xfId="0" applyFont="1" applyFill="1" applyBorder="1" applyAlignment="1">
      <alignment horizontal="center" vertical="center" wrapText="1"/>
    </xf>
    <xf numFmtId="0" fontId="1" fillId="33" borderId="71" xfId="0" applyFont="1" applyFill="1" applyBorder="1" applyAlignment="1">
      <alignment horizontal="center" vertical="center" wrapText="1"/>
    </xf>
    <xf numFmtId="0" fontId="2" fillId="33" borderId="13" xfId="0" applyFont="1" applyFill="1" applyBorder="1" applyAlignment="1">
      <alignment horizontal="left" vertical="center" wrapText="1"/>
    </xf>
    <xf numFmtId="0" fontId="2" fillId="33" borderId="15" xfId="0" applyFont="1" applyFill="1" applyBorder="1" applyAlignment="1">
      <alignment horizontal="left" vertical="center" wrapText="1"/>
    </xf>
    <xf numFmtId="0" fontId="2" fillId="33" borderId="8" xfId="0" applyFont="1" applyFill="1" applyBorder="1" applyAlignment="1">
      <alignment horizontal="left" vertical="center" wrapText="1"/>
    </xf>
    <xf numFmtId="0" fontId="2" fillId="33" borderId="7" xfId="0" applyFont="1" applyFill="1" applyBorder="1" applyAlignment="1">
      <alignment horizontal="left" vertical="center" wrapText="1"/>
    </xf>
    <xf numFmtId="0" fontId="2" fillId="33" borderId="5" xfId="0" applyFont="1" applyFill="1" applyBorder="1" applyAlignment="1">
      <alignment horizontal="center" vertical="center" wrapText="1"/>
    </xf>
    <xf numFmtId="0" fontId="2" fillId="33" borderId="11" xfId="0" applyFont="1" applyFill="1" applyBorder="1" applyAlignment="1">
      <alignment horizontal="center" vertical="center" wrapText="1"/>
    </xf>
    <xf numFmtId="0" fontId="2" fillId="33" borderId="9" xfId="0" applyFont="1" applyFill="1" applyBorder="1" applyAlignment="1">
      <alignment horizontal="center" vertical="center" wrapText="1"/>
    </xf>
    <xf numFmtId="0" fontId="2" fillId="0" borderId="81" xfId="0" applyFont="1" applyBorder="1" applyAlignment="1">
      <alignment horizontal="center" vertical="center" wrapText="1"/>
    </xf>
    <xf numFmtId="0" fontId="0" fillId="0" borderId="88" xfId="0" applyBorder="1" applyAlignment="1">
      <alignment horizontal="center" vertical="center" wrapText="1"/>
    </xf>
    <xf numFmtId="0" fontId="1" fillId="0" borderId="88" xfId="0" applyFont="1" applyBorder="1" applyAlignment="1">
      <alignment horizontal="center" vertical="center" wrapText="1"/>
    </xf>
    <xf numFmtId="0" fontId="1" fillId="0" borderId="164" xfId="0" applyFont="1" applyBorder="1" applyAlignment="1">
      <alignment horizontal="center" vertical="center" wrapText="1"/>
    </xf>
    <xf numFmtId="0" fontId="2" fillId="0" borderId="4" xfId="1" applyBorder="1" applyAlignment="1">
      <alignment horizontal="left" vertical="center" wrapText="1"/>
    </xf>
    <xf numFmtId="0" fontId="2" fillId="0" borderId="6" xfId="1" applyBorder="1" applyAlignment="1">
      <alignment horizontal="left" vertical="center" wrapText="1"/>
    </xf>
    <xf numFmtId="0" fontId="2" fillId="0" borderId="13" xfId="1" applyBorder="1" applyAlignment="1">
      <alignment horizontal="left" vertical="center" wrapText="1"/>
    </xf>
    <xf numFmtId="0" fontId="2" fillId="0" borderId="15" xfId="1" applyBorder="1" applyAlignment="1">
      <alignment horizontal="left" vertical="center" wrapText="1"/>
    </xf>
    <xf numFmtId="0" fontId="2" fillId="0" borderId="8" xfId="1" applyBorder="1" applyAlignment="1">
      <alignment horizontal="left" vertical="center" wrapText="1"/>
    </xf>
    <xf numFmtId="0" fontId="2" fillId="0" borderId="7" xfId="1" applyBorder="1" applyAlignment="1">
      <alignment horizontal="left" vertical="center" wrapText="1"/>
    </xf>
    <xf numFmtId="0" fontId="4" fillId="33" borderId="4" xfId="0" applyFont="1" applyFill="1" applyBorder="1" applyAlignment="1">
      <alignment horizontal="left" vertical="center" wrapText="1"/>
    </xf>
    <xf numFmtId="0" fontId="4" fillId="33" borderId="6" xfId="0" applyFont="1" applyFill="1" applyBorder="1" applyAlignment="1">
      <alignment horizontal="left" vertical="center" wrapText="1"/>
    </xf>
    <xf numFmtId="0" fontId="4" fillId="33" borderId="13" xfId="0" applyFont="1" applyFill="1" applyBorder="1" applyAlignment="1">
      <alignment horizontal="left" vertical="center" wrapText="1"/>
    </xf>
    <xf numFmtId="0" fontId="4" fillId="33" borderId="15" xfId="0" applyFont="1" applyFill="1" applyBorder="1" applyAlignment="1">
      <alignment horizontal="left" vertical="center" wrapText="1"/>
    </xf>
    <xf numFmtId="0" fontId="4" fillId="33" borderId="8" xfId="0" applyFont="1" applyFill="1" applyBorder="1" applyAlignment="1">
      <alignment horizontal="left" vertical="center" wrapText="1"/>
    </xf>
    <xf numFmtId="0" fontId="4" fillId="33" borderId="7" xfId="0" applyFont="1" applyFill="1" applyBorder="1" applyAlignment="1">
      <alignment horizontal="left" vertical="center" wrapText="1"/>
    </xf>
    <xf numFmtId="0" fontId="2" fillId="0" borderId="21" xfId="0" applyFont="1" applyBorder="1" applyAlignment="1">
      <alignment horizontal="center" vertical="center" wrapText="1"/>
    </xf>
    <xf numFmtId="0" fontId="2" fillId="0" borderId="24" xfId="0" applyFont="1" applyBorder="1" applyAlignment="1">
      <alignment horizontal="center" vertical="center" wrapText="1"/>
    </xf>
    <xf numFmtId="0" fontId="2" fillId="33" borderId="87" xfId="0" applyFont="1" applyFill="1" applyBorder="1" applyAlignment="1">
      <alignment horizontal="center" vertical="center" wrapText="1"/>
    </xf>
    <xf numFmtId="0" fontId="1" fillId="33" borderId="5" xfId="0" applyFont="1" applyFill="1" applyBorder="1" applyAlignment="1">
      <alignment horizontal="center" vertical="center" wrapText="1"/>
    </xf>
    <xf numFmtId="0" fontId="1" fillId="33" borderId="1" xfId="0" applyFont="1" applyFill="1" applyBorder="1" applyAlignment="1">
      <alignment horizontal="left" vertical="center" wrapText="1"/>
    </xf>
    <xf numFmtId="0" fontId="1" fillId="33" borderId="3" xfId="0" applyFont="1" applyFill="1" applyBorder="1" applyAlignment="1">
      <alignment horizontal="left" vertical="center" wrapText="1"/>
    </xf>
    <xf numFmtId="0" fontId="3" fillId="33" borderId="5" xfId="0" applyFont="1" applyFill="1" applyBorder="1" applyAlignment="1">
      <alignment horizontal="center" vertical="center" wrapText="1"/>
    </xf>
    <xf numFmtId="0" fontId="3" fillId="33" borderId="9" xfId="0" applyFont="1" applyFill="1" applyBorder="1" applyAlignment="1">
      <alignment horizontal="center" vertical="center" wrapText="1"/>
    </xf>
    <xf numFmtId="0" fontId="54" fillId="33" borderId="67" xfId="55" applyFont="1" applyFill="1" applyBorder="1" applyAlignment="1">
      <alignment horizontal="center" vertical="top" wrapText="1"/>
    </xf>
    <xf numFmtId="0" fontId="3" fillId="33" borderId="8" xfId="0" applyFont="1" applyFill="1" applyBorder="1" applyAlignment="1">
      <alignment horizontal="center" vertical="center" wrapText="1"/>
    </xf>
    <xf numFmtId="0" fontId="3" fillId="33" borderId="7" xfId="0" applyFont="1" applyFill="1" applyBorder="1" applyAlignment="1">
      <alignment horizontal="center" vertical="center" wrapText="1"/>
    </xf>
    <xf numFmtId="0" fontId="6" fillId="33" borderId="4" xfId="0" applyFont="1" applyFill="1" applyBorder="1" applyAlignment="1">
      <alignment horizontal="center" vertical="center" wrapText="1"/>
    </xf>
    <xf numFmtId="0" fontId="6" fillId="33" borderId="6" xfId="0" applyFont="1" applyFill="1" applyBorder="1" applyAlignment="1">
      <alignment horizontal="center" vertical="center" wrapText="1"/>
    </xf>
    <xf numFmtId="0" fontId="6" fillId="33" borderId="14" xfId="0" applyFont="1" applyFill="1" applyBorder="1" applyAlignment="1">
      <alignment horizontal="center" vertical="center" wrapText="1"/>
    </xf>
    <xf numFmtId="0" fontId="6" fillId="33" borderId="7" xfId="0" applyFont="1" applyFill="1" applyBorder="1" applyAlignment="1">
      <alignment horizontal="center" vertical="center" wrapText="1"/>
    </xf>
    <xf numFmtId="0" fontId="3" fillId="33" borderId="1" xfId="0" applyFont="1" applyFill="1" applyBorder="1" applyAlignment="1">
      <alignment horizontal="center" vertical="center" wrapText="1"/>
    </xf>
    <xf numFmtId="0" fontId="3" fillId="33" borderId="10" xfId="0" applyFont="1" applyFill="1" applyBorder="1" applyAlignment="1">
      <alignment horizontal="center" vertical="center" wrapText="1"/>
    </xf>
    <xf numFmtId="0" fontId="3" fillId="33" borderId="3" xfId="0" applyFont="1" applyFill="1" applyBorder="1" applyAlignment="1">
      <alignment horizontal="center" vertical="center" wrapText="1"/>
    </xf>
    <xf numFmtId="0" fontId="6" fillId="33" borderId="8" xfId="0" applyFont="1" applyFill="1" applyBorder="1" applyAlignment="1">
      <alignment horizontal="center" vertical="center" wrapText="1"/>
    </xf>
    <xf numFmtId="0" fontId="4" fillId="0" borderId="88" xfId="0" applyFont="1" applyBorder="1" applyAlignment="1">
      <alignment horizontal="left" vertical="center" wrapText="1"/>
    </xf>
    <xf numFmtId="0" fontId="95" fillId="0" borderId="71" xfId="0" applyFont="1" applyBorder="1" applyAlignment="1">
      <alignment horizontal="left" vertical="center" wrapText="1"/>
    </xf>
    <xf numFmtId="0" fontId="95" fillId="0" borderId="88" xfId="0" applyFont="1" applyBorder="1" applyAlignment="1">
      <alignment horizontal="left" vertical="center" wrapText="1"/>
    </xf>
    <xf numFmtId="0" fontId="95" fillId="0" borderId="164" xfId="0" applyFont="1" applyBorder="1" applyAlignment="1">
      <alignment horizontal="left" vertical="center" wrapText="1"/>
    </xf>
    <xf numFmtId="0" fontId="4" fillId="0" borderId="73" xfId="0" applyFont="1" applyBorder="1" applyAlignment="1">
      <alignment horizontal="left" vertical="center" wrapText="1"/>
    </xf>
    <xf numFmtId="0" fontId="0" fillId="0" borderId="72" xfId="0" applyBorder="1" applyAlignment="1">
      <alignment horizontal="left" vertical="center" wrapText="1"/>
    </xf>
    <xf numFmtId="0" fontId="4" fillId="0" borderId="76" xfId="0" applyFont="1" applyBorder="1" applyAlignment="1">
      <alignment horizontal="left" vertical="center" wrapText="1"/>
    </xf>
    <xf numFmtId="0" fontId="0" fillId="0" borderId="70" xfId="0" applyBorder="1" applyAlignment="1">
      <alignment horizontal="left" vertical="center" wrapText="1"/>
    </xf>
    <xf numFmtId="0" fontId="6" fillId="33" borderId="5" xfId="0" applyFont="1" applyFill="1" applyBorder="1" applyAlignment="1">
      <alignment horizontal="center" vertical="center" wrapText="1"/>
    </xf>
    <xf numFmtId="0" fontId="6" fillId="33" borderId="9" xfId="0" applyFont="1" applyFill="1" applyBorder="1" applyAlignment="1">
      <alignment horizontal="center" vertical="center" wrapText="1"/>
    </xf>
    <xf numFmtId="0" fontId="5" fillId="33" borderId="19" xfId="0" applyFont="1" applyFill="1" applyBorder="1" applyAlignment="1">
      <alignment horizontal="center" vertical="center" wrapText="1"/>
    </xf>
    <xf numFmtId="0" fontId="3" fillId="33" borderId="1" xfId="0" applyFont="1" applyFill="1" applyBorder="1" applyAlignment="1">
      <alignment horizontal="center" vertical="center"/>
    </xf>
    <xf numFmtId="0" fontId="3" fillId="33" borderId="3"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5" fillId="33" borderId="6" xfId="0" applyFont="1" applyFill="1" applyBorder="1" applyAlignment="1">
      <alignment horizontal="left" vertical="center" wrapText="1"/>
    </xf>
    <xf numFmtId="0" fontId="5" fillId="33" borderId="15" xfId="0" applyFont="1" applyFill="1" applyBorder="1" applyAlignment="1">
      <alignment horizontal="left" vertical="center" wrapText="1"/>
    </xf>
    <xf numFmtId="0" fontId="5" fillId="33" borderId="5" xfId="0" applyFont="1" applyFill="1" applyBorder="1" applyAlignment="1">
      <alignment horizontal="left" vertical="center" wrapText="1"/>
    </xf>
    <xf numFmtId="0" fontId="5" fillId="33" borderId="11" xfId="0" applyFont="1" applyFill="1" applyBorder="1" applyAlignment="1">
      <alignment horizontal="left" vertical="center" wrapText="1"/>
    </xf>
    <xf numFmtId="0" fontId="5" fillId="33" borderId="9" xfId="0" applyFont="1" applyFill="1" applyBorder="1" applyAlignment="1">
      <alignment horizontal="left" vertical="center" wrapText="1"/>
    </xf>
    <xf numFmtId="0" fontId="29" fillId="0" borderId="17" xfId="0" applyFont="1" applyBorder="1" applyAlignment="1">
      <alignment horizontal="center" vertical="center" wrapText="1"/>
    </xf>
    <xf numFmtId="0" fontId="2" fillId="0" borderId="20" xfId="0" applyFont="1" applyBorder="1" applyAlignment="1">
      <alignment horizontal="center" vertical="center" wrapText="1"/>
    </xf>
    <xf numFmtId="0" fontId="2" fillId="33" borderId="5" xfId="0" applyFont="1" applyFill="1" applyBorder="1" applyAlignment="1">
      <alignment horizontal="left" vertical="center" wrapText="1"/>
    </xf>
    <xf numFmtId="0" fontId="2" fillId="33" borderId="11" xfId="0" applyFont="1" applyFill="1" applyBorder="1" applyAlignment="1">
      <alignment horizontal="left" vertical="center" wrapText="1"/>
    </xf>
    <xf numFmtId="0" fontId="2" fillId="33" borderId="65" xfId="0" applyFont="1" applyFill="1" applyBorder="1" applyAlignment="1">
      <alignment horizontal="center" vertical="center" wrapText="1"/>
    </xf>
    <xf numFmtId="0" fontId="2" fillId="0" borderId="8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2" fillId="33" borderId="9" xfId="0" applyFont="1" applyFill="1" applyBorder="1" applyAlignment="1">
      <alignment horizontal="left" vertical="center" wrapText="1"/>
    </xf>
    <xf numFmtId="0" fontId="2" fillId="33" borderId="4" xfId="0" applyFont="1" applyFill="1" applyBorder="1" applyAlignment="1">
      <alignment horizontal="left" vertical="center" wrapText="1"/>
    </xf>
    <xf numFmtId="0" fontId="5" fillId="33" borderId="7" xfId="0" applyFont="1" applyFill="1" applyBorder="1" applyAlignment="1">
      <alignment horizontal="left" vertical="center" wrapText="1"/>
    </xf>
    <xf numFmtId="0" fontId="3" fillId="33" borderId="4" xfId="0" applyFont="1" applyFill="1" applyBorder="1" applyAlignment="1">
      <alignment horizontal="center" vertical="center" wrapText="1"/>
    </xf>
    <xf numFmtId="0" fontId="3" fillId="33" borderId="6" xfId="0" applyFont="1" applyFill="1" applyBorder="1" applyAlignment="1">
      <alignment horizontal="center" vertical="center" wrapText="1"/>
    </xf>
    <xf numFmtId="0" fontId="2" fillId="33" borderId="83" xfId="0" applyFont="1" applyFill="1" applyBorder="1" applyAlignment="1">
      <alignment horizontal="left" vertical="center" wrapText="1"/>
    </xf>
    <xf numFmtId="0" fontId="2" fillId="33" borderId="68"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16" xfId="0" applyFont="1" applyBorder="1" applyAlignment="1">
      <alignment horizontal="left" vertical="center" wrapText="1"/>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1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88" xfId="0" applyFont="1" applyBorder="1" applyAlignment="1">
      <alignment horizontal="left" vertical="center" wrapText="1"/>
    </xf>
    <xf numFmtId="0" fontId="2" fillId="0" borderId="71" xfId="0" applyFont="1" applyBorder="1" applyAlignment="1">
      <alignment horizontal="center" vertical="center" wrapText="1"/>
    </xf>
    <xf numFmtId="0" fontId="106" fillId="0" borderId="73" xfId="0" applyFont="1" applyBorder="1" applyAlignment="1">
      <alignment horizontal="left" vertical="center" wrapText="1"/>
    </xf>
    <xf numFmtId="0" fontId="0" fillId="0" borderId="72" xfId="0" applyBorder="1" applyAlignment="1">
      <alignment vertical="center" wrapText="1"/>
    </xf>
    <xf numFmtId="0" fontId="106" fillId="0" borderId="76" xfId="0" applyFont="1" applyBorder="1" applyAlignment="1">
      <alignment horizontal="left" vertical="center" wrapText="1"/>
    </xf>
    <xf numFmtId="0" fontId="0" fillId="0" borderId="70" xfId="0" applyBorder="1" applyAlignment="1">
      <alignment vertical="center" wrapText="1"/>
    </xf>
    <xf numFmtId="0" fontId="5" fillId="33" borderId="1" xfId="0" applyFont="1" applyFill="1" applyBorder="1" applyAlignment="1">
      <alignment horizontal="left" vertical="center" wrapText="1"/>
    </xf>
    <xf numFmtId="0" fontId="5" fillId="33" borderId="3" xfId="0" applyFont="1" applyFill="1" applyBorder="1" applyAlignment="1">
      <alignment horizontal="left" vertical="center" wrapText="1"/>
    </xf>
    <xf numFmtId="0" fontId="5" fillId="33" borderId="16" xfId="0" applyFont="1" applyFill="1" applyBorder="1" applyAlignment="1">
      <alignment horizontal="left" vertical="center" wrapText="1"/>
    </xf>
    <xf numFmtId="0" fontId="5" fillId="33" borderId="17" xfId="0" applyFont="1" applyFill="1" applyBorder="1" applyAlignment="1">
      <alignment horizontal="left" vertical="center" wrapText="1"/>
    </xf>
    <xf numFmtId="0" fontId="5" fillId="33" borderId="22" xfId="0" applyFont="1" applyFill="1" applyBorder="1" applyAlignment="1">
      <alignment horizontal="left" vertical="center" wrapText="1"/>
    </xf>
    <xf numFmtId="0" fontId="5" fillId="33" borderId="23" xfId="0" applyFont="1" applyFill="1" applyBorder="1" applyAlignment="1">
      <alignment horizontal="left" vertical="center" wrapText="1"/>
    </xf>
    <xf numFmtId="0" fontId="5" fillId="33" borderId="70" xfId="0" applyFont="1" applyFill="1" applyBorder="1" applyAlignment="1">
      <alignment horizontal="left" vertical="center" wrapText="1"/>
    </xf>
    <xf numFmtId="0" fontId="5" fillId="33" borderId="4" xfId="0" applyFont="1" applyFill="1" applyBorder="1" applyAlignment="1">
      <alignment horizontal="left" vertical="center" wrapText="1"/>
    </xf>
    <xf numFmtId="0" fontId="5" fillId="33" borderId="13" xfId="0" applyFont="1" applyFill="1" applyBorder="1" applyAlignment="1">
      <alignment horizontal="left" vertical="center" wrapText="1"/>
    </xf>
    <xf numFmtId="0" fontId="5" fillId="33" borderId="28" xfId="0" applyFont="1" applyFill="1" applyBorder="1" applyAlignment="1">
      <alignment horizontal="left" vertical="center" wrapText="1"/>
    </xf>
    <xf numFmtId="0" fontId="5" fillId="33" borderId="29" xfId="0" applyFont="1" applyFill="1" applyBorder="1" applyAlignment="1">
      <alignment horizontal="left" vertical="center" wrapText="1"/>
    </xf>
    <xf numFmtId="0" fontId="1" fillId="33" borderId="13" xfId="0" applyFont="1" applyFill="1" applyBorder="1" applyAlignment="1">
      <alignment horizontal="left" vertical="center" wrapText="1"/>
    </xf>
    <xf numFmtId="0" fontId="1" fillId="33" borderId="15" xfId="0" applyFont="1" applyFill="1" applyBorder="1" applyAlignment="1">
      <alignment horizontal="left" vertical="center" wrapText="1"/>
    </xf>
    <xf numFmtId="0" fontId="5" fillId="33" borderId="8" xfId="0" applyFont="1" applyFill="1" applyBorder="1" applyAlignment="1">
      <alignment horizontal="left" vertical="center" wrapText="1"/>
    </xf>
    <xf numFmtId="0" fontId="5" fillId="33" borderId="44" xfId="0" applyFont="1" applyFill="1" applyBorder="1" applyAlignment="1">
      <alignment horizontal="left" vertical="center" wrapText="1"/>
    </xf>
    <xf numFmtId="0" fontId="5" fillId="33" borderId="32" xfId="0" applyFont="1" applyFill="1" applyBorder="1" applyAlignment="1">
      <alignment horizontal="left" vertical="center" wrapText="1"/>
    </xf>
    <xf numFmtId="0" fontId="2" fillId="33" borderId="5" xfId="0" applyFont="1" applyFill="1" applyBorder="1" applyAlignment="1">
      <alignment horizontal="center" vertical="center"/>
    </xf>
    <xf numFmtId="0" fontId="2" fillId="33" borderId="9" xfId="0" applyFont="1" applyFill="1" applyBorder="1" applyAlignment="1">
      <alignment horizontal="center" vertical="center"/>
    </xf>
    <xf numFmtId="0" fontId="1" fillId="33" borderId="164" xfId="0" applyFont="1" applyFill="1" applyBorder="1" applyAlignment="1">
      <alignment horizontal="center" vertical="center" wrapText="1"/>
    </xf>
    <xf numFmtId="0" fontId="2" fillId="33" borderId="164" xfId="0" applyFont="1" applyFill="1" applyBorder="1" applyAlignment="1">
      <alignment horizontal="center" vertical="center" wrapText="1"/>
    </xf>
    <xf numFmtId="0" fontId="2" fillId="33" borderId="71" xfId="0" applyFont="1" applyFill="1" applyBorder="1" applyAlignment="1">
      <alignment horizontal="center" vertical="center" wrapText="1"/>
    </xf>
    <xf numFmtId="0" fontId="1" fillId="33" borderId="9" xfId="0" applyFont="1" applyFill="1" applyBorder="1" applyAlignment="1">
      <alignment horizontal="center" vertical="center" wrapText="1"/>
    </xf>
    <xf numFmtId="0" fontId="2" fillId="0" borderId="76" xfId="0" applyFont="1" applyBorder="1" applyAlignment="1">
      <alignment vertical="center" wrapText="1"/>
    </xf>
    <xf numFmtId="0" fontId="1" fillId="0" borderId="87" xfId="0" applyFont="1" applyBorder="1" applyAlignment="1">
      <alignment horizontal="center" vertical="center" wrapText="1"/>
    </xf>
    <xf numFmtId="0" fontId="1" fillId="0" borderId="71" xfId="0" applyFont="1" applyBorder="1" applyAlignment="1">
      <alignment horizontal="left" vertical="center" wrapText="1"/>
    </xf>
    <xf numFmtId="0" fontId="1" fillId="0" borderId="88" xfId="0" applyFont="1" applyBorder="1" applyAlignment="1">
      <alignment horizontal="left" vertical="center" wrapText="1"/>
    </xf>
    <xf numFmtId="0" fontId="1" fillId="0" borderId="164" xfId="0" applyFont="1" applyBorder="1" applyAlignment="1">
      <alignment horizontal="left" vertical="center" wrapText="1"/>
    </xf>
    <xf numFmtId="0" fontId="1" fillId="33" borderId="8" xfId="0" applyFont="1" applyFill="1" applyBorder="1" applyAlignment="1">
      <alignment horizontal="left" vertical="center" wrapText="1"/>
    </xf>
    <xf numFmtId="0" fontId="1" fillId="33" borderId="7" xfId="0" applyFont="1" applyFill="1" applyBorder="1" applyAlignment="1">
      <alignment horizontal="left" vertical="center" wrapText="1"/>
    </xf>
    <xf numFmtId="0" fontId="1" fillId="33" borderId="4" xfId="0" applyFont="1" applyFill="1" applyBorder="1" applyAlignment="1">
      <alignment horizontal="left" vertical="center" wrapText="1"/>
    </xf>
    <xf numFmtId="0" fontId="1" fillId="33" borderId="6" xfId="0" applyFont="1" applyFill="1" applyBorder="1" applyAlignment="1">
      <alignment horizontal="left" vertical="center" wrapText="1"/>
    </xf>
    <xf numFmtId="0" fontId="2" fillId="0" borderId="76" xfId="0" applyFont="1" applyBorder="1" applyAlignment="1">
      <alignment horizontal="left" vertical="center" wrapText="1"/>
    </xf>
    <xf numFmtId="0" fontId="2" fillId="0" borderId="70" xfId="0" applyFont="1" applyBorder="1" applyAlignment="1">
      <alignment horizontal="left" vertical="center" wrapText="1"/>
    </xf>
    <xf numFmtId="0" fontId="2" fillId="0" borderId="64" xfId="0" applyFont="1" applyBorder="1" applyAlignment="1">
      <alignment horizontal="left" vertical="center" wrapText="1"/>
    </xf>
    <xf numFmtId="0" fontId="2" fillId="0" borderId="65" xfId="0" applyFont="1" applyBorder="1" applyAlignment="1">
      <alignment horizontal="left" vertical="center" wrapText="1"/>
    </xf>
    <xf numFmtId="0" fontId="1" fillId="0" borderId="76" xfId="0" applyFont="1" applyBorder="1" applyAlignment="1">
      <alignment horizontal="center" vertical="center" wrapText="1"/>
    </xf>
    <xf numFmtId="0" fontId="4" fillId="0" borderId="70" xfId="0" applyFont="1" applyBorder="1" applyAlignment="1">
      <alignment horizontal="left" vertical="center" wrapText="1"/>
    </xf>
    <xf numFmtId="0" fontId="4" fillId="0" borderId="64" xfId="0" applyFont="1" applyBorder="1" applyAlignment="1">
      <alignment horizontal="left" vertical="center" wrapText="1"/>
    </xf>
    <xf numFmtId="0" fontId="4" fillId="0" borderId="65" xfId="0" applyFont="1" applyBorder="1" applyAlignment="1">
      <alignment horizontal="left" vertical="center" wrapText="1"/>
    </xf>
    <xf numFmtId="0" fontId="1" fillId="33" borderId="16" xfId="0" applyFont="1" applyFill="1" applyBorder="1" applyAlignment="1">
      <alignment horizontal="left" vertical="center" wrapText="1"/>
    </xf>
    <xf numFmtId="0" fontId="1" fillId="33" borderId="17" xfId="0" applyFont="1" applyFill="1" applyBorder="1" applyAlignment="1">
      <alignment horizontal="left" vertical="center" wrapText="1"/>
    </xf>
    <xf numFmtId="0" fontId="1" fillId="33" borderId="22" xfId="0" applyFont="1" applyFill="1" applyBorder="1" applyAlignment="1">
      <alignment horizontal="left" vertical="center" wrapText="1"/>
    </xf>
    <xf numFmtId="0" fontId="1" fillId="33" borderId="23" xfId="0" applyFont="1" applyFill="1" applyBorder="1" applyAlignment="1">
      <alignment horizontal="left" vertical="center" wrapText="1"/>
    </xf>
    <xf numFmtId="0" fontId="1" fillId="33" borderId="68" xfId="0" applyFont="1" applyFill="1" applyBorder="1" applyAlignment="1">
      <alignment horizontal="left" vertical="center" wrapText="1"/>
    </xf>
    <xf numFmtId="0" fontId="1" fillId="33" borderId="69" xfId="0" applyFont="1" applyFill="1" applyBorder="1" applyAlignment="1">
      <alignment horizontal="left" vertical="center" wrapText="1"/>
    </xf>
    <xf numFmtId="0" fontId="29" fillId="33" borderId="5" xfId="0" applyFont="1" applyFill="1" applyBorder="1" applyAlignment="1">
      <alignment horizontal="center" vertical="center" wrapText="1"/>
    </xf>
    <xf numFmtId="0" fontId="2" fillId="33" borderId="1" xfId="0" applyFont="1" applyFill="1" applyBorder="1" applyAlignment="1">
      <alignment horizontal="left" vertical="center" wrapText="1"/>
    </xf>
    <xf numFmtId="0" fontId="2" fillId="33" borderId="3" xfId="0" applyFont="1" applyFill="1" applyBorder="1" applyAlignment="1">
      <alignment horizontal="left" vertical="center" wrapText="1"/>
    </xf>
    <xf numFmtId="0" fontId="2" fillId="33" borderId="61" xfId="0" applyFont="1" applyFill="1" applyBorder="1" applyAlignment="1">
      <alignment horizontal="left" vertical="center" wrapText="1"/>
    </xf>
    <xf numFmtId="0" fontId="2" fillId="33" borderId="60" xfId="0" applyFont="1" applyFill="1" applyBorder="1" applyAlignment="1">
      <alignment horizontal="left" vertical="center" wrapText="1"/>
    </xf>
    <xf numFmtId="0" fontId="4" fillId="33" borderId="61" xfId="0" applyFont="1" applyFill="1" applyBorder="1" applyAlignment="1">
      <alignment horizontal="left" vertical="center" wrapText="1"/>
    </xf>
    <xf numFmtId="0" fontId="4" fillId="33" borderId="60" xfId="0" applyFont="1" applyFill="1" applyBorder="1" applyAlignment="1">
      <alignment horizontal="left" vertical="center" wrapText="1"/>
    </xf>
    <xf numFmtId="0" fontId="2" fillId="33" borderId="92" xfId="0" applyFont="1" applyFill="1" applyBorder="1" applyAlignment="1">
      <alignment horizontal="left" vertical="center" wrapText="1"/>
    </xf>
    <xf numFmtId="0" fontId="2" fillId="0" borderId="63" xfId="0" applyFont="1" applyBorder="1" applyAlignment="1">
      <alignment horizontal="left" vertical="center" wrapText="1"/>
    </xf>
    <xf numFmtId="0" fontId="2" fillId="0" borderId="87" xfId="0" applyFont="1" applyBorder="1" applyAlignment="1">
      <alignment horizontal="left" vertical="center" wrapText="1"/>
    </xf>
    <xf numFmtId="0" fontId="2" fillId="0" borderId="68" xfId="0" applyFont="1" applyBorder="1" applyAlignment="1">
      <alignment vertical="center" wrapText="1"/>
    </xf>
    <xf numFmtId="0" fontId="2" fillId="0" borderId="60" xfId="0" applyFont="1" applyBorder="1" applyAlignment="1">
      <alignment vertical="center" wrapText="1"/>
    </xf>
    <xf numFmtId="0" fontId="2" fillId="33" borderId="6" xfId="0" applyFont="1" applyFill="1" applyBorder="1" applyAlignment="1">
      <alignment horizontal="left" vertical="center" wrapText="1"/>
    </xf>
    <xf numFmtId="0" fontId="4" fillId="33" borderId="10" xfId="0" applyFont="1" applyFill="1" applyBorder="1" applyAlignment="1">
      <alignment horizontal="left" vertical="center" wrapText="1"/>
    </xf>
    <xf numFmtId="0" fontId="4" fillId="33" borderId="3" xfId="0" applyFont="1" applyFill="1" applyBorder="1" applyAlignment="1">
      <alignment horizontal="left" vertical="center" wrapText="1"/>
    </xf>
    <xf numFmtId="0" fontId="4" fillId="33" borderId="1" xfId="0" applyFont="1" applyFill="1" applyBorder="1" applyAlignment="1">
      <alignment horizontal="left" vertical="center" wrapText="1"/>
    </xf>
    <xf numFmtId="9" fontId="2" fillId="33" borderId="5" xfId="2" applyFont="1" applyFill="1" applyBorder="1" applyAlignment="1">
      <alignment horizontal="center" vertical="center"/>
    </xf>
    <xf numFmtId="9" fontId="2" fillId="33" borderId="11" xfId="2" applyFont="1" applyFill="1" applyBorder="1" applyAlignment="1">
      <alignment horizontal="center" vertical="center"/>
    </xf>
    <xf numFmtId="0" fontId="4" fillId="0" borderId="62" xfId="0" applyFont="1" applyBorder="1" applyAlignment="1">
      <alignment horizontal="left" vertical="center" wrapText="1"/>
    </xf>
    <xf numFmtId="0" fontId="4" fillId="0" borderId="60" xfId="0" applyFont="1" applyBorder="1" applyAlignment="1">
      <alignment horizontal="left" vertical="center" wrapText="1"/>
    </xf>
    <xf numFmtId="0" fontId="4" fillId="0" borderId="63" xfId="0" applyFont="1" applyBorder="1" applyAlignment="1">
      <alignment horizontal="left" vertical="center" wrapText="1"/>
    </xf>
    <xf numFmtId="0" fontId="4" fillId="0" borderId="87" xfId="0" applyFont="1" applyBorder="1" applyAlignment="1">
      <alignment horizontal="left" vertical="center" wrapText="1"/>
    </xf>
    <xf numFmtId="0" fontId="2" fillId="0" borderId="88" xfId="0" applyFont="1" applyBorder="1" applyAlignment="1">
      <alignment horizontal="center" vertical="center"/>
    </xf>
    <xf numFmtId="0" fontId="2" fillId="0" borderId="87" xfId="0" applyFont="1" applyBorder="1" applyAlignment="1">
      <alignment horizontal="center" vertical="center"/>
    </xf>
    <xf numFmtId="0" fontId="2" fillId="33" borderId="79" xfId="0" applyFont="1" applyFill="1" applyBorder="1" applyAlignment="1">
      <alignment horizontal="left" vertical="center" wrapText="1"/>
    </xf>
    <xf numFmtId="0" fontId="2" fillId="33" borderId="44" xfId="0" applyFont="1" applyFill="1" applyBorder="1" applyAlignment="1">
      <alignment horizontal="left" vertical="center" wrapText="1"/>
    </xf>
    <xf numFmtId="0" fontId="2" fillId="33" borderId="32" xfId="0" applyFont="1" applyFill="1" applyBorder="1" applyAlignment="1">
      <alignment horizontal="left" vertical="center" wrapText="1"/>
    </xf>
    <xf numFmtId="0" fontId="2" fillId="33" borderId="18" xfId="0" applyFont="1" applyFill="1" applyBorder="1" applyAlignment="1">
      <alignment horizontal="center" vertical="center" wrapText="1"/>
    </xf>
    <xf numFmtId="0" fontId="2" fillId="33" borderId="21"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2" fillId="33" borderId="4" xfId="0" applyFont="1" applyFill="1" applyBorder="1" applyAlignment="1">
      <alignment vertical="center" wrapText="1"/>
    </xf>
    <xf numFmtId="0" fontId="2" fillId="33" borderId="13" xfId="0" applyFont="1" applyFill="1" applyBorder="1" applyAlignment="1">
      <alignment vertical="center" wrapText="1"/>
    </xf>
    <xf numFmtId="0" fontId="2" fillId="33" borderId="8" xfId="0" applyFont="1" applyFill="1" applyBorder="1" applyAlignment="1">
      <alignment vertical="center" wrapText="1"/>
    </xf>
    <xf numFmtId="0" fontId="2" fillId="0" borderId="63" xfId="0" applyFont="1" applyBorder="1" applyAlignment="1">
      <alignment horizontal="center" vertical="center" wrapText="1"/>
    </xf>
    <xf numFmtId="0" fontId="2" fillId="0" borderId="61" xfId="0" applyFont="1" applyBorder="1" applyAlignment="1">
      <alignment horizontal="left" vertical="center" wrapText="1"/>
    </xf>
    <xf numFmtId="0" fontId="2" fillId="33" borderId="28" xfId="0" applyFont="1" applyFill="1" applyBorder="1" applyAlignment="1">
      <alignment horizontal="left" vertical="center" wrapText="1"/>
    </xf>
    <xf numFmtId="0" fontId="2" fillId="33" borderId="29" xfId="0" applyFont="1" applyFill="1" applyBorder="1" applyAlignment="1">
      <alignment horizontal="left" vertical="center" wrapText="1"/>
    </xf>
    <xf numFmtId="0" fontId="2" fillId="33" borderId="2" xfId="0" applyFont="1" applyFill="1" applyBorder="1" applyAlignment="1">
      <alignment vertical="center" wrapText="1"/>
    </xf>
    <xf numFmtId="0" fontId="2" fillId="0" borderId="83" xfId="0" applyFont="1" applyBorder="1" applyAlignment="1">
      <alignment horizontal="left" vertical="center" wrapText="1"/>
    </xf>
    <xf numFmtId="0" fontId="2" fillId="0" borderId="79" xfId="0" applyFont="1" applyBorder="1" applyAlignment="1">
      <alignment horizontal="left" vertical="center" wrapText="1"/>
    </xf>
    <xf numFmtId="0" fontId="2" fillId="0" borderId="13" xfId="0" applyFont="1" applyBorder="1" applyAlignment="1">
      <alignment horizontal="left" vertical="center" wrapText="1"/>
    </xf>
    <xf numFmtId="0" fontId="2" fillId="0" borderId="1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4" xfId="0" applyFont="1" applyBorder="1" applyAlignment="1">
      <alignment horizontal="left" vertical="center" wrapText="1"/>
    </xf>
    <xf numFmtId="0" fontId="2" fillId="0" borderId="68" xfId="0" applyFont="1" applyBorder="1" applyAlignment="1">
      <alignment horizontal="left" vertical="center" wrapText="1"/>
    </xf>
    <xf numFmtId="0" fontId="2" fillId="33" borderId="17" xfId="0" applyFont="1" applyFill="1" applyBorder="1" applyAlignment="1">
      <alignment horizontal="center" vertical="center" wrapText="1"/>
    </xf>
    <xf numFmtId="0" fontId="2" fillId="33" borderId="20" xfId="0" applyFont="1" applyFill="1" applyBorder="1" applyAlignment="1">
      <alignment horizontal="center" vertical="center" wrapText="1"/>
    </xf>
    <xf numFmtId="0" fontId="2" fillId="33" borderId="23" xfId="0" applyFont="1" applyFill="1" applyBorder="1" applyAlignment="1">
      <alignment horizontal="center" vertical="center" wrapText="1"/>
    </xf>
    <xf numFmtId="0" fontId="2" fillId="33" borderId="1" xfId="0" applyFont="1" applyFill="1" applyBorder="1" applyAlignment="1">
      <alignment vertical="center" wrapText="1"/>
    </xf>
    <xf numFmtId="0" fontId="2" fillId="33" borderId="11" xfId="0" applyFont="1" applyFill="1" applyBorder="1" applyAlignment="1">
      <alignment horizontal="center" vertical="center"/>
    </xf>
    <xf numFmtId="0" fontId="4" fillId="33" borderId="5" xfId="0" applyFont="1" applyFill="1" applyBorder="1" applyAlignment="1">
      <alignment horizontal="center" vertical="center" wrapText="1"/>
    </xf>
    <xf numFmtId="0" fontId="4" fillId="33" borderId="11" xfId="0" applyFont="1" applyFill="1" applyBorder="1" applyAlignment="1">
      <alignment horizontal="center" vertical="center" wrapText="1"/>
    </xf>
    <xf numFmtId="0" fontId="4" fillId="33" borderId="9" xfId="0" applyFont="1" applyFill="1" applyBorder="1" applyAlignment="1">
      <alignment horizontal="center" vertical="center" wrapText="1"/>
    </xf>
    <xf numFmtId="0" fontId="4" fillId="33" borderId="6" xfId="0" applyFont="1" applyFill="1" applyBorder="1" applyAlignment="1">
      <alignment vertical="center" wrapText="1"/>
    </xf>
    <xf numFmtId="0" fontId="4" fillId="33" borderId="7" xfId="0" applyFont="1" applyFill="1" applyBorder="1" applyAlignment="1">
      <alignment vertical="center" wrapText="1"/>
    </xf>
    <xf numFmtId="0" fontId="4" fillId="33" borderId="2" xfId="0" applyFont="1" applyFill="1" applyBorder="1" applyAlignment="1">
      <alignment horizontal="center" vertical="center" wrapText="1"/>
    </xf>
    <xf numFmtId="0" fontId="2" fillId="33" borderId="63" xfId="0" applyFont="1" applyFill="1" applyBorder="1" applyAlignment="1">
      <alignment horizontal="center" vertical="center"/>
    </xf>
    <xf numFmtId="0" fontId="2" fillId="33" borderId="88" xfId="0" applyFont="1" applyFill="1" applyBorder="1" applyAlignment="1">
      <alignment horizontal="center" vertical="center"/>
    </xf>
    <xf numFmtId="0" fontId="2" fillId="0" borderId="76"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7" xfId="0" applyFont="1" applyBorder="1" applyAlignment="1">
      <alignment horizontal="center" vertical="center" wrapText="1"/>
    </xf>
    <xf numFmtId="0" fontId="2" fillId="33" borderId="35" xfId="0" applyFont="1" applyFill="1" applyBorder="1" applyAlignment="1">
      <alignment vertical="center" wrapText="1"/>
    </xf>
    <xf numFmtId="0" fontId="2" fillId="33" borderId="36" xfId="0" applyFont="1" applyFill="1" applyBorder="1" applyAlignment="1">
      <alignment vertical="center" wrapText="1"/>
    </xf>
    <xf numFmtId="0" fontId="2" fillId="33" borderId="57" xfId="0" applyFont="1" applyFill="1" applyBorder="1" applyAlignment="1">
      <alignment horizontal="left" vertical="center" wrapText="1"/>
    </xf>
    <xf numFmtId="0" fontId="2" fillId="33" borderId="30" xfId="0" applyFont="1" applyFill="1" applyBorder="1" applyAlignment="1">
      <alignment horizontal="center" vertical="center" wrapText="1"/>
    </xf>
    <xf numFmtId="0" fontId="2" fillId="33" borderId="18" xfId="0" applyFont="1" applyFill="1" applyBorder="1" applyAlignment="1">
      <alignment horizontal="center" vertical="center"/>
    </xf>
    <xf numFmtId="0" fontId="2" fillId="33" borderId="21" xfId="0" applyFont="1" applyFill="1" applyBorder="1" applyAlignment="1">
      <alignment horizontal="center" vertical="center"/>
    </xf>
    <xf numFmtId="0" fontId="2" fillId="33" borderId="24" xfId="0" applyFont="1" applyFill="1" applyBorder="1" applyAlignment="1">
      <alignment horizontal="center" vertical="center"/>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9" xfId="0" applyFont="1" applyBorder="1" applyAlignment="1">
      <alignment horizontal="left" vertical="center" wrapText="1"/>
    </xf>
    <xf numFmtId="0" fontId="4" fillId="33" borderId="28" xfId="0" applyFont="1" applyFill="1" applyBorder="1" applyAlignment="1">
      <alignment horizontal="left" vertical="center" wrapText="1"/>
    </xf>
    <xf numFmtId="0" fontId="4" fillId="33" borderId="29"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left" vertical="center" wrapText="1"/>
    </xf>
    <xf numFmtId="0" fontId="4" fillId="0" borderId="13"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2" fillId="33" borderId="33" xfId="0" applyFont="1" applyFill="1" applyBorder="1" applyAlignment="1">
      <alignment horizontal="center" vertical="center" wrapText="1"/>
    </xf>
    <xf numFmtId="9" fontId="2" fillId="0" borderId="63" xfId="2" applyFont="1" applyFill="1" applyBorder="1" applyAlignment="1">
      <alignment horizontal="center" vertical="center" wrapText="1"/>
    </xf>
    <xf numFmtId="9" fontId="2" fillId="0" borderId="88" xfId="2" applyFont="1" applyFill="1" applyBorder="1" applyAlignment="1">
      <alignment horizontal="center" vertical="center" wrapText="1"/>
    </xf>
    <xf numFmtId="9" fontId="2" fillId="0" borderId="87" xfId="2" applyFont="1" applyFill="1" applyBorder="1" applyAlignment="1">
      <alignment horizontal="center" vertical="center" wrapText="1"/>
    </xf>
    <xf numFmtId="0" fontId="4" fillId="33" borderId="13" xfId="0" applyFont="1" applyFill="1" applyBorder="1" applyAlignment="1">
      <alignment horizontal="center" vertical="center" wrapText="1"/>
    </xf>
    <xf numFmtId="0" fontId="4" fillId="33" borderId="15" xfId="0" applyFont="1" applyFill="1" applyBorder="1" applyAlignment="1">
      <alignment horizontal="center" vertical="center" wrapText="1"/>
    </xf>
    <xf numFmtId="0" fontId="4" fillId="33" borderId="8" xfId="0" applyFont="1" applyFill="1" applyBorder="1" applyAlignment="1">
      <alignment horizontal="center" vertical="center" wrapText="1"/>
    </xf>
    <xf numFmtId="0" fontId="4" fillId="33" borderId="7" xfId="0" applyFont="1" applyFill="1" applyBorder="1" applyAlignment="1">
      <alignment horizontal="center" vertical="center" wrapText="1"/>
    </xf>
    <xf numFmtId="0" fontId="4" fillId="33" borderId="35" xfId="0" applyFont="1" applyFill="1" applyBorder="1" applyAlignment="1">
      <alignment horizontal="left" vertical="center" wrapText="1"/>
    </xf>
    <xf numFmtId="0" fontId="4" fillId="33" borderId="36" xfId="0" applyFont="1" applyFill="1" applyBorder="1" applyAlignment="1">
      <alignment horizontal="left" vertical="center" wrapText="1"/>
    </xf>
    <xf numFmtId="0" fontId="4" fillId="33" borderId="9" xfId="0" applyFont="1" applyFill="1" applyBorder="1" applyAlignment="1">
      <alignment vertical="center" wrapText="1"/>
    </xf>
    <xf numFmtId="0" fontId="4" fillId="33" borderId="15" xfId="0" applyFont="1" applyFill="1" applyBorder="1" applyAlignment="1">
      <alignment vertical="center" wrapText="1"/>
    </xf>
    <xf numFmtId="0" fontId="4" fillId="33" borderId="58" xfId="0" applyFont="1" applyFill="1" applyBorder="1" applyAlignment="1">
      <alignment horizontal="left" vertical="center" wrapText="1"/>
    </xf>
    <xf numFmtId="0" fontId="3" fillId="33" borderId="5" xfId="0" applyFont="1" applyFill="1" applyBorder="1" applyAlignment="1">
      <alignment horizontal="center" wrapText="1"/>
    </xf>
    <xf numFmtId="0" fontId="3" fillId="33" borderId="9" xfId="0" applyFont="1" applyFill="1" applyBorder="1" applyAlignment="1">
      <alignment horizontal="center" wrapText="1"/>
    </xf>
    <xf numFmtId="0" fontId="3" fillId="33" borderId="8" xfId="0" applyFont="1" applyFill="1" applyBorder="1" applyAlignment="1">
      <alignment horizontal="center" vertical="center"/>
    </xf>
    <xf numFmtId="0" fontId="3" fillId="33" borderId="7" xfId="0" applyFont="1" applyFill="1" applyBorder="1" applyAlignment="1">
      <alignment horizontal="center" vertical="center"/>
    </xf>
    <xf numFmtId="0" fontId="4" fillId="33" borderId="5" xfId="0" applyFont="1" applyFill="1" applyBorder="1" applyAlignment="1">
      <alignment horizontal="left" vertical="center"/>
    </xf>
    <xf numFmtId="0" fontId="4" fillId="33" borderId="11" xfId="0" applyFont="1" applyFill="1" applyBorder="1" applyAlignment="1">
      <alignment horizontal="left" vertical="center"/>
    </xf>
    <xf numFmtId="0" fontId="4" fillId="33" borderId="9" xfId="0" applyFont="1" applyFill="1" applyBorder="1" applyAlignment="1">
      <alignment horizontal="left" vertical="center"/>
    </xf>
    <xf numFmtId="0" fontId="4" fillId="33" borderId="12" xfId="0" applyFont="1" applyFill="1" applyBorder="1" applyAlignment="1">
      <alignment horizontal="left" vertical="center" wrapText="1"/>
    </xf>
    <xf numFmtId="0" fontId="4" fillId="33" borderId="0" xfId="0" applyFont="1" applyFill="1" applyAlignment="1">
      <alignment horizontal="left" vertical="center" wrapText="1"/>
    </xf>
    <xf numFmtId="0" fontId="4" fillId="33" borderId="14" xfId="0" applyFont="1" applyFill="1" applyBorder="1" applyAlignment="1">
      <alignment horizontal="left" vertical="center" wrapText="1"/>
    </xf>
    <xf numFmtId="0" fontId="71" fillId="33" borderId="15" xfId="0" applyFont="1" applyFill="1" applyBorder="1" applyAlignment="1">
      <alignment horizontal="left" vertical="center" wrapText="1"/>
    </xf>
    <xf numFmtId="0" fontId="4" fillId="33" borderId="83" xfId="0" applyFont="1" applyFill="1" applyBorder="1" applyAlignment="1">
      <alignment horizontal="left" vertical="center" wrapText="1"/>
    </xf>
    <xf numFmtId="0" fontId="71" fillId="33" borderId="79" xfId="0" applyFont="1" applyFill="1" applyBorder="1" applyAlignment="1">
      <alignment horizontal="left" vertical="center" wrapText="1"/>
    </xf>
    <xf numFmtId="0" fontId="71" fillId="33" borderId="13" xfId="0" applyFont="1" applyFill="1" applyBorder="1" applyAlignment="1">
      <alignment horizontal="left" vertical="center" wrapText="1"/>
    </xf>
    <xf numFmtId="0" fontId="71" fillId="33" borderId="8" xfId="0" applyFont="1" applyFill="1" applyBorder="1" applyAlignment="1">
      <alignment horizontal="left" vertical="center" wrapText="1"/>
    </xf>
    <xf numFmtId="0" fontId="71" fillId="33" borderId="7" xfId="0" applyFont="1" applyFill="1" applyBorder="1" applyAlignment="1">
      <alignment horizontal="left" vertical="center" wrapText="1"/>
    </xf>
    <xf numFmtId="0" fontId="71" fillId="33" borderId="69" xfId="0" applyFont="1" applyFill="1" applyBorder="1" applyAlignment="1">
      <alignment horizontal="left" vertical="center" wrapText="1"/>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13" xfId="0" applyFont="1" applyBorder="1" applyAlignment="1">
      <alignment horizontal="left" vertical="center"/>
    </xf>
    <xf numFmtId="0" fontId="4" fillId="0" borderId="15" xfId="0" applyFont="1" applyBorder="1" applyAlignment="1">
      <alignment horizontal="left" vertical="center"/>
    </xf>
    <xf numFmtId="0" fontId="4" fillId="0" borderId="8" xfId="0" applyFont="1" applyBorder="1" applyAlignment="1">
      <alignment horizontal="left" vertical="center"/>
    </xf>
    <xf numFmtId="0" fontId="4" fillId="0" borderId="7" xfId="0" applyFont="1" applyBorder="1" applyAlignment="1">
      <alignment horizontal="left" vertical="center"/>
    </xf>
    <xf numFmtId="0" fontId="29" fillId="0" borderId="63" xfId="0" applyFont="1" applyBorder="1" applyAlignment="1">
      <alignment horizontal="center" vertical="center" wrapText="1"/>
    </xf>
    <xf numFmtId="0" fontId="2" fillId="0" borderId="63" xfId="0" applyFont="1" applyBorder="1" applyAlignment="1">
      <alignment horizontal="center" vertical="center"/>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4" fillId="0" borderId="83" xfId="0" applyFont="1" applyBorder="1" applyAlignment="1">
      <alignment horizontal="left" vertical="center" wrapText="1"/>
    </xf>
    <xf numFmtId="0" fontId="4" fillId="0" borderId="79" xfId="0" applyFont="1" applyBorder="1" applyAlignment="1">
      <alignment horizontal="left" vertical="center" wrapText="1"/>
    </xf>
    <xf numFmtId="0" fontId="71" fillId="0" borderId="15" xfId="0" applyFont="1" applyBorder="1" applyAlignment="1">
      <alignment horizontal="left" vertical="center" wrapText="1"/>
    </xf>
    <xf numFmtId="166" fontId="2" fillId="33" borderId="1" xfId="0" applyNumberFormat="1" applyFont="1" applyFill="1" applyBorder="1" applyAlignment="1">
      <alignment horizontal="right" vertical="center"/>
    </xf>
    <xf numFmtId="166" fontId="2" fillId="33" borderId="3" xfId="0" applyNumberFormat="1" applyFont="1" applyFill="1" applyBorder="1" applyAlignment="1">
      <alignment horizontal="right" vertical="center"/>
    </xf>
    <xf numFmtId="0" fontId="2" fillId="33" borderId="4" xfId="0" applyFont="1" applyFill="1" applyBorder="1" applyAlignment="1">
      <alignment horizontal="center" vertical="center" wrapText="1"/>
    </xf>
    <xf numFmtId="0" fontId="2" fillId="33" borderId="13" xfId="0" applyFont="1" applyFill="1" applyBorder="1" applyAlignment="1">
      <alignment horizontal="center" vertical="center" wrapText="1"/>
    </xf>
    <xf numFmtId="0" fontId="2" fillId="33" borderId="28" xfId="0" applyFont="1" applyFill="1" applyBorder="1" applyAlignment="1">
      <alignment horizontal="center" vertical="center" wrapText="1"/>
    </xf>
    <xf numFmtId="0" fontId="2" fillId="33" borderId="57" xfId="0" applyFont="1" applyFill="1" applyBorder="1" applyAlignment="1">
      <alignment horizontal="left" vertical="center"/>
    </xf>
    <xf numFmtId="0" fontId="2" fillId="33" borderId="58" xfId="0" applyFont="1" applyFill="1" applyBorder="1" applyAlignment="1">
      <alignment horizontal="left" vertical="center"/>
    </xf>
    <xf numFmtId="0" fontId="2" fillId="33" borderId="13" xfId="0" applyFont="1" applyFill="1" applyBorder="1" applyAlignment="1">
      <alignment horizontal="left" vertical="center"/>
    </xf>
    <xf numFmtId="0" fontId="2" fillId="33" borderId="15" xfId="0" applyFont="1" applyFill="1" applyBorder="1" applyAlignment="1">
      <alignment horizontal="left" vertical="center"/>
    </xf>
    <xf numFmtId="0" fontId="2" fillId="33" borderId="28" xfId="0" applyFont="1" applyFill="1" applyBorder="1" applyAlignment="1">
      <alignment horizontal="left" vertical="center"/>
    </xf>
    <xf numFmtId="0" fontId="2" fillId="33" borderId="29" xfId="0" applyFont="1" applyFill="1" applyBorder="1" applyAlignment="1">
      <alignment horizontal="left" vertical="center"/>
    </xf>
    <xf numFmtId="0" fontId="2" fillId="0" borderId="6" xfId="0" applyFont="1" applyBorder="1" applyAlignment="1">
      <alignment horizontal="left" vertical="center" wrapText="1"/>
    </xf>
    <xf numFmtId="0" fontId="1" fillId="33" borderId="0" xfId="0" applyFont="1" applyFill="1" applyAlignment="1">
      <alignment horizontal="left"/>
    </xf>
    <xf numFmtId="0" fontId="2" fillId="0" borderId="8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8" xfId="0" applyFont="1" applyBorder="1" applyAlignment="1">
      <alignment horizontal="center" vertical="center" wrapText="1"/>
    </xf>
    <xf numFmtId="0" fontId="4" fillId="33" borderId="39" xfId="0" applyFont="1" applyFill="1" applyBorder="1" applyAlignment="1">
      <alignment horizontal="left" vertical="center" wrapText="1"/>
    </xf>
    <xf numFmtId="0" fontId="4" fillId="33" borderId="40" xfId="0" applyFont="1" applyFill="1" applyBorder="1" applyAlignment="1">
      <alignment horizontal="left" vertical="center" wrapText="1"/>
    </xf>
    <xf numFmtId="0" fontId="4" fillId="33" borderId="57" xfId="0" applyFont="1" applyFill="1" applyBorder="1" applyAlignment="1">
      <alignment horizontal="left" vertical="center" wrapText="1"/>
    </xf>
    <xf numFmtId="0" fontId="2" fillId="33" borderId="39" xfId="0" applyFont="1" applyFill="1" applyBorder="1" applyAlignment="1">
      <alignment horizontal="left" vertical="center" wrapText="1"/>
    </xf>
    <xf numFmtId="0" fontId="2" fillId="33" borderId="40" xfId="0" applyFont="1" applyFill="1" applyBorder="1" applyAlignment="1">
      <alignment horizontal="left" vertical="center" wrapText="1"/>
    </xf>
    <xf numFmtId="0" fontId="2" fillId="33" borderId="39" xfId="0" applyFont="1" applyFill="1" applyBorder="1" applyAlignment="1">
      <alignment horizontal="left" vertical="center"/>
    </xf>
    <xf numFmtId="0" fontId="2" fillId="33" borderId="40" xfId="0" applyFont="1" applyFill="1" applyBorder="1" applyAlignment="1">
      <alignment horizontal="left" vertical="center"/>
    </xf>
    <xf numFmtId="0" fontId="29" fillId="33" borderId="0" xfId="0" applyFont="1" applyFill="1" applyAlignment="1">
      <alignment horizontal="left" vertical="center" wrapText="1"/>
    </xf>
    <xf numFmtId="0" fontId="1" fillId="33" borderId="0" xfId="0" applyFont="1" applyFill="1" applyAlignment="1">
      <alignment vertical="top" wrapText="1"/>
    </xf>
    <xf numFmtId="0" fontId="4" fillId="33" borderId="22" xfId="0" applyFont="1" applyFill="1" applyBorder="1" applyAlignment="1">
      <alignment horizontal="left" vertical="center" wrapText="1"/>
    </xf>
    <xf numFmtId="0" fontId="4" fillId="33" borderId="23" xfId="0" applyFont="1" applyFill="1" applyBorder="1" applyAlignment="1">
      <alignment horizontal="left" vertical="center" wrapText="1"/>
    </xf>
    <xf numFmtId="0" fontId="1" fillId="33" borderId="28" xfId="0" applyFont="1" applyFill="1" applyBorder="1" applyAlignment="1">
      <alignment horizontal="left" vertical="center" wrapText="1"/>
    </xf>
    <xf numFmtId="0" fontId="1" fillId="0" borderId="63" xfId="0" applyFont="1" applyBorder="1" applyAlignment="1">
      <alignment horizontal="left" vertical="center" wrapText="1"/>
    </xf>
    <xf numFmtId="0" fontId="4" fillId="33" borderId="17" xfId="0" applyFont="1" applyFill="1" applyBorder="1" applyAlignment="1">
      <alignment horizontal="left" vertical="center" wrapText="1"/>
    </xf>
    <xf numFmtId="0" fontId="4" fillId="33" borderId="20" xfId="0" applyFont="1" applyFill="1" applyBorder="1" applyAlignment="1">
      <alignment horizontal="left" vertical="center" wrapText="1"/>
    </xf>
    <xf numFmtId="0" fontId="4" fillId="33" borderId="32" xfId="0" applyFont="1" applyFill="1" applyBorder="1" applyAlignment="1">
      <alignment horizontal="left" vertical="center" wrapText="1"/>
    </xf>
    <xf numFmtId="0" fontId="3" fillId="33" borderId="12" xfId="0" applyFont="1" applyFill="1" applyBorder="1" applyAlignment="1">
      <alignment horizontal="center" vertical="center" wrapText="1"/>
    </xf>
    <xf numFmtId="0" fontId="71" fillId="0" borderId="88" xfId="0" applyFont="1" applyBorder="1" applyAlignment="1">
      <alignment horizontal="center" vertical="center" wrapText="1"/>
    </xf>
    <xf numFmtId="0" fontId="1" fillId="0" borderId="70" xfId="0" applyFont="1" applyBorder="1" applyAlignment="1">
      <alignment horizontal="center" vertical="center" wrapText="1"/>
    </xf>
    <xf numFmtId="0" fontId="4" fillId="0" borderId="76" xfId="0" applyFont="1" applyBorder="1" applyAlignment="1">
      <alignment horizontal="center" vertical="center" wrapText="1"/>
    </xf>
    <xf numFmtId="0" fontId="2" fillId="0" borderId="164" xfId="0" applyFont="1" applyBorder="1" applyAlignment="1">
      <alignment horizontal="center" vertical="center" wrapText="1"/>
    </xf>
    <xf numFmtId="0" fontId="29" fillId="0" borderId="88" xfId="0" applyFont="1" applyBorder="1" applyAlignment="1">
      <alignment horizontal="left" vertical="center" wrapText="1"/>
    </xf>
    <xf numFmtId="0" fontId="29" fillId="0" borderId="87" xfId="0" applyFont="1" applyBorder="1" applyAlignment="1">
      <alignment horizontal="left" vertical="center" wrapText="1"/>
    </xf>
    <xf numFmtId="0" fontId="4" fillId="0" borderId="64" xfId="0" applyFont="1" applyBorder="1" applyAlignment="1">
      <alignment horizontal="center" vertical="center" wrapText="1"/>
    </xf>
    <xf numFmtId="0" fontId="4" fillId="0" borderId="44" xfId="0" applyFont="1" applyBorder="1" applyAlignment="1">
      <alignment horizontal="center" vertical="center"/>
    </xf>
    <xf numFmtId="0" fontId="4" fillId="0" borderId="13" xfId="0" applyFont="1" applyBorder="1" applyAlignment="1">
      <alignment horizontal="center" vertical="center"/>
    </xf>
    <xf numFmtId="0" fontId="4" fillId="0" borderId="8" xfId="0" applyFont="1" applyBorder="1" applyAlignment="1">
      <alignment horizontal="center" vertical="center"/>
    </xf>
    <xf numFmtId="0" fontId="2" fillId="33" borderId="16" xfId="0" applyFont="1" applyFill="1" applyBorder="1" applyAlignment="1">
      <alignment horizontal="center" vertical="center"/>
    </xf>
    <xf numFmtId="0" fontId="2" fillId="33" borderId="19" xfId="0" applyFont="1" applyFill="1" applyBorder="1" applyAlignment="1">
      <alignment horizontal="center" vertical="center"/>
    </xf>
    <xf numFmtId="0" fontId="2" fillId="33" borderId="22" xfId="0" applyFont="1" applyFill="1" applyBorder="1" applyAlignment="1">
      <alignment horizontal="center" vertical="center"/>
    </xf>
    <xf numFmtId="0" fontId="1" fillId="0" borderId="4" xfId="0" applyFont="1" applyBorder="1" applyAlignment="1">
      <alignment vertical="center" wrapText="1"/>
    </xf>
    <xf numFmtId="0" fontId="1" fillId="0" borderId="13" xfId="0" applyFont="1" applyBorder="1" applyAlignment="1">
      <alignment vertical="center" wrapText="1"/>
    </xf>
    <xf numFmtId="0" fontId="4" fillId="0" borderId="6" xfId="0" applyFont="1" applyBorder="1" applyAlignment="1">
      <alignment vertical="center" wrapText="1"/>
    </xf>
    <xf numFmtId="0" fontId="4" fillId="0" borderId="15" xfId="0" applyFont="1" applyBorder="1" applyAlignment="1">
      <alignment vertical="center" wrapText="1"/>
    </xf>
    <xf numFmtId="0" fontId="1" fillId="0" borderId="44" xfId="0" applyFont="1" applyBorder="1" applyAlignment="1">
      <alignment vertical="center" wrapText="1"/>
    </xf>
    <xf numFmtId="0" fontId="1" fillId="0" borderId="28" xfId="0" applyFont="1" applyBorder="1" applyAlignment="1">
      <alignment vertical="center" wrapText="1"/>
    </xf>
    <xf numFmtId="0" fontId="2" fillId="0" borderId="33" xfId="0" applyFont="1" applyBorder="1" applyAlignment="1">
      <alignment horizontal="center" vertical="center" wrapText="1"/>
    </xf>
    <xf numFmtId="0" fontId="4" fillId="0" borderId="32" xfId="0" applyFont="1" applyBorder="1" applyAlignment="1">
      <alignment vertical="center" wrapText="1"/>
    </xf>
    <xf numFmtId="0" fontId="1" fillId="0" borderId="19" xfId="0" applyFont="1" applyBorder="1" applyAlignment="1">
      <alignment vertical="center" wrapText="1"/>
    </xf>
    <xf numFmtId="0" fontId="1" fillId="0" borderId="20" xfId="0" applyFont="1" applyBorder="1" applyAlignment="1">
      <alignmen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1" fillId="0" borderId="8" xfId="0" applyFont="1" applyBorder="1" applyAlignment="1">
      <alignment vertical="center" wrapText="1"/>
    </xf>
    <xf numFmtId="0" fontId="1" fillId="0" borderId="7" xfId="0" applyFont="1" applyBorder="1" applyAlignment="1">
      <alignment vertical="center" wrapText="1"/>
    </xf>
    <xf numFmtId="0" fontId="1" fillId="0" borderId="61" xfId="0" applyFont="1" applyBorder="1" applyAlignment="1">
      <alignment horizontal="left" vertical="center" wrapText="1"/>
    </xf>
    <xf numFmtId="0" fontId="1" fillId="0" borderId="76" xfId="0" applyFont="1" applyBorder="1" applyAlignment="1">
      <alignment horizontal="left" vertical="center" wrapText="1"/>
    </xf>
    <xf numFmtId="0" fontId="1" fillId="0" borderId="64" xfId="0" applyFont="1" applyBorder="1" applyAlignment="1">
      <alignment horizontal="left" vertical="center" wrapText="1"/>
    </xf>
    <xf numFmtId="0" fontId="2" fillId="0" borderId="23" xfId="0" applyFont="1" applyBorder="1" applyAlignment="1">
      <alignment horizontal="left" vertical="center" wrapText="1"/>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0" fontId="2" fillId="0" borderId="5"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horizontal="left" vertical="center" wrapText="1"/>
    </xf>
    <xf numFmtId="0" fontId="2" fillId="0" borderId="18" xfId="0" applyFont="1" applyBorder="1" applyAlignment="1">
      <alignment horizontal="center" vertical="center"/>
    </xf>
    <xf numFmtId="0" fontId="2" fillId="0" borderId="24" xfId="0" applyFont="1" applyBorder="1" applyAlignment="1">
      <alignment horizontal="center" vertical="center"/>
    </xf>
    <xf numFmtId="0" fontId="2" fillId="0" borderId="18" xfId="0" applyFont="1" applyBorder="1" applyAlignment="1">
      <alignment horizontal="center"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29" fillId="33" borderId="0" xfId="0" applyFont="1" applyFill="1" applyAlignment="1">
      <alignment horizontal="left" vertical="top" wrapText="1"/>
    </xf>
    <xf numFmtId="0" fontId="1" fillId="33" borderId="5" xfId="0" applyFont="1" applyFill="1" applyBorder="1" applyAlignment="1">
      <alignment horizontal="center" vertical="center"/>
    </xf>
    <xf numFmtId="0" fontId="1" fillId="33" borderId="11" xfId="0" applyFont="1" applyFill="1" applyBorder="1" applyAlignment="1">
      <alignment horizontal="center" vertical="center"/>
    </xf>
    <xf numFmtId="0" fontId="1" fillId="33" borderId="9" xfId="0" applyFont="1" applyFill="1" applyBorder="1" applyAlignment="1">
      <alignment horizontal="center" vertical="center"/>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lignment horizontal="center" vertical="center"/>
    </xf>
    <xf numFmtId="0" fontId="1" fillId="33" borderId="18" xfId="0" applyFont="1" applyFill="1" applyBorder="1" applyAlignment="1">
      <alignment horizontal="center" vertical="center"/>
    </xf>
    <xf numFmtId="0" fontId="1" fillId="33" borderId="21" xfId="0" applyFont="1" applyFill="1" applyBorder="1" applyAlignment="1">
      <alignment horizontal="center" vertical="center"/>
    </xf>
    <xf numFmtId="0" fontId="1" fillId="33" borderId="24" xfId="0" applyFont="1" applyFill="1" applyBorder="1" applyAlignment="1">
      <alignment horizontal="center" vertical="center"/>
    </xf>
    <xf numFmtId="0" fontId="0" fillId="33" borderId="9" xfId="0" applyFill="1" applyBorder="1"/>
    <xf numFmtId="0" fontId="1" fillId="33" borderId="18" xfId="0" applyFont="1" applyFill="1" applyBorder="1" applyAlignment="1">
      <alignment horizontal="center" vertical="center" wrapText="1"/>
    </xf>
    <xf numFmtId="0" fontId="1" fillId="33" borderId="21" xfId="0" applyFont="1" applyFill="1" applyBorder="1" applyAlignment="1">
      <alignment horizontal="center" vertical="center" wrapText="1"/>
    </xf>
    <xf numFmtId="0" fontId="1" fillId="33" borderId="24"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19" xfId="0" applyFont="1" applyBorder="1" applyAlignment="1">
      <alignment horizontal="left" vertical="center" wrapText="1"/>
    </xf>
    <xf numFmtId="0" fontId="2" fillId="33" borderId="119" xfId="0" applyFont="1" applyFill="1" applyBorder="1" applyAlignment="1">
      <alignment horizontal="left" vertical="center" wrapText="1"/>
    </xf>
    <xf numFmtId="0" fontId="64" fillId="0" borderId="6" xfId="0" applyFont="1" applyBorder="1" applyAlignment="1">
      <alignment vertical="center" wrapText="1"/>
    </xf>
    <xf numFmtId="0" fontId="64" fillId="0" borderId="15" xfId="0" applyFont="1" applyBorder="1" applyAlignment="1">
      <alignment vertical="center" wrapText="1"/>
    </xf>
    <xf numFmtId="0" fontId="64" fillId="0" borderId="91" xfId="0" applyFont="1" applyBorder="1" applyAlignment="1">
      <alignment vertical="center" wrapText="1"/>
    </xf>
    <xf numFmtId="0" fontId="1" fillId="33" borderId="63" xfId="0" applyFont="1" applyFill="1" applyBorder="1" applyAlignment="1">
      <alignment horizontal="center" vertical="center" wrapText="1"/>
    </xf>
    <xf numFmtId="0" fontId="1" fillId="33" borderId="88" xfId="0" applyFont="1" applyFill="1" applyBorder="1" applyAlignment="1">
      <alignment horizontal="center" vertical="center" wrapText="1"/>
    </xf>
    <xf numFmtId="0" fontId="64" fillId="36" borderId="60" xfId="0" applyFont="1" applyFill="1" applyBorder="1" applyAlignment="1">
      <alignment vertical="center" wrapText="1"/>
    </xf>
    <xf numFmtId="0" fontId="64" fillId="36" borderId="70" xfId="0" applyFont="1" applyFill="1" applyBorder="1" applyAlignment="1">
      <alignment vertical="center" wrapText="1"/>
    </xf>
    <xf numFmtId="0" fontId="64" fillId="0" borderId="10" xfId="0" applyFont="1" applyBorder="1" applyAlignment="1">
      <alignment vertical="center" wrapText="1"/>
    </xf>
    <xf numFmtId="0" fontId="64" fillId="0" borderId="119" xfId="0" applyFont="1" applyBorder="1" applyAlignment="1">
      <alignment vertical="center" wrapText="1"/>
    </xf>
    <xf numFmtId="0" fontId="64" fillId="33" borderId="10" xfId="0" applyFont="1" applyFill="1" applyBorder="1" applyAlignment="1">
      <alignment vertical="center" wrapText="1"/>
    </xf>
    <xf numFmtId="0" fontId="64" fillId="33" borderId="119" xfId="0" applyFont="1" applyFill="1" applyBorder="1" applyAlignment="1">
      <alignment vertical="center" wrapText="1"/>
    </xf>
    <xf numFmtId="0" fontId="1" fillId="33" borderId="44" xfId="0" applyFont="1" applyFill="1" applyBorder="1" applyAlignment="1">
      <alignment horizontal="left" vertical="center" wrapText="1"/>
    </xf>
    <xf numFmtId="0" fontId="1" fillId="33" borderId="32" xfId="0" applyFont="1" applyFill="1" applyBorder="1" applyAlignment="1">
      <alignment horizontal="left" vertical="center" wrapText="1"/>
    </xf>
    <xf numFmtId="0" fontId="29" fillId="0" borderId="4" xfId="0" applyFont="1" applyBorder="1" applyAlignment="1">
      <alignment vertical="center" wrapText="1"/>
    </xf>
    <xf numFmtId="0" fontId="29" fillId="0" borderId="13" xfId="0" applyFont="1" applyBorder="1" applyAlignment="1">
      <alignment vertical="center" wrapText="1"/>
    </xf>
    <xf numFmtId="0" fontId="29" fillId="0" borderId="92" xfId="0" applyFont="1" applyBorder="1" applyAlignment="1">
      <alignment vertical="center" wrapText="1"/>
    </xf>
    <xf numFmtId="0" fontId="2" fillId="0" borderId="4" xfId="0" applyFont="1" applyBorder="1" applyAlignment="1">
      <alignment vertical="center" wrapText="1"/>
    </xf>
    <xf numFmtId="0" fontId="2" fillId="0" borderId="13" xfId="0" applyFont="1" applyBorder="1" applyAlignment="1">
      <alignment vertical="center" wrapText="1"/>
    </xf>
    <xf numFmtId="0" fontId="2" fillId="0" borderId="28" xfId="0" applyFont="1" applyBorder="1" applyAlignment="1">
      <alignment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4" fillId="0" borderId="29" xfId="0" applyFont="1" applyBorder="1" applyAlignment="1">
      <alignment vertical="center" wrapText="1"/>
    </xf>
    <xf numFmtId="0" fontId="5" fillId="0" borderId="15" xfId="0" applyFont="1" applyBorder="1" applyAlignment="1">
      <alignment vertical="center" wrapText="1"/>
    </xf>
    <xf numFmtId="0" fontId="5" fillId="0" borderId="7" xfId="0" applyFont="1" applyBorder="1" applyAlignment="1">
      <alignment vertical="center" wrapText="1"/>
    </xf>
    <xf numFmtId="0" fontId="2" fillId="33" borderId="63" xfId="0" applyFont="1" applyFill="1" applyBorder="1" applyAlignment="1">
      <alignment horizontal="left" vertical="center" wrapText="1"/>
    </xf>
    <xf numFmtId="0" fontId="2" fillId="33" borderId="88" xfId="0" applyFont="1" applyFill="1" applyBorder="1" applyAlignment="1">
      <alignment horizontal="left" vertical="center" wrapText="1"/>
    </xf>
    <xf numFmtId="0" fontId="2" fillId="33" borderId="76" xfId="0" applyFont="1" applyFill="1" applyBorder="1" applyAlignment="1">
      <alignment horizontal="left" vertical="center" wrapText="1"/>
    </xf>
    <xf numFmtId="0" fontId="2" fillId="33" borderId="87" xfId="0" applyFont="1" applyFill="1" applyBorder="1" applyAlignment="1">
      <alignment horizontal="left" vertical="center" wrapText="1"/>
    </xf>
    <xf numFmtId="0" fontId="29" fillId="33" borderId="61" xfId="0" applyFont="1" applyFill="1" applyBorder="1" applyAlignment="1">
      <alignment horizontal="left" vertical="center" wrapText="1"/>
    </xf>
    <xf numFmtId="0" fontId="29" fillId="33" borderId="76" xfId="0" applyFont="1" applyFill="1" applyBorder="1" applyAlignment="1">
      <alignment horizontal="left" vertical="center" wrapText="1"/>
    </xf>
    <xf numFmtId="0" fontId="64" fillId="33" borderId="44" xfId="0" applyFont="1" applyFill="1" applyBorder="1" applyAlignment="1">
      <alignment horizontal="left" vertical="center" wrapText="1"/>
    </xf>
    <xf numFmtId="0" fontId="5" fillId="33" borderId="10" xfId="0" applyFont="1" applyFill="1" applyBorder="1" applyAlignment="1">
      <alignment horizontal="left" vertical="center" wrapText="1"/>
    </xf>
    <xf numFmtId="0" fontId="4" fillId="33" borderId="63" xfId="0" applyFont="1" applyFill="1" applyBorder="1" applyAlignment="1">
      <alignment horizontal="left" vertical="center" wrapText="1"/>
    </xf>
    <xf numFmtId="0" fontId="4" fillId="33" borderId="88" xfId="0" applyFont="1" applyFill="1" applyBorder="1" applyAlignment="1">
      <alignment horizontal="left" vertical="center" wrapText="1"/>
    </xf>
    <xf numFmtId="0" fontId="4" fillId="33" borderId="70" xfId="0" applyFont="1" applyFill="1" applyBorder="1" applyAlignment="1">
      <alignment horizontal="left" vertical="center" wrapText="1"/>
    </xf>
    <xf numFmtId="0" fontId="4" fillId="33" borderId="87" xfId="0" applyFont="1" applyFill="1" applyBorder="1" applyAlignment="1">
      <alignment horizontal="left" vertical="center" wrapText="1"/>
    </xf>
    <xf numFmtId="0" fontId="29" fillId="33" borderId="70" xfId="0" applyFont="1" applyFill="1" applyBorder="1" applyAlignment="1">
      <alignment horizontal="left" vertical="center" wrapText="1"/>
    </xf>
    <xf numFmtId="0" fontId="29" fillId="33" borderId="76" xfId="0" applyFont="1" applyFill="1" applyBorder="1" applyAlignment="1">
      <alignment horizontal="center" vertical="center" wrapText="1"/>
    </xf>
    <xf numFmtId="0" fontId="1" fillId="33" borderId="76" xfId="0" applyFont="1" applyFill="1" applyBorder="1" applyAlignment="1">
      <alignment horizontal="center" vertical="center" wrapText="1"/>
    </xf>
    <xf numFmtId="0" fontId="64" fillId="36" borderId="76" xfId="0" applyFont="1" applyFill="1" applyBorder="1" applyAlignment="1">
      <alignment horizontal="left" vertical="center" wrapText="1"/>
    </xf>
    <xf numFmtId="0" fontId="64" fillId="36" borderId="70" xfId="0" applyFont="1" applyFill="1" applyBorder="1" applyAlignment="1">
      <alignment horizontal="left" vertical="center" wrapText="1"/>
    </xf>
    <xf numFmtId="0" fontId="1" fillId="33" borderId="76" xfId="0" applyFont="1" applyFill="1" applyBorder="1" applyAlignment="1">
      <alignment vertical="center" wrapText="1"/>
    </xf>
    <xf numFmtId="0" fontId="1" fillId="33" borderId="64" xfId="0" applyFont="1" applyFill="1" applyBorder="1" applyAlignment="1">
      <alignment vertical="center" wrapText="1"/>
    </xf>
    <xf numFmtId="0" fontId="1" fillId="33" borderId="87" xfId="0" applyFont="1" applyFill="1" applyBorder="1" applyAlignment="1">
      <alignment horizontal="center" vertical="center" wrapText="1"/>
    </xf>
    <xf numFmtId="0" fontId="5" fillId="33" borderId="70" xfId="0" applyFont="1" applyFill="1" applyBorder="1" applyAlignment="1">
      <alignment vertical="center" wrapText="1"/>
    </xf>
    <xf numFmtId="0" fontId="5" fillId="33" borderId="65" xfId="0" applyFont="1" applyFill="1" applyBorder="1" applyAlignment="1">
      <alignment vertical="center" wrapText="1"/>
    </xf>
    <xf numFmtId="0" fontId="4" fillId="33" borderId="71" xfId="0" applyFont="1" applyFill="1" applyBorder="1" applyAlignment="1">
      <alignment horizontal="center" vertical="center" wrapText="1"/>
    </xf>
    <xf numFmtId="0" fontId="5" fillId="33" borderId="166" xfId="0" applyFont="1" applyFill="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1" fillId="33" borderId="5" xfId="0" applyFont="1" applyFill="1" applyBorder="1" applyAlignment="1">
      <alignment horizontal="left" vertical="center" wrapText="1"/>
    </xf>
    <xf numFmtId="0" fontId="1" fillId="33" borderId="11" xfId="0" applyFont="1" applyFill="1" applyBorder="1" applyAlignment="1">
      <alignment horizontal="left" vertical="center" wrapText="1"/>
    </xf>
    <xf numFmtId="0" fontId="1" fillId="33" borderId="9" xfId="0" applyFont="1" applyFill="1" applyBorder="1" applyAlignment="1">
      <alignment horizontal="left" vertical="center" wrapText="1"/>
    </xf>
    <xf numFmtId="0" fontId="1" fillId="33" borderId="19" xfId="0" applyFont="1" applyFill="1" applyBorder="1" applyAlignment="1">
      <alignment horizontal="left" vertical="center" wrapText="1"/>
    </xf>
    <xf numFmtId="0" fontId="1" fillId="33" borderId="20" xfId="0" applyFont="1" applyFill="1" applyBorder="1" applyAlignment="1">
      <alignment horizontal="left" vertical="center" wrapText="1"/>
    </xf>
    <xf numFmtId="0" fontId="1" fillId="33" borderId="29" xfId="0" applyFont="1" applyFill="1" applyBorder="1" applyAlignment="1">
      <alignment horizontal="left" vertical="center" wrapText="1"/>
    </xf>
    <xf numFmtId="0" fontId="29" fillId="33" borderId="11" xfId="0" applyFont="1" applyFill="1" applyBorder="1" applyAlignment="1">
      <alignment horizontal="center" vertical="center" wrapText="1"/>
    </xf>
    <xf numFmtId="0" fontId="29" fillId="33" borderId="9" xfId="0" applyFont="1" applyFill="1" applyBorder="1" applyAlignment="1">
      <alignment horizontal="center" vertical="center" wrapText="1"/>
    </xf>
    <xf numFmtId="0" fontId="5" fillId="33" borderId="68" xfId="0" applyFont="1" applyFill="1" applyBorder="1" applyAlignment="1">
      <alignment horizontal="left" vertical="center" wrapText="1"/>
    </xf>
    <xf numFmtId="0" fontId="5" fillId="33" borderId="69" xfId="0" applyFont="1" applyFill="1" applyBorder="1" applyAlignment="1">
      <alignment horizontal="left" vertical="center" wrapText="1"/>
    </xf>
    <xf numFmtId="0" fontId="1" fillId="33" borderId="33" xfId="0" applyFont="1" applyFill="1" applyBorder="1" applyAlignment="1">
      <alignment horizontal="center" vertical="center" wrapText="1"/>
    </xf>
    <xf numFmtId="0" fontId="5" fillId="33" borderId="19" xfId="0" applyFont="1" applyFill="1" applyBorder="1" applyAlignment="1">
      <alignment horizontal="left" vertical="center" wrapText="1"/>
    </xf>
    <xf numFmtId="0" fontId="5" fillId="33" borderId="20" xfId="0" applyFont="1" applyFill="1" applyBorder="1" applyAlignment="1">
      <alignment horizontal="left" vertical="center" wrapText="1"/>
    </xf>
    <xf numFmtId="0" fontId="3" fillId="33" borderId="14"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29" xfId="0" applyFont="1" applyBorder="1" applyAlignment="1">
      <alignment horizontal="left" vertical="center" wrapText="1"/>
    </xf>
    <xf numFmtId="0" fontId="5" fillId="33" borderId="5" xfId="0" applyFont="1" applyFill="1" applyBorder="1" applyAlignment="1">
      <alignment vertical="center" wrapText="1"/>
    </xf>
    <xf numFmtId="0" fontId="5" fillId="33" borderId="11" xfId="0" applyFont="1" applyFill="1" applyBorder="1" applyAlignment="1">
      <alignment vertical="center" wrapText="1"/>
    </xf>
    <xf numFmtId="0" fontId="5" fillId="33" borderId="9" xfId="0" applyFont="1" applyFill="1" applyBorder="1" applyAlignment="1">
      <alignment vertical="center" wrapText="1"/>
    </xf>
    <xf numFmtId="0" fontId="5" fillId="0" borderId="31" xfId="0" applyFont="1" applyBorder="1" applyAlignment="1">
      <alignment horizontal="left" vertical="center" wrapText="1"/>
    </xf>
    <xf numFmtId="0" fontId="29" fillId="33" borderId="30" xfId="0" applyFont="1" applyFill="1" applyBorder="1" applyAlignment="1">
      <alignment horizontal="center" vertical="center" wrapText="1"/>
    </xf>
    <xf numFmtId="0" fontId="1" fillId="33" borderId="30" xfId="0" applyFont="1" applyFill="1" applyBorder="1" applyAlignment="1">
      <alignment horizontal="center" vertical="center" wrapText="1"/>
    </xf>
    <xf numFmtId="0" fontId="5" fillId="33" borderId="44" xfId="0" applyFont="1" applyFill="1" applyBorder="1" applyAlignment="1">
      <alignment horizontal="center" vertical="center" wrapText="1"/>
    </xf>
    <xf numFmtId="0" fontId="5" fillId="33" borderId="32" xfId="0" applyFont="1" applyFill="1" applyBorder="1" applyAlignment="1">
      <alignment horizontal="center" vertical="center" wrapText="1"/>
    </xf>
    <xf numFmtId="0" fontId="5" fillId="33" borderId="13" xfId="0" applyFont="1" applyFill="1" applyBorder="1" applyAlignment="1">
      <alignment horizontal="center" vertical="center" wrapText="1"/>
    </xf>
    <xf numFmtId="0" fontId="5" fillId="33" borderId="15" xfId="0" applyFont="1" applyFill="1" applyBorder="1" applyAlignment="1">
      <alignment horizontal="center" vertical="center" wrapText="1"/>
    </xf>
    <xf numFmtId="0" fontId="5" fillId="33" borderId="28" xfId="0" applyFont="1" applyFill="1" applyBorder="1" applyAlignment="1">
      <alignment horizontal="center" vertical="center" wrapText="1"/>
    </xf>
    <xf numFmtId="0" fontId="5" fillId="33" borderId="29" xfId="0" applyFont="1" applyFill="1" applyBorder="1" applyAlignment="1">
      <alignment horizontal="center" vertical="center" wrapText="1"/>
    </xf>
    <xf numFmtId="0" fontId="2" fillId="0" borderId="28" xfId="0" applyFont="1" applyBorder="1" applyAlignment="1">
      <alignment horizontal="left" vertical="center" wrapText="1"/>
    </xf>
    <xf numFmtId="0" fontId="2" fillId="0" borderId="30" xfId="0" applyFont="1" applyBorder="1" applyAlignment="1">
      <alignment horizontal="center" vertical="center" wrapText="1"/>
    </xf>
    <xf numFmtId="0" fontId="1" fillId="0" borderId="30" xfId="0" applyFont="1" applyBorder="1" applyAlignment="1">
      <alignment horizontal="center" vertical="center" wrapText="1"/>
    </xf>
    <xf numFmtId="0" fontId="29" fillId="33" borderId="44" xfId="0" applyFont="1" applyFill="1" applyBorder="1" applyAlignment="1">
      <alignment horizontal="left" vertical="center" wrapText="1"/>
    </xf>
    <xf numFmtId="0" fontId="2" fillId="33" borderId="2" xfId="0" applyFont="1" applyFill="1" applyBorder="1" applyAlignment="1">
      <alignment horizontal="left" vertical="center" wrapText="1"/>
    </xf>
    <xf numFmtId="0" fontId="4" fillId="33" borderId="2" xfId="0" applyFont="1" applyFill="1" applyBorder="1" applyAlignment="1">
      <alignment horizontal="left" vertical="center" wrapText="1"/>
    </xf>
    <xf numFmtId="0" fontId="105" fillId="36" borderId="0" xfId="0" quotePrefix="1" applyFont="1" applyFill="1" applyAlignment="1">
      <alignment horizontal="left" vertical="top" wrapText="1"/>
    </xf>
    <xf numFmtId="0" fontId="2" fillId="33" borderId="0" xfId="0" applyFont="1" applyFill="1" applyAlignment="1">
      <alignment vertical="center"/>
    </xf>
    <xf numFmtId="0" fontId="2" fillId="33" borderId="23" xfId="0" applyFont="1" applyFill="1" applyBorder="1" applyAlignment="1">
      <alignment horizontal="left" vertical="center" wrapText="1"/>
    </xf>
    <xf numFmtId="0" fontId="4" fillId="33" borderId="26" xfId="0" applyFont="1" applyFill="1" applyBorder="1" applyAlignment="1">
      <alignment horizontal="left" vertical="center" wrapText="1"/>
    </xf>
    <xf numFmtId="0" fontId="4" fillId="33" borderId="27" xfId="0" applyFont="1" applyFill="1" applyBorder="1" applyAlignment="1">
      <alignment horizontal="left" vertical="center" wrapText="1"/>
    </xf>
    <xf numFmtId="0" fontId="5" fillId="33" borderId="25" xfId="0" applyFont="1" applyFill="1" applyBorder="1" applyAlignment="1">
      <alignment horizontal="left" vertical="center"/>
    </xf>
    <xf numFmtId="0" fontId="5" fillId="33" borderId="23" xfId="0" applyFont="1" applyFill="1" applyBorder="1" applyAlignment="1">
      <alignment horizontal="left" vertical="center"/>
    </xf>
    <xf numFmtId="0" fontId="1" fillId="33" borderId="16" xfId="0" applyFont="1" applyFill="1" applyBorder="1" applyAlignment="1">
      <alignment horizontal="left" vertical="center"/>
    </xf>
    <xf numFmtId="0" fontId="1" fillId="33" borderId="17" xfId="0" applyFont="1" applyFill="1" applyBorder="1" applyAlignment="1">
      <alignment horizontal="left" vertical="center"/>
    </xf>
    <xf numFmtId="0" fontId="2" fillId="33" borderId="19" xfId="0" applyFont="1" applyFill="1" applyBorder="1" applyAlignment="1">
      <alignment horizontal="left" vertical="center" wrapText="1"/>
    </xf>
    <xf numFmtId="0" fontId="2" fillId="33" borderId="20" xfId="0" applyFont="1" applyFill="1" applyBorder="1" applyAlignment="1">
      <alignment horizontal="left" vertical="center" wrapText="1"/>
    </xf>
    <xf numFmtId="0" fontId="2" fillId="33" borderId="16" xfId="0" applyFont="1" applyFill="1" applyBorder="1" applyAlignment="1">
      <alignment horizontal="left" vertical="center" wrapText="1"/>
    </xf>
    <xf numFmtId="0" fontId="2" fillId="33" borderId="17" xfId="0" applyFont="1" applyFill="1" applyBorder="1" applyAlignment="1">
      <alignment horizontal="left" vertical="center" wrapText="1"/>
    </xf>
    <xf numFmtId="0" fontId="1" fillId="33" borderId="76" xfId="0" applyFont="1" applyFill="1" applyBorder="1" applyAlignment="1">
      <alignment horizontal="left" vertical="center" wrapText="1"/>
    </xf>
    <xf numFmtId="0" fontId="1" fillId="33" borderId="64" xfId="0" applyFont="1" applyFill="1" applyBorder="1" applyAlignment="1">
      <alignment horizontal="left" vertical="center" wrapText="1"/>
    </xf>
    <xf numFmtId="0" fontId="1" fillId="33" borderId="88" xfId="0" applyFont="1" applyFill="1" applyBorder="1" applyAlignment="1">
      <alignment horizontal="center" vertical="center"/>
    </xf>
    <xf numFmtId="0" fontId="1" fillId="33" borderId="87" xfId="0" applyFont="1" applyFill="1" applyBorder="1" applyAlignment="1">
      <alignment horizontal="center" vertical="center"/>
    </xf>
    <xf numFmtId="0" fontId="4" fillId="33" borderId="65" xfId="0" applyFont="1" applyFill="1" applyBorder="1" applyAlignment="1">
      <alignment horizontal="left" vertical="center" wrapText="1"/>
    </xf>
    <xf numFmtId="0" fontId="1" fillId="33" borderId="61" xfId="0" applyFont="1" applyFill="1" applyBorder="1" applyAlignment="1">
      <alignment horizontal="left" vertical="center" wrapText="1"/>
    </xf>
    <xf numFmtId="0" fontId="1" fillId="33" borderId="63" xfId="0" applyFont="1" applyFill="1" applyBorder="1" applyAlignment="1">
      <alignment horizontal="center" vertical="center"/>
    </xf>
    <xf numFmtId="0" fontId="4" fillId="33" borderId="25" xfId="0" applyFont="1" applyFill="1" applyBorder="1" applyAlignment="1">
      <alignment horizontal="left" vertical="center" wrapText="1"/>
    </xf>
    <xf numFmtId="0" fontId="4" fillId="33" borderId="44" xfId="0" applyFont="1" applyFill="1" applyBorder="1" applyAlignment="1">
      <alignment horizontal="left" vertical="center" wrapText="1"/>
    </xf>
    <xf numFmtId="0" fontId="1" fillId="33" borderId="30" xfId="0" applyFont="1" applyFill="1" applyBorder="1" applyAlignment="1">
      <alignment horizontal="center" vertical="center"/>
    </xf>
    <xf numFmtId="0" fontId="64" fillId="36" borderId="60" xfId="0" applyFont="1" applyFill="1" applyBorder="1" applyAlignment="1">
      <alignment horizontal="left" vertical="center" wrapText="1"/>
    </xf>
    <xf numFmtId="0" fontId="1" fillId="33" borderId="33" xfId="0" applyFont="1" applyFill="1" applyBorder="1" applyAlignment="1">
      <alignment horizontal="center" vertical="center"/>
    </xf>
    <xf numFmtId="0" fontId="5" fillId="33" borderId="25" xfId="0" applyFont="1" applyFill="1" applyBorder="1" applyAlignment="1">
      <alignment horizontal="left" vertical="center" wrapText="1"/>
    </xf>
    <xf numFmtId="0" fontId="29" fillId="36" borderId="76" xfId="0" applyFont="1" applyFill="1" applyBorder="1" applyAlignment="1">
      <alignment horizontal="left" vertical="center" wrapText="1"/>
    </xf>
    <xf numFmtId="0" fontId="29" fillId="36" borderId="64" xfId="0" applyFont="1" applyFill="1" applyBorder="1" applyAlignment="1">
      <alignment horizontal="left" vertical="center" wrapText="1"/>
    </xf>
    <xf numFmtId="0" fontId="64" fillId="36" borderId="70" xfId="0" applyFont="1" applyFill="1" applyBorder="1" applyAlignment="1">
      <alignment horizontal="center" vertical="center" wrapText="1"/>
    </xf>
    <xf numFmtId="0" fontId="64" fillId="36" borderId="65" xfId="0" applyFont="1" applyFill="1" applyBorder="1" applyAlignment="1">
      <alignment horizontal="center" vertical="center" wrapText="1"/>
    </xf>
    <xf numFmtId="0" fontId="1" fillId="33" borderId="70" xfId="0" applyFont="1" applyFill="1" applyBorder="1" applyAlignment="1">
      <alignment horizontal="center" vertical="center" wrapText="1"/>
    </xf>
    <xf numFmtId="167" fontId="5" fillId="33" borderId="76" xfId="0" applyNumberFormat="1" applyFont="1" applyFill="1" applyBorder="1" applyAlignment="1">
      <alignment horizontal="center" vertical="center"/>
    </xf>
    <xf numFmtId="0" fontId="29" fillId="36" borderId="0" xfId="0" applyFont="1" applyFill="1" applyAlignment="1">
      <alignment horizontal="left" vertical="center" wrapText="1"/>
    </xf>
    <xf numFmtId="0" fontId="29" fillId="33" borderId="64" xfId="0" applyFont="1" applyFill="1" applyBorder="1" applyAlignment="1">
      <alignment horizontal="left" vertical="center" wrapText="1"/>
    </xf>
    <xf numFmtId="0" fontId="29" fillId="33" borderId="65" xfId="0" applyFont="1" applyFill="1" applyBorder="1" applyAlignment="1">
      <alignment horizontal="left" vertical="center" wrapText="1"/>
    </xf>
    <xf numFmtId="0" fontId="29" fillId="33" borderId="88" xfId="0" applyFont="1" applyFill="1" applyBorder="1" applyAlignment="1">
      <alignment horizontal="center" vertical="center" wrapText="1"/>
    </xf>
    <xf numFmtId="0" fontId="64" fillId="33" borderId="76" xfId="0" applyFont="1" applyFill="1" applyBorder="1" applyAlignment="1">
      <alignment horizontal="left" vertical="center" wrapText="1"/>
    </xf>
    <xf numFmtId="0" fontId="64" fillId="33" borderId="70" xfId="0" applyFont="1" applyFill="1" applyBorder="1" applyAlignment="1">
      <alignment horizontal="left" vertical="center" wrapText="1"/>
    </xf>
    <xf numFmtId="0" fontId="64" fillId="33" borderId="64" xfId="0" applyFont="1" applyFill="1" applyBorder="1" applyAlignment="1">
      <alignment horizontal="left" vertical="center" wrapText="1"/>
    </xf>
    <xf numFmtId="0" fontId="64" fillId="33" borderId="65" xfId="0" applyFont="1" applyFill="1" applyBorder="1" applyAlignment="1">
      <alignment horizontal="left" vertical="center" wrapText="1"/>
    </xf>
    <xf numFmtId="0" fontId="2" fillId="33" borderId="164" xfId="0" applyFont="1" applyFill="1" applyBorder="1" applyAlignment="1">
      <alignment horizontal="left" vertical="center" wrapText="1"/>
    </xf>
    <xf numFmtId="0" fontId="29" fillId="33" borderId="63" xfId="0" applyFont="1" applyFill="1" applyBorder="1" applyAlignment="1">
      <alignment horizontal="center" vertical="center" wrapText="1"/>
    </xf>
    <xf numFmtId="0" fontId="5" fillId="33" borderId="60" xfId="0" applyFont="1" applyFill="1" applyBorder="1" applyAlignment="1">
      <alignment horizontal="left" vertical="center" wrapText="1"/>
    </xf>
    <xf numFmtId="0" fontId="4" fillId="33" borderId="164" xfId="0" applyFont="1" applyFill="1" applyBorder="1" applyAlignment="1">
      <alignment horizontal="left" vertical="center" wrapText="1"/>
    </xf>
    <xf numFmtId="0" fontId="29" fillId="33" borderId="61" xfId="0" applyFont="1" applyFill="1" applyBorder="1" applyAlignment="1">
      <alignment vertical="center" wrapText="1"/>
    </xf>
    <xf numFmtId="0" fontId="29" fillId="33" borderId="76" xfId="0" applyFont="1" applyFill="1" applyBorder="1" applyAlignment="1">
      <alignment vertical="center" wrapText="1"/>
    </xf>
    <xf numFmtId="0" fontId="29" fillId="33" borderId="1" xfId="0" applyFont="1" applyFill="1" applyBorder="1" applyAlignment="1">
      <alignment horizontal="left" vertical="center" wrapText="1"/>
    </xf>
    <xf numFmtId="0" fontId="29" fillId="33" borderId="3" xfId="0" applyFont="1" applyFill="1" applyBorder="1" applyAlignment="1">
      <alignment horizontal="left" vertical="center" wrapText="1"/>
    </xf>
    <xf numFmtId="0" fontId="29" fillId="33" borderId="0" xfId="0" applyFont="1" applyFill="1" applyAlignment="1">
      <alignment vertical="center"/>
    </xf>
    <xf numFmtId="0" fontId="1" fillId="0" borderId="63" xfId="0" applyFont="1" applyBorder="1" applyAlignment="1">
      <alignment horizontal="center" vertical="center" wrapText="1"/>
    </xf>
    <xf numFmtId="0" fontId="5" fillId="0" borderId="61" xfId="0" applyFont="1" applyBorder="1" applyAlignment="1">
      <alignment horizontal="left" vertical="center" wrapText="1"/>
    </xf>
    <xf numFmtId="0" fontId="5" fillId="0" borderId="60" xfId="0" applyFont="1" applyBorder="1" applyAlignment="1">
      <alignment horizontal="left" vertical="center" wrapText="1"/>
    </xf>
    <xf numFmtId="0" fontId="5" fillId="0" borderId="76" xfId="0" applyFont="1" applyBorder="1" applyAlignment="1">
      <alignment horizontal="left" vertical="center" wrapText="1"/>
    </xf>
    <xf numFmtId="0" fontId="5" fillId="0" borderId="70" xfId="0" applyFont="1" applyBorder="1" applyAlignment="1">
      <alignment horizontal="left" vertical="center" wrapText="1"/>
    </xf>
    <xf numFmtId="0" fontId="5" fillId="0" borderId="64" xfId="0" applyFont="1" applyBorder="1" applyAlignment="1">
      <alignment horizontal="left" vertical="center" wrapText="1"/>
    </xf>
    <xf numFmtId="0" fontId="5" fillId="0" borderId="65" xfId="0" applyFont="1" applyBorder="1" applyAlignment="1">
      <alignment horizontal="left" vertical="center" wrapText="1"/>
    </xf>
    <xf numFmtId="0" fontId="29" fillId="0" borderId="5"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9" xfId="0" applyFont="1" applyBorder="1" applyAlignment="1">
      <alignment horizontal="center" vertical="center" wrapText="1"/>
    </xf>
    <xf numFmtId="0" fontId="1" fillId="0" borderId="60" xfId="0" applyFont="1" applyBorder="1" applyAlignment="1">
      <alignment horizontal="left" vertical="center" wrapText="1"/>
    </xf>
    <xf numFmtId="0" fontId="1" fillId="0" borderId="70" xfId="0" applyFont="1" applyBorder="1" applyAlignment="1">
      <alignment horizontal="left" vertical="center" wrapText="1"/>
    </xf>
    <xf numFmtId="0" fontId="1" fillId="0" borderId="65" xfId="0" applyFont="1" applyBorder="1" applyAlignment="1">
      <alignment horizontal="left" vertical="center" wrapText="1"/>
    </xf>
    <xf numFmtId="0" fontId="1" fillId="33" borderId="19" xfId="0" applyFont="1" applyFill="1" applyBorder="1" applyAlignment="1">
      <alignment horizontal="left" vertical="center"/>
    </xf>
    <xf numFmtId="0" fontId="1" fillId="33" borderId="20" xfId="0" applyFont="1" applyFill="1" applyBorder="1" applyAlignment="1">
      <alignment horizontal="left" vertical="center"/>
    </xf>
    <xf numFmtId="0" fontId="1" fillId="33" borderId="22" xfId="0" applyFont="1" applyFill="1" applyBorder="1" applyAlignment="1">
      <alignment horizontal="left" vertical="center"/>
    </xf>
    <xf numFmtId="0" fontId="1" fillId="33" borderId="23" xfId="0" applyFont="1" applyFill="1" applyBorder="1" applyAlignment="1">
      <alignment horizontal="left" vertical="center"/>
    </xf>
    <xf numFmtId="0" fontId="29" fillId="33" borderId="60" xfId="0" applyFont="1" applyFill="1" applyBorder="1" applyAlignment="1">
      <alignment horizontal="left" vertical="center" wrapText="1"/>
    </xf>
    <xf numFmtId="0" fontId="29" fillId="33" borderId="87" xfId="0" applyFont="1" applyFill="1" applyBorder="1" applyAlignment="1">
      <alignment horizontal="center" vertical="center" wrapText="1"/>
    </xf>
    <xf numFmtId="0" fontId="5" fillId="33" borderId="16" xfId="0" applyFont="1" applyFill="1" applyBorder="1" applyAlignment="1">
      <alignment vertical="center" wrapText="1"/>
    </xf>
    <xf numFmtId="0" fontId="5" fillId="33" borderId="17" xfId="0" applyFont="1" applyFill="1" applyBorder="1" applyAlignment="1">
      <alignment vertical="center" wrapText="1"/>
    </xf>
    <xf numFmtId="0" fontId="5" fillId="33" borderId="19" xfId="0" applyFont="1" applyFill="1" applyBorder="1" applyAlignment="1">
      <alignment vertical="center" wrapText="1"/>
    </xf>
    <xf numFmtId="0" fontId="5" fillId="33" borderId="20" xfId="0" applyFont="1" applyFill="1" applyBorder="1" applyAlignment="1">
      <alignment vertical="center" wrapText="1"/>
    </xf>
    <xf numFmtId="0" fontId="1" fillId="33" borderId="66" xfId="0" applyFont="1" applyFill="1" applyBorder="1" applyAlignment="1">
      <alignment horizontal="center" vertical="center" wrapText="1"/>
    </xf>
    <xf numFmtId="0" fontId="5" fillId="33" borderId="37" xfId="0" applyFont="1" applyFill="1" applyBorder="1" applyAlignment="1">
      <alignment horizontal="left" vertical="center" wrapText="1"/>
    </xf>
    <xf numFmtId="0" fontId="5" fillId="33" borderId="38" xfId="0" applyFont="1" applyFill="1" applyBorder="1" applyAlignment="1">
      <alignment horizontal="left" vertical="center" wrapText="1"/>
    </xf>
    <xf numFmtId="0" fontId="5" fillId="33" borderId="43" xfId="0" applyFont="1" applyFill="1" applyBorder="1" applyAlignment="1">
      <alignment horizontal="left" vertical="center" wrapText="1"/>
    </xf>
    <xf numFmtId="0" fontId="5" fillId="33" borderId="59" xfId="0" applyFont="1" applyFill="1" applyBorder="1" applyAlignment="1">
      <alignment horizontal="left" vertical="center" wrapText="1"/>
    </xf>
    <xf numFmtId="0" fontId="64" fillId="36" borderId="61" xfId="0" applyFont="1" applyFill="1" applyBorder="1" applyAlignment="1">
      <alignment horizontal="left" vertical="center" wrapText="1"/>
    </xf>
    <xf numFmtId="0" fontId="64" fillId="36" borderId="64" xfId="0" applyFont="1" applyFill="1" applyBorder="1" applyAlignment="1">
      <alignment horizontal="left" vertical="center" wrapText="1"/>
    </xf>
    <xf numFmtId="0" fontId="64" fillId="36" borderId="65" xfId="0" applyFont="1" applyFill="1" applyBorder="1" applyAlignment="1">
      <alignment horizontal="left" vertical="center" wrapText="1"/>
    </xf>
    <xf numFmtId="0" fontId="4" fillId="0" borderId="61" xfId="0" applyFont="1" applyBorder="1" applyAlignment="1">
      <alignment horizontal="left" vertical="center" wrapText="1"/>
    </xf>
    <xf numFmtId="4" fontId="1" fillId="33" borderId="76" xfId="0" applyNumberFormat="1" applyFont="1" applyFill="1" applyBorder="1" applyAlignment="1">
      <alignment horizontal="right" vertical="center" wrapText="1"/>
    </xf>
    <xf numFmtId="4" fontId="1" fillId="33" borderId="70" xfId="0" applyNumberFormat="1" applyFont="1" applyFill="1" applyBorder="1" applyAlignment="1">
      <alignment horizontal="right" vertical="center" wrapText="1"/>
    </xf>
    <xf numFmtId="4" fontId="1" fillId="33" borderId="64" xfId="0" applyNumberFormat="1" applyFont="1" applyFill="1" applyBorder="1" applyAlignment="1">
      <alignment horizontal="right" vertical="center" wrapText="1"/>
    </xf>
    <xf numFmtId="4" fontId="1" fillId="33" borderId="65" xfId="0" applyNumberFormat="1" applyFont="1" applyFill="1" applyBorder="1" applyAlignment="1">
      <alignment horizontal="right" vertical="center" wrapText="1"/>
    </xf>
    <xf numFmtId="4" fontId="1" fillId="33" borderId="61" xfId="0" applyNumberFormat="1" applyFont="1" applyFill="1" applyBorder="1" applyAlignment="1">
      <alignment horizontal="right" vertical="center" wrapText="1"/>
    </xf>
    <xf numFmtId="4" fontId="1" fillId="33" borderId="60" xfId="0" applyNumberFormat="1" applyFont="1" applyFill="1" applyBorder="1" applyAlignment="1">
      <alignment horizontal="right" vertical="center" wrapText="1"/>
    </xf>
    <xf numFmtId="0" fontId="5" fillId="33" borderId="27" xfId="0" applyFont="1" applyFill="1" applyBorder="1" applyAlignment="1">
      <alignment horizontal="left" vertical="center" wrapText="1"/>
    </xf>
    <xf numFmtId="2" fontId="1" fillId="33" borderId="76" xfId="0" applyNumberFormat="1" applyFont="1" applyFill="1" applyBorder="1" applyAlignment="1">
      <alignment horizontal="right" vertical="center"/>
    </xf>
    <xf numFmtId="2" fontId="1" fillId="33" borderId="70" xfId="0" applyNumberFormat="1" applyFont="1" applyFill="1" applyBorder="1" applyAlignment="1">
      <alignment horizontal="right" vertical="center"/>
    </xf>
    <xf numFmtId="2" fontId="1" fillId="33" borderId="64" xfId="0" applyNumberFormat="1" applyFont="1" applyFill="1" applyBorder="1" applyAlignment="1">
      <alignment horizontal="right" vertical="center"/>
    </xf>
    <xf numFmtId="2" fontId="1" fillId="33" borderId="65" xfId="0" applyNumberFormat="1" applyFont="1" applyFill="1" applyBorder="1" applyAlignment="1">
      <alignment horizontal="right" vertical="center"/>
    </xf>
    <xf numFmtId="0" fontId="5" fillId="33" borderId="47" xfId="0" applyFont="1" applyFill="1" applyBorder="1" applyAlignment="1">
      <alignment horizontal="left" vertical="center" wrapText="1"/>
    </xf>
    <xf numFmtId="0" fontId="5" fillId="33" borderId="0" xfId="0" applyFont="1" applyFill="1" applyAlignment="1">
      <alignment horizontal="left" vertical="center" wrapText="1"/>
    </xf>
    <xf numFmtId="0" fontId="5" fillId="33" borderId="46" xfId="0" applyFont="1" applyFill="1" applyBorder="1" applyAlignment="1">
      <alignment horizontal="left" vertical="center" wrapText="1"/>
    </xf>
    <xf numFmtId="0" fontId="5" fillId="33" borderId="36" xfId="0" applyFont="1" applyFill="1" applyBorder="1" applyAlignment="1">
      <alignment horizontal="left" vertical="center" wrapText="1"/>
    </xf>
    <xf numFmtId="0" fontId="5" fillId="33" borderId="12" xfId="0" applyFont="1" applyFill="1" applyBorder="1" applyAlignment="1">
      <alignment vertical="center" wrapText="1"/>
    </xf>
    <xf numFmtId="0" fontId="5" fillId="33" borderId="6" xfId="0" applyFont="1" applyFill="1" applyBorder="1" applyAlignment="1">
      <alignment vertical="center" wrapText="1"/>
    </xf>
    <xf numFmtId="0" fontId="5" fillId="33" borderId="26" xfId="0" applyFont="1" applyFill="1" applyBorder="1" applyAlignment="1">
      <alignment horizontal="left" vertical="center" wrapText="1"/>
    </xf>
    <xf numFmtId="0" fontId="2" fillId="33" borderId="5" xfId="0" applyFont="1" applyFill="1" applyBorder="1" applyAlignment="1">
      <alignment horizontal="left" vertical="center"/>
    </xf>
    <xf numFmtId="0" fontId="2" fillId="33" borderId="11" xfId="0" applyFont="1" applyFill="1" applyBorder="1" applyAlignment="1">
      <alignment horizontal="left" vertical="center"/>
    </xf>
    <xf numFmtId="0" fontId="2" fillId="33" borderId="9" xfId="0" applyFont="1" applyFill="1" applyBorder="1" applyAlignment="1">
      <alignment horizontal="left" vertical="center"/>
    </xf>
    <xf numFmtId="0" fontId="1" fillId="33" borderId="35" xfId="0" applyFont="1" applyFill="1" applyBorder="1" applyAlignment="1">
      <alignment horizontal="left" vertical="center"/>
    </xf>
    <xf numFmtId="0" fontId="1" fillId="33" borderId="36" xfId="0" applyFont="1" applyFill="1" applyBorder="1" applyAlignment="1">
      <alignment horizontal="left" vertical="center"/>
    </xf>
    <xf numFmtId="0" fontId="1" fillId="33" borderId="37" xfId="0" applyFont="1" applyFill="1" applyBorder="1" applyAlignment="1">
      <alignment horizontal="left" vertical="center" wrapText="1"/>
    </xf>
    <xf numFmtId="0" fontId="1" fillId="33" borderId="38" xfId="0" applyFont="1" applyFill="1" applyBorder="1" applyAlignment="1">
      <alignment horizontal="left" vertical="center" wrapText="1"/>
    </xf>
    <xf numFmtId="0" fontId="1" fillId="33" borderId="41" xfId="0" applyFont="1" applyFill="1" applyBorder="1" applyAlignment="1">
      <alignment horizontal="left" vertical="center" wrapText="1"/>
    </xf>
    <xf numFmtId="0" fontId="1" fillId="33" borderId="42" xfId="0" applyFont="1" applyFill="1" applyBorder="1" applyAlignment="1">
      <alignment horizontal="left" vertical="center" wrapText="1"/>
    </xf>
    <xf numFmtId="0" fontId="29" fillId="33" borderId="35" xfId="0" applyFont="1" applyFill="1" applyBorder="1" applyAlignment="1">
      <alignment horizontal="left" vertical="center"/>
    </xf>
    <xf numFmtId="0" fontId="29" fillId="33" borderId="36" xfId="0" applyFont="1" applyFill="1" applyBorder="1" applyAlignment="1">
      <alignment horizontal="left" vertical="center"/>
    </xf>
    <xf numFmtId="0" fontId="29" fillId="33" borderId="5" xfId="0" applyFont="1" applyFill="1" applyBorder="1" applyAlignment="1">
      <alignment horizontal="left" vertical="center" wrapText="1"/>
    </xf>
    <xf numFmtId="0" fontId="29" fillId="33" borderId="11" xfId="0" applyFont="1" applyFill="1" applyBorder="1" applyAlignment="1">
      <alignment horizontal="left" vertical="center" wrapText="1"/>
    </xf>
    <xf numFmtId="0" fontId="29" fillId="33" borderId="9" xfId="0" applyFont="1" applyFill="1" applyBorder="1" applyAlignment="1">
      <alignment horizontal="left" vertical="center" wrapText="1"/>
    </xf>
    <xf numFmtId="0" fontId="1" fillId="0" borderId="19" xfId="0" applyFont="1" applyBorder="1" applyAlignment="1">
      <alignment horizontal="left" vertical="center" wrapText="1"/>
    </xf>
    <xf numFmtId="0" fontId="1" fillId="0" borderId="20" xfId="0" applyFont="1" applyBorder="1" applyAlignment="1">
      <alignment horizontal="left" vertical="center" wrapText="1"/>
    </xf>
    <xf numFmtId="0" fontId="1" fillId="0" borderId="22" xfId="0" applyFont="1" applyBorder="1" applyAlignment="1">
      <alignment horizontal="left" vertical="center"/>
    </xf>
    <xf numFmtId="0" fontId="1" fillId="0" borderId="23" xfId="0" applyFont="1" applyBorder="1" applyAlignment="1">
      <alignment horizontal="left" vertical="center"/>
    </xf>
    <xf numFmtId="166" fontId="5" fillId="33" borderId="44" xfId="0" applyNumberFormat="1" applyFont="1" applyFill="1" applyBorder="1" applyAlignment="1">
      <alignment horizontal="left" vertical="center" wrapText="1"/>
    </xf>
    <xf numFmtId="166" fontId="5" fillId="33" borderId="32" xfId="0" applyNumberFormat="1" applyFont="1" applyFill="1" applyBorder="1" applyAlignment="1">
      <alignment horizontal="left" vertical="center" wrapText="1"/>
    </xf>
    <xf numFmtId="166" fontId="5" fillId="33" borderId="13" xfId="0" applyNumberFormat="1" applyFont="1" applyFill="1" applyBorder="1" applyAlignment="1">
      <alignment horizontal="left" vertical="center" wrapText="1"/>
    </xf>
    <xf numFmtId="166" fontId="5" fillId="33" borderId="15" xfId="0" applyNumberFormat="1" applyFont="1" applyFill="1" applyBorder="1" applyAlignment="1">
      <alignment horizontal="left" vertical="center" wrapText="1"/>
    </xf>
    <xf numFmtId="166" fontId="5" fillId="33" borderId="8" xfId="0" applyNumberFormat="1" applyFont="1" applyFill="1" applyBorder="1" applyAlignment="1">
      <alignment horizontal="left" vertical="center" wrapText="1"/>
    </xf>
    <xf numFmtId="166" fontId="5" fillId="33" borderId="7" xfId="0" applyNumberFormat="1" applyFont="1" applyFill="1" applyBorder="1" applyAlignment="1">
      <alignment horizontal="left" vertical="center" wrapText="1"/>
    </xf>
    <xf numFmtId="0" fontId="5" fillId="33" borderId="12" xfId="0" applyFont="1" applyFill="1" applyBorder="1" applyAlignment="1">
      <alignment horizontal="left" vertical="center" wrapText="1"/>
    </xf>
    <xf numFmtId="2" fontId="1" fillId="33" borderId="61" xfId="0" applyNumberFormat="1" applyFont="1" applyFill="1" applyBorder="1" applyAlignment="1">
      <alignment horizontal="right" vertical="center"/>
    </xf>
    <xf numFmtId="2" fontId="1" fillId="33" borderId="60" xfId="0" applyNumberFormat="1" applyFont="1" applyFill="1" applyBorder="1" applyAlignment="1">
      <alignment horizontal="right" vertical="center"/>
    </xf>
    <xf numFmtId="0" fontId="1" fillId="0" borderId="63" xfId="0" applyFont="1" applyBorder="1" applyAlignment="1">
      <alignment horizontal="center" vertical="center"/>
    </xf>
    <xf numFmtId="0" fontId="1" fillId="0" borderId="88" xfId="0" applyFont="1" applyBorder="1" applyAlignment="1">
      <alignment horizontal="center" vertical="center"/>
    </xf>
    <xf numFmtId="0" fontId="29" fillId="0" borderId="77" xfId="0" applyFont="1" applyBorder="1" applyAlignment="1">
      <alignment horizontal="center" vertical="center"/>
    </xf>
    <xf numFmtId="0" fontId="29" fillId="0" borderId="98" xfId="0" applyFont="1" applyBorder="1" applyAlignment="1">
      <alignment horizontal="center" vertical="center"/>
    </xf>
    <xf numFmtId="166" fontId="1" fillId="0" borderId="76" xfId="0" applyNumberFormat="1" applyFont="1" applyBorder="1" applyAlignment="1">
      <alignment horizontal="center" vertical="center"/>
    </xf>
    <xf numFmtId="166" fontId="1" fillId="0" borderId="77" xfId="0" applyNumberFormat="1" applyFont="1" applyBorder="1" applyAlignment="1">
      <alignment horizontal="center" vertical="center"/>
    </xf>
    <xf numFmtId="166" fontId="1" fillId="0" borderId="70" xfId="0" applyNumberFormat="1" applyFont="1" applyBorder="1" applyAlignment="1">
      <alignment horizontal="center" vertical="center"/>
    </xf>
    <xf numFmtId="166" fontId="1" fillId="0" borderId="70" xfId="0" applyNumberFormat="1" applyFont="1" applyBorder="1" applyAlignment="1">
      <alignment horizontal="left" vertical="center" wrapText="1"/>
    </xf>
    <xf numFmtId="0" fontId="1" fillId="0" borderId="87" xfId="0" applyFont="1" applyBorder="1" applyAlignment="1">
      <alignment horizontal="center" vertical="center"/>
    </xf>
    <xf numFmtId="166" fontId="5" fillId="0" borderId="76" xfId="0" applyNumberFormat="1" applyFont="1" applyBorder="1" applyAlignment="1">
      <alignment horizontal="center" vertical="center" wrapText="1"/>
    </xf>
    <xf numFmtId="0" fontId="29" fillId="0" borderId="76" xfId="0" applyFont="1" applyBorder="1" applyAlignment="1">
      <alignment horizontal="center" vertical="center"/>
    </xf>
    <xf numFmtId="0" fontId="1" fillId="0" borderId="22" xfId="0" applyFont="1" applyBorder="1" applyAlignment="1">
      <alignment horizontal="left" vertical="center" wrapText="1"/>
    </xf>
    <xf numFmtId="0" fontId="1" fillId="0" borderId="23" xfId="0" applyFont="1" applyBorder="1" applyAlignment="1">
      <alignment horizontal="left" vertical="center" wrapText="1"/>
    </xf>
    <xf numFmtId="0" fontId="5" fillId="0" borderId="25" xfId="0" applyFont="1" applyBorder="1" applyAlignment="1">
      <alignment horizontal="left" vertical="center" wrapText="1"/>
    </xf>
    <xf numFmtId="0" fontId="5" fillId="0" borderId="23" xfId="0" applyFont="1" applyBorder="1" applyAlignment="1">
      <alignment horizontal="left" vertical="center" wrapText="1"/>
    </xf>
    <xf numFmtId="0" fontId="29" fillId="0" borderId="64" xfId="0" applyFont="1" applyBorder="1" applyAlignment="1">
      <alignment horizontal="center" vertical="center"/>
    </xf>
    <xf numFmtId="0" fontId="29" fillId="0" borderId="78" xfId="0" applyFont="1" applyBorder="1" applyAlignment="1">
      <alignment horizontal="center" vertical="center"/>
    </xf>
    <xf numFmtId="0" fontId="29" fillId="0" borderId="134" xfId="0" applyFont="1" applyBorder="1" applyAlignment="1">
      <alignment horizontal="center" vertical="center"/>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5" fillId="0" borderId="10" xfId="0" applyFont="1" applyBorder="1" applyAlignment="1">
      <alignment horizontal="left" vertical="center" wrapText="1"/>
    </xf>
    <xf numFmtId="0" fontId="5" fillId="0" borderId="3"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5" fillId="0" borderId="12" xfId="0" applyFont="1" applyBorder="1" applyAlignment="1">
      <alignment horizontal="left" vertical="center" wrapText="1"/>
    </xf>
    <xf numFmtId="0" fontId="29" fillId="36" borderId="5" xfId="0" applyFont="1" applyFill="1" applyBorder="1" applyAlignment="1">
      <alignment horizontal="center" vertical="center"/>
    </xf>
    <xf numFmtId="0" fontId="29" fillId="36" borderId="11" xfId="0" applyFont="1" applyFill="1" applyBorder="1" applyAlignment="1">
      <alignment horizontal="center" vertical="center"/>
    </xf>
    <xf numFmtId="0" fontId="29" fillId="36" borderId="9" xfId="0" applyFont="1" applyFill="1" applyBorder="1" applyAlignment="1">
      <alignment horizontal="center" vertical="center"/>
    </xf>
    <xf numFmtId="0" fontId="29" fillId="36" borderId="5" xfId="0" applyFont="1" applyFill="1" applyBorder="1" applyAlignment="1">
      <alignment horizontal="center" vertical="center" wrapText="1"/>
    </xf>
    <xf numFmtId="0" fontId="29" fillId="36" borderId="11" xfId="0" applyFont="1" applyFill="1" applyBorder="1" applyAlignment="1">
      <alignment horizontal="center" vertical="center" wrapText="1"/>
    </xf>
    <xf numFmtId="0" fontId="29" fillId="36" borderId="9" xfId="0" applyFont="1" applyFill="1" applyBorder="1" applyAlignment="1">
      <alignment horizontal="center" vertical="center" wrapText="1"/>
    </xf>
    <xf numFmtId="0" fontId="29" fillId="36" borderId="13" xfId="0" applyFont="1" applyFill="1" applyBorder="1" applyAlignment="1">
      <alignment horizontal="center" vertical="center"/>
    </xf>
    <xf numFmtId="0" fontId="29" fillId="33" borderId="68" xfId="0" applyFont="1" applyFill="1" applyBorder="1" applyAlignment="1">
      <alignment horizontal="left" vertical="center" wrapText="1"/>
    </xf>
    <xf numFmtId="0" fontId="29" fillId="33" borderId="69" xfId="0" applyFont="1" applyFill="1" applyBorder="1" applyAlignment="1">
      <alignment horizontal="left" vertical="center" wrapText="1"/>
    </xf>
    <xf numFmtId="0" fontId="64" fillId="36" borderId="6" xfId="0" applyFont="1" applyFill="1" applyBorder="1" applyAlignment="1">
      <alignment vertical="center" wrapText="1"/>
    </xf>
    <xf numFmtId="0" fontId="64" fillId="36" borderId="15" xfId="0" applyFont="1" applyFill="1" applyBorder="1" applyAlignment="1">
      <alignment vertical="center" wrapText="1"/>
    </xf>
    <xf numFmtId="0" fontId="64" fillId="36" borderId="91" xfId="0" applyFont="1" applyFill="1" applyBorder="1" applyAlignment="1">
      <alignment vertical="center" wrapText="1"/>
    </xf>
    <xf numFmtId="166" fontId="5" fillId="33" borderId="26" xfId="0" applyNumberFormat="1" applyFont="1" applyFill="1" applyBorder="1" applyAlignment="1">
      <alignment horizontal="left" vertical="center" wrapText="1"/>
    </xf>
    <xf numFmtId="166" fontId="5" fillId="33" borderId="17" xfId="0" applyNumberFormat="1" applyFont="1" applyFill="1" applyBorder="1" applyAlignment="1">
      <alignment horizontal="left" vertical="center" wrapText="1"/>
    </xf>
    <xf numFmtId="9" fontId="1" fillId="33" borderId="33" xfId="2" applyFont="1" applyFill="1" applyBorder="1" applyAlignment="1">
      <alignment horizontal="center" vertical="center"/>
    </xf>
    <xf numFmtId="9" fontId="1" fillId="33" borderId="11" xfId="2" applyFont="1" applyFill="1" applyBorder="1" applyAlignment="1">
      <alignment horizontal="center" vertical="center"/>
    </xf>
    <xf numFmtId="9" fontId="1" fillId="33" borderId="9" xfId="2" applyFont="1" applyFill="1" applyBorder="1" applyAlignment="1">
      <alignment horizontal="center" vertical="center"/>
    </xf>
    <xf numFmtId="0" fontId="29" fillId="36" borderId="4" xfId="0" applyFont="1" applyFill="1" applyBorder="1" applyAlignment="1">
      <alignment vertical="center" wrapText="1"/>
    </xf>
    <xf numFmtId="0" fontId="29" fillId="36" borderId="13" xfId="0" applyFont="1" applyFill="1" applyBorder="1" applyAlignment="1">
      <alignment vertical="center" wrapText="1"/>
    </xf>
    <xf numFmtId="0" fontId="29" fillId="36" borderId="8" xfId="0" applyFont="1" applyFill="1" applyBorder="1" applyAlignment="1">
      <alignment vertical="center" wrapText="1"/>
    </xf>
    <xf numFmtId="9" fontId="1" fillId="33" borderId="5" xfId="2" applyFont="1" applyFill="1" applyBorder="1" applyAlignment="1">
      <alignment horizontal="center" vertical="center"/>
    </xf>
    <xf numFmtId="9" fontId="1" fillId="33" borderId="30" xfId="2" applyFont="1" applyFill="1" applyBorder="1" applyAlignment="1">
      <alignment horizontal="center" vertical="center"/>
    </xf>
    <xf numFmtId="0" fontId="3" fillId="33" borderId="13" xfId="0" applyFont="1" applyFill="1" applyBorder="1" applyAlignment="1">
      <alignment horizontal="center" vertical="center" wrapText="1"/>
    </xf>
    <xf numFmtId="0" fontId="3" fillId="33" borderId="0" xfId="0" applyFont="1" applyFill="1" applyAlignment="1">
      <alignment horizontal="center" vertical="center" wrapText="1"/>
    </xf>
    <xf numFmtId="0" fontId="3" fillId="33" borderId="15" xfId="0" applyFont="1" applyFill="1" applyBorder="1" applyAlignment="1">
      <alignment horizontal="center" vertical="center" wrapText="1"/>
    </xf>
    <xf numFmtId="0" fontId="4" fillId="0" borderId="60"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65" xfId="0" applyFont="1" applyBorder="1" applyAlignment="1">
      <alignment horizontal="center" vertical="center" wrapText="1"/>
    </xf>
    <xf numFmtId="0" fontId="2" fillId="0" borderId="77" xfId="0" applyFont="1" applyBorder="1" applyAlignment="1">
      <alignment horizontal="left" vertical="center" wrapText="1"/>
    </xf>
    <xf numFmtId="0" fontId="2" fillId="0" borderId="78" xfId="0" applyFont="1" applyBorder="1" applyAlignment="1">
      <alignment horizontal="left" vertical="center" wrapText="1"/>
    </xf>
    <xf numFmtId="0" fontId="5" fillId="33" borderId="61" xfId="0" applyFont="1" applyFill="1" applyBorder="1" applyAlignment="1">
      <alignment horizontal="left" vertical="center" wrapText="1"/>
    </xf>
    <xf numFmtId="0" fontId="5" fillId="33" borderId="76" xfId="0" applyFont="1" applyFill="1" applyBorder="1" applyAlignment="1">
      <alignment horizontal="left" vertical="center" wrapText="1"/>
    </xf>
    <xf numFmtId="0" fontId="2" fillId="33" borderId="62" xfId="0" applyFont="1" applyFill="1" applyBorder="1" applyAlignment="1">
      <alignment horizontal="left" vertical="center" wrapText="1"/>
    </xf>
    <xf numFmtId="0" fontId="2" fillId="33" borderId="64" xfId="0" applyFont="1" applyFill="1" applyBorder="1" applyAlignment="1">
      <alignment horizontal="left" vertical="center" wrapText="1"/>
    </xf>
    <xf numFmtId="0" fontId="2" fillId="33" borderId="78" xfId="0" applyFont="1" applyFill="1" applyBorder="1" applyAlignment="1">
      <alignment horizontal="left" vertical="center" wrapText="1"/>
    </xf>
    <xf numFmtId="0" fontId="2" fillId="33" borderId="65" xfId="0" applyFont="1" applyFill="1" applyBorder="1" applyAlignment="1">
      <alignment horizontal="left" vertical="center" wrapText="1"/>
    </xf>
    <xf numFmtId="0" fontId="1" fillId="33" borderId="62" xfId="0" applyFont="1" applyFill="1" applyBorder="1" applyAlignment="1">
      <alignment horizontal="left" vertical="center" wrapText="1"/>
    </xf>
    <xf numFmtId="0" fontId="1" fillId="33" borderId="60" xfId="0" applyFont="1" applyFill="1" applyBorder="1" applyAlignment="1">
      <alignment horizontal="left" vertical="center" wrapText="1"/>
    </xf>
    <xf numFmtId="0" fontId="1" fillId="33" borderId="78" xfId="0" applyFont="1" applyFill="1" applyBorder="1" applyAlignment="1">
      <alignment horizontal="left" vertical="center" wrapText="1"/>
    </xf>
    <xf numFmtId="0" fontId="1" fillId="33" borderId="65" xfId="0" applyFont="1" applyFill="1" applyBorder="1" applyAlignment="1">
      <alignment horizontal="left" vertical="center" wrapText="1"/>
    </xf>
    <xf numFmtId="0" fontId="2" fillId="33" borderId="12" xfId="0" applyFont="1" applyFill="1" applyBorder="1" applyAlignment="1">
      <alignment horizontal="left" vertical="center" wrapText="1"/>
    </xf>
    <xf numFmtId="0" fontId="2" fillId="33" borderId="0" xfId="0" applyFont="1" applyFill="1" applyAlignment="1">
      <alignment horizontal="left" vertical="center" wrapText="1"/>
    </xf>
    <xf numFmtId="0" fontId="2" fillId="33" borderId="14" xfId="0" applyFont="1" applyFill="1" applyBorder="1" applyAlignment="1">
      <alignment horizontal="left" vertical="center" wrapText="1"/>
    </xf>
    <xf numFmtId="0" fontId="2" fillId="0" borderId="62" xfId="0" applyFont="1" applyBorder="1" applyAlignment="1">
      <alignment horizontal="left" vertical="center" wrapText="1"/>
    </xf>
    <xf numFmtId="0" fontId="1" fillId="33" borderId="83" xfId="0" applyFont="1" applyFill="1" applyBorder="1" applyAlignment="1">
      <alignment horizontal="left" vertical="center" wrapText="1"/>
    </xf>
    <xf numFmtId="0" fontId="1" fillId="33" borderId="84" xfId="0" applyFont="1" applyFill="1" applyBorder="1" applyAlignment="1">
      <alignment horizontal="left" vertical="center" wrapText="1"/>
    </xf>
    <xf numFmtId="0" fontId="1" fillId="33" borderId="79" xfId="0" applyFont="1" applyFill="1" applyBorder="1" applyAlignment="1">
      <alignment horizontal="left" vertical="center" wrapText="1"/>
    </xf>
    <xf numFmtId="0" fontId="1" fillId="33" borderId="0" xfId="0" applyFont="1" applyFill="1" applyAlignment="1">
      <alignment horizontal="left" vertical="center" wrapText="1"/>
    </xf>
    <xf numFmtId="0" fontId="1" fillId="33" borderId="14" xfId="0" applyFont="1" applyFill="1" applyBorder="1" applyAlignment="1">
      <alignment horizontal="left" vertical="center" wrapText="1"/>
    </xf>
    <xf numFmtId="0" fontId="2" fillId="36" borderId="4" xfId="0" applyFont="1" applyFill="1" applyBorder="1" applyAlignment="1">
      <alignment vertical="center" wrapText="1"/>
    </xf>
    <xf numFmtId="0" fontId="2" fillId="36" borderId="13" xfId="0" applyFont="1" applyFill="1" applyBorder="1" applyAlignment="1">
      <alignment vertical="center" wrapText="1"/>
    </xf>
    <xf numFmtId="0" fontId="2" fillId="36" borderId="8" xfId="0" applyFont="1" applyFill="1" applyBorder="1" applyAlignment="1">
      <alignment vertical="center" wrapText="1"/>
    </xf>
    <xf numFmtId="0" fontId="29" fillId="33" borderId="10" xfId="0" applyFont="1" applyFill="1" applyBorder="1" applyAlignment="1">
      <alignment horizontal="left" vertical="center" wrapText="1"/>
    </xf>
    <xf numFmtId="0" fontId="1" fillId="33" borderId="169" xfId="0" applyFont="1" applyFill="1" applyBorder="1" applyAlignment="1">
      <alignment horizontal="left" vertical="center" wrapText="1"/>
    </xf>
    <xf numFmtId="0" fontId="1" fillId="33" borderId="12" xfId="0" applyFont="1" applyFill="1" applyBorder="1" applyAlignment="1">
      <alignment horizontal="left" vertical="center" wrapText="1"/>
    </xf>
    <xf numFmtId="0" fontId="1" fillId="33" borderId="31" xfId="0" applyFont="1" applyFill="1" applyBorder="1" applyAlignment="1">
      <alignment horizontal="left" vertical="center" wrapText="1"/>
    </xf>
    <xf numFmtId="0" fontId="5" fillId="33" borderId="83" xfId="0" applyFont="1" applyFill="1" applyBorder="1" applyAlignment="1">
      <alignment horizontal="left" vertical="center" wrapText="1"/>
    </xf>
    <xf numFmtId="0" fontId="5" fillId="33" borderId="79" xfId="0" applyFont="1" applyFill="1" applyBorder="1" applyAlignment="1">
      <alignment horizontal="left" vertical="center" wrapText="1"/>
    </xf>
    <xf numFmtId="0" fontId="1" fillId="33" borderId="10" xfId="0" applyFont="1" applyFill="1" applyBorder="1" applyAlignment="1">
      <alignment horizontal="left" vertical="center" wrapText="1"/>
    </xf>
    <xf numFmtId="0" fontId="0" fillId="33" borderId="11" xfId="0" applyFill="1" applyBorder="1" applyAlignment="1">
      <alignment horizontal="left" vertical="center" wrapText="1"/>
    </xf>
    <xf numFmtId="0" fontId="0" fillId="33" borderId="9" xfId="0" applyFill="1" applyBorder="1" applyAlignment="1">
      <alignment horizontal="left" vertical="center" wrapText="1"/>
    </xf>
    <xf numFmtId="2" fontId="5" fillId="33" borderId="1" xfId="0" applyNumberFormat="1" applyFont="1" applyFill="1" applyBorder="1" applyAlignment="1">
      <alignment horizontal="left" vertical="center" wrapText="1"/>
    </xf>
    <xf numFmtId="2" fontId="5" fillId="33" borderId="3" xfId="0" applyNumberFormat="1" applyFont="1" applyFill="1" applyBorder="1" applyAlignment="1">
      <alignment horizontal="left" vertical="center" wrapText="1"/>
    </xf>
    <xf numFmtId="0" fontId="1" fillId="33" borderId="1" xfId="0" applyFont="1" applyFill="1" applyBorder="1"/>
    <xf numFmtId="0" fontId="1" fillId="33" borderId="3" xfId="0" applyFont="1" applyFill="1" applyBorder="1"/>
    <xf numFmtId="0" fontId="95" fillId="33" borderId="13" xfId="0" applyFont="1" applyFill="1" applyBorder="1" applyAlignment="1">
      <alignment horizontal="left" vertical="center" wrapText="1"/>
    </xf>
    <xf numFmtId="0" fontId="95" fillId="33" borderId="15" xfId="0" applyFont="1" applyFill="1" applyBorder="1" applyAlignment="1">
      <alignment horizontal="left" vertical="center" wrapText="1"/>
    </xf>
    <xf numFmtId="0" fontId="95" fillId="33" borderId="8" xfId="0" applyFont="1" applyFill="1" applyBorder="1" applyAlignment="1">
      <alignment horizontal="left" vertical="center" wrapText="1"/>
    </xf>
    <xf numFmtId="0" fontId="95" fillId="33" borderId="7" xfId="0" applyFont="1" applyFill="1" applyBorder="1" applyAlignment="1">
      <alignment horizontal="left" vertical="center" wrapText="1"/>
    </xf>
    <xf numFmtId="9" fontId="1" fillId="33" borderId="1" xfId="0" applyNumberFormat="1" applyFont="1" applyFill="1" applyBorder="1" applyAlignment="1">
      <alignment horizontal="center" vertical="center" wrapText="1"/>
    </xf>
    <xf numFmtId="0" fontId="0" fillId="33" borderId="3" xfId="0" applyFill="1" applyBorder="1"/>
    <xf numFmtId="0" fontId="1" fillId="33" borderId="1" xfId="0" applyFont="1" applyFill="1" applyBorder="1" applyAlignment="1">
      <alignment wrapText="1"/>
    </xf>
    <xf numFmtId="0" fontId="1" fillId="33" borderId="3" xfId="0" applyFont="1" applyFill="1" applyBorder="1" applyAlignment="1">
      <alignment wrapText="1"/>
    </xf>
    <xf numFmtId="169" fontId="5" fillId="33" borderId="4" xfId="0" applyNumberFormat="1" applyFont="1" applyFill="1" applyBorder="1" applyAlignment="1">
      <alignment horizontal="left" vertical="center" wrapText="1"/>
    </xf>
    <xf numFmtId="0" fontId="95" fillId="33" borderId="6" xfId="0" applyFont="1" applyFill="1" applyBorder="1" applyAlignment="1">
      <alignment horizontal="left" vertical="center" wrapText="1"/>
    </xf>
    <xf numFmtId="169" fontId="5" fillId="33" borderId="22" xfId="0" applyNumberFormat="1" applyFont="1" applyFill="1" applyBorder="1" applyAlignment="1">
      <alignment horizontal="left" vertical="center" wrapText="1"/>
    </xf>
    <xf numFmtId="0" fontId="95" fillId="33" borderId="23" xfId="0" applyFont="1" applyFill="1" applyBorder="1" applyAlignment="1">
      <alignment horizontal="left" vertical="center" wrapText="1"/>
    </xf>
    <xf numFmtId="0" fontId="95" fillId="33" borderId="17" xfId="0" applyFont="1" applyFill="1" applyBorder="1" applyAlignment="1">
      <alignment horizontal="left" vertical="center" wrapText="1"/>
    </xf>
    <xf numFmtId="165" fontId="5" fillId="33" borderId="22" xfId="0" applyNumberFormat="1" applyFont="1" applyFill="1" applyBorder="1" applyAlignment="1">
      <alignment horizontal="left" vertical="center" wrapText="1"/>
    </xf>
    <xf numFmtId="0" fontId="3" fillId="33" borderId="11" xfId="0" applyFont="1" applyFill="1" applyBorder="1" applyAlignment="1">
      <alignment horizontal="center" vertical="center" wrapText="1"/>
    </xf>
    <xf numFmtId="0" fontId="6" fillId="33" borderId="11" xfId="0" applyFont="1" applyFill="1" applyBorder="1" applyAlignment="1">
      <alignment horizontal="center" vertical="center" wrapText="1"/>
    </xf>
    <xf numFmtId="0" fontId="0" fillId="33" borderId="6" xfId="0" applyFill="1" applyBorder="1" applyAlignment="1">
      <alignment horizontal="center" vertical="center" wrapText="1"/>
    </xf>
    <xf numFmtId="0" fontId="0" fillId="33" borderId="13" xfId="0" applyFill="1" applyBorder="1" applyAlignment="1">
      <alignment horizontal="center" vertical="center" wrapText="1"/>
    </xf>
    <xf numFmtId="0" fontId="0" fillId="33" borderId="15" xfId="0" applyFill="1" applyBorder="1" applyAlignment="1">
      <alignment horizontal="center" vertical="center" wrapText="1"/>
    </xf>
    <xf numFmtId="0" fontId="64" fillId="33" borderId="11" xfId="0" applyFont="1" applyFill="1" applyBorder="1" applyAlignment="1">
      <alignment horizontal="center" vertical="center" wrapText="1"/>
    </xf>
    <xf numFmtId="0" fontId="5" fillId="33" borderId="11" xfId="0" applyFont="1" applyFill="1" applyBorder="1" applyAlignment="1">
      <alignment horizontal="center" vertical="center" wrapText="1"/>
    </xf>
    <xf numFmtId="0" fontId="5" fillId="33" borderId="9" xfId="0" applyFont="1" applyFill="1" applyBorder="1" applyAlignment="1">
      <alignment horizontal="center" vertical="center" wrapText="1"/>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0" fillId="0" borderId="65" xfId="0" applyBorder="1" applyAlignment="1">
      <alignment horizontal="center" vertical="center" wrapText="1"/>
    </xf>
    <xf numFmtId="1" fontId="1" fillId="33" borderId="1" xfId="0" applyNumberFormat="1" applyFont="1" applyFill="1" applyBorder="1" applyAlignment="1">
      <alignment horizontal="center" vertical="center" wrapText="1"/>
    </xf>
    <xf numFmtId="1" fontId="1" fillId="33" borderId="10" xfId="0" applyNumberFormat="1" applyFont="1" applyFill="1" applyBorder="1" applyAlignment="1">
      <alignment horizontal="center" vertical="center" wrapText="1"/>
    </xf>
    <xf numFmtId="1" fontId="1" fillId="33" borderId="3" xfId="0" applyNumberFormat="1" applyFont="1" applyFill="1" applyBorder="1" applyAlignment="1">
      <alignment horizontal="center" vertical="center" wrapText="1"/>
    </xf>
    <xf numFmtId="0" fontId="5" fillId="33" borderId="76" xfId="0" applyFont="1" applyFill="1" applyBorder="1" applyAlignment="1">
      <alignment horizontal="center" vertical="center"/>
    </xf>
    <xf numFmtId="0" fontId="95" fillId="33" borderId="4" xfId="0" applyFont="1" applyFill="1" applyBorder="1" applyAlignment="1">
      <alignment horizontal="left" vertical="center" wrapText="1"/>
    </xf>
    <xf numFmtId="0" fontId="95" fillId="33" borderId="28" xfId="0" applyFont="1" applyFill="1" applyBorder="1" applyAlignment="1">
      <alignment horizontal="left" vertical="center" wrapText="1"/>
    </xf>
    <xf numFmtId="0" fontId="95" fillId="33" borderId="29" xfId="0" applyFont="1" applyFill="1" applyBorder="1" applyAlignment="1">
      <alignment horizontal="left" vertical="center" wrapText="1"/>
    </xf>
    <xf numFmtId="0" fontId="2" fillId="33" borderId="1" xfId="0" applyFont="1" applyFill="1" applyBorder="1" applyAlignment="1">
      <alignment horizontal="right" vertical="center" wrapText="1"/>
    </xf>
    <xf numFmtId="0" fontId="0" fillId="33" borderId="3" xfId="0" applyFill="1" applyBorder="1" applyAlignment="1">
      <alignment vertical="center" wrapText="1"/>
    </xf>
    <xf numFmtId="49" fontId="5" fillId="33" borderId="44" xfId="0" applyNumberFormat="1" applyFont="1" applyFill="1" applyBorder="1" applyAlignment="1">
      <alignment vertical="center" wrapText="1"/>
    </xf>
    <xf numFmtId="0" fontId="95" fillId="33" borderId="32" xfId="0" applyFont="1" applyFill="1" applyBorder="1" applyAlignment="1">
      <alignment vertical="center" wrapText="1"/>
    </xf>
    <xf numFmtId="0" fontId="95" fillId="33" borderId="13" xfId="0" applyFont="1" applyFill="1" applyBorder="1" applyAlignment="1">
      <alignment vertical="center" wrapText="1"/>
    </xf>
    <xf numFmtId="0" fontId="95" fillId="33" borderId="15" xfId="0" applyFont="1" applyFill="1" applyBorder="1" applyAlignment="1">
      <alignment vertical="center" wrapText="1"/>
    </xf>
    <xf numFmtId="1" fontId="5" fillId="33" borderId="16" xfId="0" applyNumberFormat="1" applyFont="1" applyFill="1" applyBorder="1" applyAlignment="1">
      <alignment horizontal="left" vertical="center" wrapText="1"/>
    </xf>
    <xf numFmtId="1" fontId="5" fillId="33" borderId="17" xfId="0" applyNumberFormat="1" applyFont="1" applyFill="1" applyBorder="1" applyAlignment="1">
      <alignment horizontal="left" vertical="center" wrapText="1"/>
    </xf>
    <xf numFmtId="0" fontId="103" fillId="36" borderId="6" xfId="0" applyFont="1" applyFill="1" applyBorder="1" applyAlignment="1">
      <alignment horizontal="left" wrapText="1"/>
    </xf>
    <xf numFmtId="0" fontId="103" fillId="36" borderId="15" xfId="0" applyFont="1" applyFill="1" applyBorder="1" applyAlignment="1">
      <alignment horizontal="left" wrapText="1"/>
    </xf>
    <xf numFmtId="0" fontId="103" fillId="36" borderId="91" xfId="0" applyFont="1" applyFill="1" applyBorder="1" applyAlignment="1">
      <alignment horizontal="left" wrapText="1"/>
    </xf>
    <xf numFmtId="0" fontId="2" fillId="33" borderId="76" xfId="0" applyFont="1" applyFill="1" applyBorder="1" applyAlignment="1">
      <alignment horizontal="center" vertical="center" wrapText="1"/>
    </xf>
    <xf numFmtId="0" fontId="2" fillId="33" borderId="77" xfId="0" applyFont="1" applyFill="1" applyBorder="1" applyAlignment="1">
      <alignment horizontal="center" vertical="center" wrapText="1"/>
    </xf>
    <xf numFmtId="0" fontId="2" fillId="33" borderId="64" xfId="0" applyFont="1" applyFill="1" applyBorder="1" applyAlignment="1">
      <alignment horizontal="center" vertical="center" wrapText="1"/>
    </xf>
    <xf numFmtId="0" fontId="2" fillId="33" borderId="78" xfId="0" applyFont="1" applyFill="1" applyBorder="1" applyAlignment="1">
      <alignment horizontal="center" vertical="center" wrapText="1"/>
    </xf>
    <xf numFmtId="0" fontId="2" fillId="33" borderId="84" xfId="0" applyFont="1" applyFill="1" applyBorder="1" applyAlignment="1">
      <alignment horizontal="left" vertical="center" wrapText="1"/>
    </xf>
    <xf numFmtId="0" fontId="2" fillId="33" borderId="74" xfId="0" applyFont="1" applyFill="1" applyBorder="1" applyAlignment="1">
      <alignment horizontal="left" vertical="center" wrapText="1"/>
    </xf>
    <xf numFmtId="0" fontId="2" fillId="33" borderId="77" xfId="0" applyFont="1" applyFill="1" applyBorder="1" applyAlignment="1">
      <alignment horizontal="left" vertical="center" wrapText="1"/>
    </xf>
    <xf numFmtId="0" fontId="2" fillId="33" borderId="70" xfId="0" applyFont="1" applyFill="1" applyBorder="1" applyAlignment="1">
      <alignment horizontal="left" vertical="center" wrapText="1"/>
    </xf>
    <xf numFmtId="0" fontId="109" fillId="33" borderId="1" xfId="0" applyFont="1" applyFill="1" applyBorder="1" applyAlignment="1">
      <alignment horizontal="left" vertical="center"/>
    </xf>
    <xf numFmtId="0" fontId="5" fillId="33" borderId="3" xfId="0" applyFont="1" applyFill="1" applyBorder="1" applyAlignment="1">
      <alignment horizontal="left" vertical="center"/>
    </xf>
    <xf numFmtId="0" fontId="64" fillId="33" borderId="6" xfId="0" applyFont="1" applyFill="1" applyBorder="1" applyAlignment="1">
      <alignment horizontal="left" vertical="center" wrapText="1"/>
    </xf>
    <xf numFmtId="0" fontId="29" fillId="33" borderId="22" xfId="0" applyFont="1" applyFill="1" applyBorder="1" applyAlignment="1">
      <alignment horizontal="left" vertical="center" wrapText="1"/>
    </xf>
    <xf numFmtId="0" fontId="29" fillId="33" borderId="23" xfId="0" applyFont="1" applyFill="1" applyBorder="1" applyAlignment="1">
      <alignment horizontal="left" vertical="center" wrapText="1"/>
    </xf>
    <xf numFmtId="0" fontId="1" fillId="33" borderId="1" xfId="0" applyFont="1" applyFill="1" applyBorder="1" applyAlignment="1">
      <alignment horizontal="left" vertical="center"/>
    </xf>
    <xf numFmtId="0" fontId="1" fillId="33" borderId="3" xfId="0" applyFont="1" applyFill="1" applyBorder="1" applyAlignment="1">
      <alignment horizontal="left" vertical="center"/>
    </xf>
    <xf numFmtId="166" fontId="2" fillId="33" borderId="5" xfId="0" applyNumberFormat="1" applyFont="1" applyFill="1" applyBorder="1" applyAlignment="1">
      <alignment horizontal="center" vertical="center"/>
    </xf>
    <xf numFmtId="166" fontId="2" fillId="33" borderId="11" xfId="0" applyNumberFormat="1" applyFont="1" applyFill="1" applyBorder="1" applyAlignment="1">
      <alignment horizontal="center" vertical="center"/>
    </xf>
    <xf numFmtId="166" fontId="2" fillId="33" borderId="9" xfId="0" applyNumberFormat="1" applyFont="1" applyFill="1" applyBorder="1" applyAlignment="1">
      <alignment horizontal="center" vertical="center"/>
    </xf>
    <xf numFmtId="0" fontId="1" fillId="33" borderId="15" xfId="0" applyFont="1" applyFill="1" applyBorder="1" applyAlignment="1">
      <alignment horizontal="center" vertical="center" wrapText="1"/>
    </xf>
    <xf numFmtId="166" fontId="2" fillId="33" borderId="13" xfId="0" applyNumberFormat="1" applyFont="1" applyFill="1" applyBorder="1" applyAlignment="1">
      <alignment horizontal="center" vertical="center"/>
    </xf>
    <xf numFmtId="0" fontId="2" fillId="36" borderId="5" xfId="0" applyFont="1" applyFill="1" applyBorder="1" applyAlignment="1">
      <alignment vertical="center" wrapText="1"/>
    </xf>
    <xf numFmtId="0" fontId="2" fillId="36" borderId="11" xfId="0" applyFont="1" applyFill="1" applyBorder="1" applyAlignment="1">
      <alignment vertical="center" wrapText="1"/>
    </xf>
    <xf numFmtId="0" fontId="2" fillId="36" borderId="132" xfId="0" applyFont="1" applyFill="1" applyBorder="1" applyAlignment="1">
      <alignment vertical="center" wrapText="1"/>
    </xf>
    <xf numFmtId="0" fontId="2" fillId="36" borderId="5" xfId="0" applyFont="1" applyFill="1" applyBorder="1" applyAlignment="1">
      <alignment horizontal="center" vertical="center" wrapText="1"/>
    </xf>
    <xf numFmtId="0" fontId="2" fillId="36" borderId="11" xfId="0" applyFont="1" applyFill="1" applyBorder="1" applyAlignment="1">
      <alignment horizontal="center" vertical="center" wrapText="1"/>
    </xf>
    <xf numFmtId="0" fontId="2" fillId="36" borderId="143" xfId="0" applyFont="1" applyFill="1" applyBorder="1" applyAlignment="1">
      <alignment horizontal="center" vertical="center" wrapText="1"/>
    </xf>
    <xf numFmtId="0" fontId="2" fillId="36" borderId="61" xfId="0" applyFont="1" applyFill="1" applyBorder="1" applyAlignment="1">
      <alignment horizontal="center" vertical="center" wrapText="1"/>
    </xf>
    <xf numFmtId="0" fontId="2" fillId="36" borderId="62" xfId="0" applyFont="1" applyFill="1" applyBorder="1" applyAlignment="1">
      <alignment horizontal="center" vertical="center" wrapText="1"/>
    </xf>
    <xf numFmtId="0" fontId="2" fillId="36" borderId="133" xfId="0" applyFont="1" applyFill="1" applyBorder="1" applyAlignment="1">
      <alignment horizontal="center" vertical="center" wrapText="1"/>
    </xf>
    <xf numFmtId="0" fontId="29" fillId="36" borderId="76" xfId="0" applyFont="1" applyFill="1" applyBorder="1" applyAlignment="1">
      <alignment horizontal="center" vertical="center" wrapText="1"/>
    </xf>
    <xf numFmtId="0" fontId="29" fillId="36" borderId="77" xfId="0" applyFont="1" applyFill="1" applyBorder="1" applyAlignment="1">
      <alignment horizontal="center" vertical="center" wrapText="1"/>
    </xf>
    <xf numFmtId="0" fontId="29" fillId="36" borderId="98" xfId="0" applyFont="1" applyFill="1" applyBorder="1" applyAlignment="1">
      <alignment horizontal="center" vertical="center" wrapText="1"/>
    </xf>
    <xf numFmtId="0" fontId="1" fillId="33" borderId="10" xfId="0" applyFont="1" applyFill="1" applyBorder="1" applyAlignment="1">
      <alignment horizontal="center" vertical="center"/>
    </xf>
    <xf numFmtId="0" fontId="1" fillId="33" borderId="3" xfId="0" applyFont="1" applyFill="1" applyBorder="1" applyAlignment="1">
      <alignment horizontal="center" vertical="center"/>
    </xf>
    <xf numFmtId="0" fontId="29" fillId="36" borderId="62" xfId="0" applyFont="1" applyFill="1" applyBorder="1" applyAlignment="1">
      <alignment horizontal="center" vertical="center" wrapText="1"/>
    </xf>
    <xf numFmtId="0" fontId="29" fillId="36" borderId="133" xfId="0" applyFont="1" applyFill="1" applyBorder="1" applyAlignment="1">
      <alignment horizontal="center" vertical="center" wrapText="1"/>
    </xf>
    <xf numFmtId="0" fontId="2" fillId="36" borderId="78" xfId="0" applyFont="1" applyFill="1" applyBorder="1" applyAlignment="1">
      <alignment horizontal="center" vertical="center" wrapText="1"/>
    </xf>
    <xf numFmtId="0" fontId="2" fillId="36" borderId="134" xfId="0" applyFont="1" applyFill="1" applyBorder="1" applyAlignment="1">
      <alignment horizontal="center" vertical="center" wrapText="1"/>
    </xf>
    <xf numFmtId="0" fontId="2" fillId="36" borderId="77" xfId="0" applyFont="1" applyFill="1" applyBorder="1" applyAlignment="1">
      <alignment horizontal="center" vertical="center" wrapText="1"/>
    </xf>
    <xf numFmtId="0" fontId="2" fillId="36" borderId="98" xfId="0" applyFont="1" applyFill="1" applyBorder="1" applyAlignment="1">
      <alignment horizontal="center" vertical="center" wrapText="1"/>
    </xf>
    <xf numFmtId="0" fontId="29" fillId="36" borderId="78" xfId="0" applyFont="1" applyFill="1" applyBorder="1" applyAlignment="1">
      <alignment horizontal="center" vertical="center" wrapText="1"/>
    </xf>
    <xf numFmtId="0" fontId="29" fillId="36" borderId="134" xfId="0" applyFont="1" applyFill="1" applyBorder="1" applyAlignment="1">
      <alignment horizontal="center" vertical="center" wrapText="1"/>
    </xf>
    <xf numFmtId="0" fontId="2" fillId="36" borderId="64" xfId="0" applyFont="1" applyFill="1" applyBorder="1" applyAlignment="1">
      <alignment horizontal="center" vertical="center" wrapText="1"/>
    </xf>
    <xf numFmtId="0" fontId="29" fillId="0" borderId="77" xfId="0" applyFont="1" applyBorder="1" applyAlignment="1">
      <alignment horizontal="center" vertical="center" wrapText="1"/>
    </xf>
    <xf numFmtId="0" fontId="29" fillId="0" borderId="98" xfId="0" applyFont="1" applyBorder="1" applyAlignment="1">
      <alignment horizontal="center" vertical="center" wrapText="1"/>
    </xf>
    <xf numFmtId="0" fontId="5" fillId="33" borderId="4" xfId="0" applyFont="1" applyFill="1" applyBorder="1" applyAlignment="1">
      <alignment horizontal="left" vertical="center"/>
    </xf>
    <xf numFmtId="0" fontId="5" fillId="33" borderId="6" xfId="0" applyFont="1" applyFill="1" applyBorder="1" applyAlignment="1">
      <alignment horizontal="left" vertical="center"/>
    </xf>
    <xf numFmtId="166" fontId="1" fillId="33" borderId="27" xfId="0" applyNumberFormat="1" applyFont="1" applyFill="1" applyBorder="1" applyAlignment="1">
      <alignment horizontal="right" vertical="center"/>
    </xf>
    <xf numFmtId="166" fontId="1" fillId="33" borderId="20" xfId="0" applyNumberFormat="1" applyFont="1" applyFill="1" applyBorder="1" applyAlignment="1">
      <alignment horizontal="right" vertical="center"/>
    </xf>
    <xf numFmtId="166" fontId="1" fillId="33" borderId="25" xfId="0" applyNumberFormat="1" applyFont="1" applyFill="1" applyBorder="1" applyAlignment="1">
      <alignment horizontal="right" vertical="center"/>
    </xf>
    <xf numFmtId="166" fontId="1" fillId="33" borderId="23" xfId="0" applyNumberFormat="1" applyFont="1" applyFill="1" applyBorder="1" applyAlignment="1">
      <alignment horizontal="right" vertical="center"/>
    </xf>
    <xf numFmtId="0" fontId="2" fillId="33" borderId="22" xfId="0" applyFont="1" applyFill="1" applyBorder="1" applyAlignment="1">
      <alignment horizontal="left" vertical="center" wrapText="1"/>
    </xf>
    <xf numFmtId="0" fontId="1" fillId="33" borderId="10" xfId="0" applyFont="1" applyFill="1" applyBorder="1" applyAlignment="1">
      <alignment horizontal="center"/>
    </xf>
    <xf numFmtId="0" fontId="1" fillId="33" borderId="3" xfId="0" applyFont="1" applyFill="1" applyBorder="1" applyAlignment="1">
      <alignment horizontal="center"/>
    </xf>
    <xf numFmtId="0" fontId="5" fillId="33" borderId="14" xfId="0" applyFont="1" applyFill="1" applyBorder="1" applyAlignment="1">
      <alignment horizontal="left" vertical="center" wrapText="1"/>
    </xf>
    <xf numFmtId="0" fontId="6" fillId="33" borderId="12" xfId="0" applyFont="1" applyFill="1" applyBorder="1" applyAlignment="1">
      <alignment horizontal="center" vertical="center" wrapText="1"/>
    </xf>
    <xf numFmtId="0" fontId="1" fillId="33" borderId="1" xfId="0" applyFont="1" applyFill="1" applyBorder="1" applyAlignment="1">
      <alignment horizontal="center"/>
    </xf>
    <xf numFmtId="0" fontId="29" fillId="36" borderId="0" xfId="0" applyFont="1" applyFill="1" applyAlignment="1">
      <alignment horizontal="left" vertical="top" wrapText="1"/>
    </xf>
    <xf numFmtId="0" fontId="5" fillId="33" borderId="105" xfId="0" applyFont="1" applyFill="1" applyBorder="1" applyAlignment="1">
      <alignment horizontal="left" vertical="center" wrapText="1"/>
    </xf>
    <xf numFmtId="0" fontId="5" fillId="33" borderId="106" xfId="0" applyFont="1" applyFill="1" applyBorder="1" applyAlignment="1">
      <alignment horizontal="left" vertical="center" wrapText="1"/>
    </xf>
    <xf numFmtId="0" fontId="5" fillId="33" borderId="107" xfId="0" applyFont="1" applyFill="1" applyBorder="1" applyAlignment="1">
      <alignment horizontal="left" vertical="center" wrapText="1"/>
    </xf>
    <xf numFmtId="0" fontId="29" fillId="33" borderId="19" xfId="0" applyFont="1" applyFill="1" applyBorder="1" applyAlignment="1">
      <alignment horizontal="left" vertical="center" wrapText="1"/>
    </xf>
    <xf numFmtId="0" fontId="29" fillId="33" borderId="20"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0" fontId="5" fillId="0" borderId="14" xfId="0" applyFont="1" applyBorder="1" applyAlignment="1">
      <alignment horizontal="left" vertical="center" wrapText="1"/>
    </xf>
    <xf numFmtId="0" fontId="5" fillId="0" borderId="7" xfId="0" applyFont="1" applyBorder="1" applyAlignment="1">
      <alignment horizontal="left" vertical="center" wrapText="1"/>
    </xf>
    <xf numFmtId="0" fontId="29" fillId="36" borderId="132" xfId="0" applyFont="1" applyFill="1" applyBorder="1" applyAlignment="1">
      <alignment horizontal="center" vertical="center"/>
    </xf>
    <xf numFmtId="0" fontId="29" fillId="0" borderId="28" xfId="0" applyFont="1" applyBorder="1" applyAlignment="1">
      <alignment vertical="center" wrapText="1"/>
    </xf>
    <xf numFmtId="0" fontId="1" fillId="0" borderId="18"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8" xfId="0" applyFont="1" applyBorder="1" applyAlignment="1">
      <alignment horizontal="center" vertical="center"/>
    </xf>
    <xf numFmtId="0" fontId="1" fillId="0" borderId="21" xfId="0" applyFont="1" applyBorder="1" applyAlignment="1">
      <alignment horizontal="center" vertical="center"/>
    </xf>
    <xf numFmtId="0" fontId="4" fillId="0" borderId="18" xfId="0" applyFont="1" applyBorder="1" applyAlignment="1">
      <alignment horizontal="center" vertical="center" wrapText="1"/>
    </xf>
    <xf numFmtId="0" fontId="4" fillId="0" borderId="21" xfId="0" applyFont="1" applyBorder="1" applyAlignment="1">
      <alignment horizontal="center" vertical="center" wrapText="1"/>
    </xf>
    <xf numFmtId="0" fontId="64" fillId="0" borderId="121" xfId="0" applyFont="1" applyBorder="1" applyAlignment="1">
      <alignment vertical="center" wrapText="1"/>
    </xf>
    <xf numFmtId="0" fontId="1" fillId="33" borderId="4" xfId="0" applyFont="1" applyFill="1" applyBorder="1" applyAlignment="1">
      <alignment vertical="center" wrapText="1"/>
    </xf>
    <xf numFmtId="0" fontId="1" fillId="33" borderId="13" xfId="0" applyFont="1" applyFill="1" applyBorder="1" applyAlignment="1">
      <alignment vertical="center" wrapText="1"/>
    </xf>
    <xf numFmtId="0" fontId="1" fillId="33" borderId="8" xfId="0" applyFont="1" applyFill="1" applyBorder="1" applyAlignment="1">
      <alignment vertical="center" wrapText="1"/>
    </xf>
    <xf numFmtId="0" fontId="29" fillId="36" borderId="92" xfId="0" applyFont="1" applyFill="1" applyBorder="1" applyAlignment="1">
      <alignment vertical="center" wrapText="1"/>
    </xf>
    <xf numFmtId="0" fontId="64" fillId="36" borderId="123" xfId="0" applyFont="1" applyFill="1" applyBorder="1" applyAlignment="1">
      <alignment vertical="center" wrapText="1"/>
    </xf>
    <xf numFmtId="0" fontId="64" fillId="36" borderId="131" xfId="0" applyFont="1" applyFill="1" applyBorder="1" applyAlignment="1">
      <alignment vertical="center" wrapText="1"/>
    </xf>
    <xf numFmtId="0" fontId="64" fillId="36" borderId="126" xfId="0" applyFont="1" applyFill="1" applyBorder="1" applyAlignment="1">
      <alignment vertical="center" wrapText="1"/>
    </xf>
    <xf numFmtId="0" fontId="64" fillId="0" borderId="125" xfId="0" applyFont="1" applyBorder="1" applyAlignment="1">
      <alignment vertical="center" wrapText="1"/>
    </xf>
    <xf numFmtId="0" fontId="64" fillId="0" borderId="126" xfId="0" applyFont="1" applyBorder="1" applyAlignment="1">
      <alignment vertical="center" wrapText="1"/>
    </xf>
    <xf numFmtId="0" fontId="29" fillId="0" borderId="1" xfId="0" applyFont="1" applyBorder="1" applyAlignment="1">
      <alignment vertical="center" wrapText="1"/>
    </xf>
    <xf numFmtId="0" fontId="29" fillId="0" borderId="119" xfId="0" applyFont="1" applyBorder="1" applyAlignment="1">
      <alignment vertical="center" wrapText="1"/>
    </xf>
    <xf numFmtId="0" fontId="5" fillId="33" borderId="15" xfId="0" applyFont="1" applyFill="1" applyBorder="1" applyAlignment="1">
      <alignment vertical="center" wrapText="1"/>
    </xf>
    <xf numFmtId="0" fontId="5" fillId="33" borderId="7" xfId="0" applyFont="1" applyFill="1" applyBorder="1" applyAlignment="1">
      <alignment vertical="center" wrapText="1"/>
    </xf>
    <xf numFmtId="0" fontId="2" fillId="33" borderId="5" xfId="0" applyFont="1" applyFill="1" applyBorder="1" applyAlignment="1">
      <alignment vertical="center" wrapText="1"/>
    </xf>
    <xf numFmtId="0" fontId="2" fillId="33" borderId="11" xfId="0" applyFont="1" applyFill="1" applyBorder="1" applyAlignment="1">
      <alignment vertical="center" wrapText="1"/>
    </xf>
    <xf numFmtId="0" fontId="2" fillId="33" borderId="9" xfId="0" applyFont="1" applyFill="1" applyBorder="1" applyAlignment="1">
      <alignment vertical="center" wrapText="1"/>
    </xf>
    <xf numFmtId="0" fontId="64" fillId="36" borderId="10" xfId="0" applyFont="1" applyFill="1" applyBorder="1" applyAlignment="1">
      <alignment vertical="center" wrapText="1"/>
    </xf>
    <xf numFmtId="0" fontId="64" fillId="36" borderId="119" xfId="0" applyFont="1" applyFill="1" applyBorder="1" applyAlignment="1">
      <alignment vertical="center" wrapText="1"/>
    </xf>
    <xf numFmtId="0" fontId="64" fillId="0" borderId="6" xfId="0" applyFont="1" applyBorder="1" applyAlignment="1">
      <alignment horizontal="left" vertical="center" wrapText="1"/>
    </xf>
    <xf numFmtId="0" fontId="64" fillId="0" borderId="15" xfId="0" applyFont="1" applyBorder="1" applyAlignment="1">
      <alignment horizontal="left" vertical="center" wrapText="1"/>
    </xf>
    <xf numFmtId="0" fontId="64" fillId="0" borderId="7" xfId="0" applyFont="1" applyBorder="1" applyAlignment="1">
      <alignment horizontal="left" vertical="center" wrapText="1"/>
    </xf>
    <xf numFmtId="0" fontId="5" fillId="0" borderId="10" xfId="0" applyFont="1" applyBorder="1" applyAlignment="1">
      <alignment vertical="center" wrapText="1"/>
    </xf>
    <xf numFmtId="0" fontId="5" fillId="0" borderId="3" xfId="0" applyFont="1" applyBorder="1" applyAlignment="1">
      <alignment vertical="center" wrapText="1"/>
    </xf>
    <xf numFmtId="0" fontId="29" fillId="36" borderId="120" xfId="0" applyFont="1" applyFill="1" applyBorder="1" applyAlignment="1">
      <alignment vertical="center" wrapText="1"/>
    </xf>
    <xf numFmtId="0" fontId="2" fillId="0" borderId="132" xfId="0" applyFont="1" applyBorder="1" applyAlignment="1">
      <alignment horizontal="center" vertical="center" wrapText="1"/>
    </xf>
    <xf numFmtId="0" fontId="1" fillId="0" borderId="1" xfId="0" applyFont="1" applyBorder="1" applyAlignment="1">
      <alignment vertical="center" wrapText="1"/>
    </xf>
    <xf numFmtId="0" fontId="1" fillId="0" borderId="3" xfId="0" applyFont="1" applyBorder="1" applyAlignment="1">
      <alignment vertical="center" wrapText="1"/>
    </xf>
    <xf numFmtId="0" fontId="29" fillId="0" borderId="120" xfId="0" applyFont="1" applyBorder="1" applyAlignment="1">
      <alignment vertical="center" wrapText="1"/>
    </xf>
    <xf numFmtId="0" fontId="29" fillId="0" borderId="131" xfId="0" applyFont="1" applyBorder="1" applyAlignment="1">
      <alignment vertical="center" wrapText="1"/>
    </xf>
    <xf numFmtId="0" fontId="29" fillId="0" borderId="138" xfId="0" applyFont="1" applyBorder="1" applyAlignment="1">
      <alignment horizontal="center" vertical="center" wrapText="1"/>
    </xf>
    <xf numFmtId="0" fontId="1" fillId="0" borderId="93" xfId="0" applyFont="1" applyBorder="1" applyAlignment="1">
      <alignment horizontal="center" vertical="center" wrapText="1"/>
    </xf>
    <xf numFmtId="0" fontId="1" fillId="0" borderId="94" xfId="0" applyFont="1" applyBorder="1" applyAlignment="1">
      <alignment horizontal="center" vertical="center" wrapText="1"/>
    </xf>
    <xf numFmtId="0" fontId="2" fillId="0" borderId="138" xfId="0" applyFont="1" applyBorder="1" applyAlignment="1">
      <alignment horizontal="center" vertical="center" wrapText="1"/>
    </xf>
    <xf numFmtId="0" fontId="2" fillId="0" borderId="93" xfId="0" applyFont="1" applyBorder="1" applyAlignment="1">
      <alignment horizontal="center" vertical="center" wrapText="1"/>
    </xf>
    <xf numFmtId="0" fontId="2" fillId="0" borderId="94" xfId="0" applyFont="1" applyBorder="1" applyAlignment="1">
      <alignment horizontal="center" vertical="center" wrapText="1"/>
    </xf>
    <xf numFmtId="0" fontId="1" fillId="0" borderId="135" xfId="0" applyFont="1" applyBorder="1" applyAlignment="1">
      <alignment horizontal="center" vertical="center" wrapText="1"/>
    </xf>
    <xf numFmtId="0" fontId="1" fillId="0" borderId="136" xfId="0" applyFont="1" applyBorder="1" applyAlignment="1">
      <alignment horizontal="center" vertical="center" wrapText="1"/>
    </xf>
    <xf numFmtId="0" fontId="1" fillId="0" borderId="137" xfId="0" applyFont="1" applyBorder="1" applyAlignment="1">
      <alignment horizontal="center" vertical="center" wrapText="1"/>
    </xf>
    <xf numFmtId="0" fontId="64" fillId="0" borderId="4" xfId="0" applyFont="1" applyBorder="1" applyAlignment="1">
      <alignment horizontal="left" vertical="center" wrapText="1"/>
    </xf>
    <xf numFmtId="0" fontId="64" fillId="0" borderId="120" xfId="0" applyFont="1" applyBorder="1" applyAlignment="1">
      <alignment horizontal="left" vertical="center" wrapText="1"/>
    </xf>
    <xf numFmtId="0" fontId="64" fillId="0" borderId="13" xfId="0" applyFont="1" applyBorder="1" applyAlignment="1">
      <alignment horizontal="left" vertical="center" wrapText="1"/>
    </xf>
    <xf numFmtId="0" fontId="64" fillId="0" borderId="131" xfId="0" applyFont="1" applyBorder="1" applyAlignment="1">
      <alignment horizontal="left" vertical="center" wrapText="1"/>
    </xf>
    <xf numFmtId="0" fontId="64" fillId="0" borderId="92" xfId="0" applyFont="1" applyBorder="1" applyAlignment="1">
      <alignment horizontal="left" vertical="center" wrapText="1"/>
    </xf>
    <xf numFmtId="0" fontId="64" fillId="0" borderId="126" xfId="0" applyFont="1" applyBorder="1" applyAlignment="1">
      <alignment horizontal="left" vertical="center" wrapText="1"/>
    </xf>
    <xf numFmtId="0" fontId="29" fillId="36" borderId="61" xfId="0" applyFont="1" applyFill="1" applyBorder="1" applyAlignment="1">
      <alignment vertical="center" wrapText="1"/>
    </xf>
    <xf numFmtId="0" fontId="29" fillId="36" borderId="76" xfId="0" applyFont="1" applyFill="1" applyBorder="1" applyAlignment="1">
      <alignment vertical="center" wrapText="1"/>
    </xf>
    <xf numFmtId="0" fontId="29" fillId="36" borderId="116" xfId="0" applyFont="1" applyFill="1" applyBorder="1" applyAlignment="1">
      <alignment vertical="center" wrapText="1"/>
    </xf>
    <xf numFmtId="0" fontId="29" fillId="36" borderId="63" xfId="0" applyFont="1" applyFill="1" applyBorder="1" applyAlignment="1">
      <alignment horizontal="center" vertical="center" wrapText="1"/>
    </xf>
    <xf numFmtId="0" fontId="29" fillId="36" borderId="88" xfId="0" applyFont="1" applyFill="1" applyBorder="1" applyAlignment="1">
      <alignment horizontal="center" vertical="center" wrapText="1"/>
    </xf>
    <xf numFmtId="0" fontId="29" fillId="36" borderId="153" xfId="0" applyFont="1" applyFill="1" applyBorder="1" applyAlignment="1">
      <alignment horizontal="center" vertical="center" wrapText="1"/>
    </xf>
    <xf numFmtId="0" fontId="29" fillId="36" borderId="71" xfId="0" applyFont="1" applyFill="1" applyBorder="1" applyAlignment="1">
      <alignment horizontal="center" vertical="center" wrapText="1"/>
    </xf>
    <xf numFmtId="0" fontId="4" fillId="36" borderId="60" xfId="0" applyFont="1" applyFill="1" applyBorder="1" applyAlignment="1">
      <alignment vertical="center" wrapText="1"/>
    </xf>
    <xf numFmtId="0" fontId="4" fillId="36" borderId="70" xfId="0" applyFont="1" applyFill="1" applyBorder="1" applyAlignment="1">
      <alignment vertical="center" wrapText="1"/>
    </xf>
    <xf numFmtId="0" fontId="4" fillId="36" borderId="79" xfId="0" applyFont="1" applyFill="1" applyBorder="1" applyAlignment="1">
      <alignment vertical="center" wrapText="1"/>
    </xf>
    <xf numFmtId="0" fontId="5" fillId="33" borderId="63" xfId="0" applyFont="1" applyFill="1" applyBorder="1" applyAlignment="1">
      <alignment horizontal="left" vertical="center" wrapText="1"/>
    </xf>
    <xf numFmtId="0" fontId="5" fillId="33" borderId="88" xfId="0" applyFont="1" applyFill="1" applyBorder="1" applyAlignment="1">
      <alignment horizontal="left" vertical="center" wrapText="1"/>
    </xf>
    <xf numFmtId="0" fontId="5" fillId="33" borderId="87" xfId="0" applyFont="1" applyFill="1" applyBorder="1" applyAlignment="1">
      <alignment horizontal="left" vertical="center" wrapText="1"/>
    </xf>
    <xf numFmtId="0" fontId="1" fillId="33" borderId="70" xfId="0" applyFont="1" applyFill="1" applyBorder="1" applyAlignment="1">
      <alignment horizontal="left" vertical="center" wrapText="1"/>
    </xf>
    <xf numFmtId="0" fontId="5" fillId="0" borderId="33" xfId="0" applyFont="1" applyBorder="1" applyAlignment="1">
      <alignment horizontal="left" vertical="center"/>
    </xf>
    <xf numFmtId="0" fontId="5" fillId="0" borderId="11" xfId="0" applyFont="1" applyBorder="1" applyAlignment="1">
      <alignment horizontal="left" vertical="center"/>
    </xf>
    <xf numFmtId="0" fontId="5" fillId="0" borderId="9" xfId="0" applyFont="1" applyBorder="1" applyAlignment="1">
      <alignment horizontal="left"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9" xfId="0" applyFont="1" applyBorder="1" applyAlignment="1">
      <alignment horizontal="center" vertical="center"/>
    </xf>
    <xf numFmtId="0" fontId="5" fillId="33" borderId="41" xfId="0" applyFont="1" applyFill="1" applyBorder="1" applyAlignment="1">
      <alignment horizontal="left" vertical="center" wrapText="1"/>
    </xf>
    <xf numFmtId="0" fontId="5" fillId="33" borderId="42" xfId="0" applyFont="1" applyFill="1" applyBorder="1" applyAlignment="1">
      <alignment horizontal="left" vertical="center" wrapText="1"/>
    </xf>
    <xf numFmtId="0" fontId="5" fillId="33" borderId="35" xfId="0" applyFont="1" applyFill="1" applyBorder="1" applyAlignment="1">
      <alignment horizontal="left" vertical="center" wrapText="1"/>
    </xf>
    <xf numFmtId="0" fontId="1" fillId="33" borderId="35" xfId="0" applyFont="1" applyFill="1" applyBorder="1" applyAlignment="1">
      <alignment horizontal="left" vertical="center" wrapText="1"/>
    </xf>
    <xf numFmtId="0" fontId="1" fillId="33" borderId="36" xfId="0" applyFont="1" applyFill="1" applyBorder="1" applyAlignment="1">
      <alignment horizontal="left" vertical="center" wrapText="1"/>
    </xf>
    <xf numFmtId="0" fontId="1" fillId="33" borderId="122" xfId="0" applyFont="1" applyFill="1" applyBorder="1" applyAlignment="1">
      <alignment horizontal="left" vertical="center" wrapText="1"/>
    </xf>
    <xf numFmtId="0" fontId="1" fillId="33" borderId="148" xfId="0" applyFont="1" applyFill="1" applyBorder="1" applyAlignment="1">
      <alignment horizontal="left" vertical="center" wrapText="1"/>
    </xf>
    <xf numFmtId="0" fontId="1" fillId="0" borderId="35" xfId="0" applyFont="1" applyBorder="1" applyAlignment="1">
      <alignment horizontal="left" vertical="center" wrapText="1"/>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58" xfId="0" applyFont="1" applyBorder="1" applyAlignment="1">
      <alignment horizontal="left" vertical="center" wrapText="1"/>
    </xf>
    <xf numFmtId="0" fontId="64" fillId="33" borderId="35" xfId="0" applyFont="1" applyFill="1" applyBorder="1" applyAlignment="1">
      <alignment horizontal="left" vertical="center" wrapText="1"/>
    </xf>
    <xf numFmtId="0" fontId="64" fillId="33" borderId="36" xfId="0" applyFont="1" applyFill="1" applyBorder="1" applyAlignment="1">
      <alignment horizontal="left" vertical="center" wrapText="1"/>
    </xf>
    <xf numFmtId="0" fontId="0" fillId="33" borderId="11" xfId="0" applyFill="1" applyBorder="1"/>
    <xf numFmtId="0" fontId="1" fillId="33" borderId="13" xfId="0" applyFont="1" applyFill="1" applyBorder="1" applyAlignment="1">
      <alignment horizontal="center" vertical="center"/>
    </xf>
    <xf numFmtId="0" fontId="1" fillId="33" borderId="132" xfId="0" applyFont="1" applyFill="1" applyBorder="1" applyAlignment="1">
      <alignment horizontal="center" vertical="center" wrapText="1"/>
    </xf>
    <xf numFmtId="0" fontId="1" fillId="0" borderId="149" xfId="0" applyFont="1" applyBorder="1" applyAlignment="1">
      <alignment horizontal="left" vertical="center" wrapText="1"/>
    </xf>
    <xf numFmtId="0" fontId="1" fillId="0" borderId="150" xfId="0" applyFont="1" applyBorder="1" applyAlignment="1">
      <alignment horizontal="left" vertical="center" wrapText="1"/>
    </xf>
    <xf numFmtId="0" fontId="1" fillId="33" borderId="125" xfId="0" applyFont="1" applyFill="1" applyBorder="1" applyAlignment="1">
      <alignment horizontal="left" vertical="center" wrapText="1"/>
    </xf>
    <xf numFmtId="0" fontId="1" fillId="33" borderId="126" xfId="0" applyFont="1" applyFill="1" applyBorder="1" applyAlignment="1">
      <alignment horizontal="left" vertical="center" wrapText="1"/>
    </xf>
    <xf numFmtId="0" fontId="1" fillId="33" borderId="123" xfId="0" applyFont="1" applyFill="1" applyBorder="1" applyAlignment="1">
      <alignment horizontal="center" vertical="center"/>
    </xf>
    <xf numFmtId="0" fontId="1" fillId="33" borderId="131" xfId="0" applyFont="1" applyFill="1" applyBorder="1" applyAlignment="1">
      <alignment horizontal="center" vertical="center"/>
    </xf>
    <xf numFmtId="0" fontId="1" fillId="33" borderId="126" xfId="0" applyFont="1" applyFill="1" applyBorder="1" applyAlignment="1">
      <alignment horizontal="center" vertical="center"/>
    </xf>
    <xf numFmtId="0" fontId="1" fillId="33" borderId="6" xfId="0" applyFont="1" applyFill="1" applyBorder="1" applyAlignment="1">
      <alignment horizontal="center" vertical="center"/>
    </xf>
    <xf numFmtId="0" fontId="1" fillId="33" borderId="15" xfId="0" applyFont="1" applyFill="1" applyBorder="1" applyAlignment="1">
      <alignment horizontal="center" vertical="center"/>
    </xf>
    <xf numFmtId="0" fontId="1" fillId="33" borderId="7" xfId="0" applyFont="1" applyFill="1" applyBorder="1" applyAlignment="1">
      <alignment horizontal="center" vertical="center"/>
    </xf>
    <xf numFmtId="0" fontId="2" fillId="33" borderId="123" xfId="0" applyFont="1" applyFill="1" applyBorder="1" applyAlignment="1">
      <alignment horizontal="center" vertical="center" wrapText="1"/>
    </xf>
    <xf numFmtId="0" fontId="2" fillId="33" borderId="131" xfId="0" applyFont="1" applyFill="1" applyBorder="1" applyAlignment="1">
      <alignment horizontal="center" vertical="center" wrapText="1"/>
    </xf>
    <xf numFmtId="0" fontId="2" fillId="33" borderId="126" xfId="0" applyFont="1" applyFill="1" applyBorder="1" applyAlignment="1">
      <alignment horizontal="center" vertical="center" wrapText="1"/>
    </xf>
    <xf numFmtId="0" fontId="2" fillId="33" borderId="122" xfId="0" applyFont="1" applyFill="1" applyBorder="1" applyAlignment="1">
      <alignment horizontal="left" vertical="center" wrapText="1"/>
    </xf>
    <xf numFmtId="0" fontId="2" fillId="33" borderId="130" xfId="0" applyFont="1" applyFill="1" applyBorder="1" applyAlignment="1">
      <alignment horizontal="left" vertical="center" wrapText="1"/>
    </xf>
    <xf numFmtId="0" fontId="2" fillId="33" borderId="125" xfId="0" applyFont="1" applyFill="1" applyBorder="1" applyAlignment="1">
      <alignment horizontal="left" vertical="center" wrapText="1"/>
    </xf>
    <xf numFmtId="0" fontId="29" fillId="33" borderId="0" xfId="0" applyFont="1" applyFill="1" applyAlignment="1">
      <alignment horizontal="left" wrapText="1"/>
    </xf>
    <xf numFmtId="0" fontId="1" fillId="33" borderId="0" xfId="0" applyFont="1" applyFill="1" applyAlignment="1">
      <alignment horizontal="left" wrapText="1"/>
    </xf>
    <xf numFmtId="0" fontId="1" fillId="33" borderId="39" xfId="0" applyFont="1" applyFill="1" applyBorder="1" applyAlignment="1">
      <alignment horizontal="left" vertical="center" wrapText="1"/>
    </xf>
    <xf numFmtId="0" fontId="1" fillId="33" borderId="40" xfId="0" applyFont="1" applyFill="1" applyBorder="1" applyAlignment="1">
      <alignment horizontal="left" vertical="center" wrapText="1"/>
    </xf>
    <xf numFmtId="0" fontId="5" fillId="33" borderId="122" xfId="0" applyFont="1" applyFill="1" applyBorder="1" applyAlignment="1">
      <alignment horizontal="left" vertical="center" wrapText="1"/>
    </xf>
    <xf numFmtId="0" fontId="5" fillId="33" borderId="123" xfId="0" applyFont="1" applyFill="1" applyBorder="1" applyAlignment="1">
      <alignment horizontal="left" vertical="center" wrapText="1"/>
    </xf>
    <xf numFmtId="0" fontId="64" fillId="33" borderId="37" xfId="0" applyFont="1" applyFill="1" applyBorder="1" applyAlignment="1">
      <alignment horizontal="left" vertical="center" wrapText="1"/>
    </xf>
    <xf numFmtId="0" fontId="64" fillId="33" borderId="38" xfId="0" applyFont="1" applyFill="1" applyBorder="1" applyAlignment="1">
      <alignment horizontal="left" vertical="center" wrapText="1"/>
    </xf>
    <xf numFmtId="0" fontId="5" fillId="33" borderId="144" xfId="0" applyFont="1" applyFill="1" applyBorder="1" applyAlignment="1">
      <alignment horizontal="left" vertical="center" wrapText="1"/>
    </xf>
    <xf numFmtId="0" fontId="5" fillId="33" borderId="145" xfId="0" applyFont="1" applyFill="1" applyBorder="1" applyAlignment="1">
      <alignment horizontal="left" vertical="center" wrapText="1"/>
    </xf>
    <xf numFmtId="0" fontId="5" fillId="33" borderId="125" xfId="0" applyFont="1" applyFill="1" applyBorder="1" applyAlignment="1">
      <alignment horizontal="left" vertical="center" wrapText="1"/>
    </xf>
    <xf numFmtId="0" fontId="5" fillId="33" borderId="126" xfId="0" applyFont="1" applyFill="1" applyBorder="1" applyAlignment="1">
      <alignment horizontal="left" vertical="center" wrapText="1"/>
    </xf>
    <xf numFmtId="0" fontId="5" fillId="33" borderId="44" xfId="0" applyFont="1" applyFill="1" applyBorder="1" applyAlignment="1">
      <alignment horizontal="left" vertical="center"/>
    </xf>
    <xf numFmtId="0" fontId="5" fillId="33" borderId="13" xfId="0" applyFont="1" applyFill="1" applyBorder="1" applyAlignment="1">
      <alignment horizontal="left" vertical="center"/>
    </xf>
    <xf numFmtId="0" fontId="5" fillId="33" borderId="8" xfId="0" applyFont="1" applyFill="1" applyBorder="1" applyAlignment="1">
      <alignment horizontal="left" vertical="center"/>
    </xf>
    <xf numFmtId="0" fontId="1" fillId="0" borderId="2" xfId="0" applyFont="1" applyFill="1" applyBorder="1" applyAlignment="1">
      <alignment vertical="center" wrapText="1"/>
    </xf>
    <xf numFmtId="0" fontId="1" fillId="0" borderId="5"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63"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1" fillId="0" borderId="8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63" xfId="0" applyFont="1" applyFill="1" applyBorder="1" applyAlignment="1">
      <alignment horizontal="left" vertical="center" wrapText="1"/>
    </xf>
    <xf numFmtId="0" fontId="2" fillId="0" borderId="88" xfId="0" applyFont="1" applyFill="1" applyBorder="1" applyAlignment="1">
      <alignment horizontal="left" vertical="center" wrapText="1"/>
    </xf>
    <xf numFmtId="0" fontId="2" fillId="0" borderId="87"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2" fillId="0" borderId="8" xfId="0" applyFont="1" applyFill="1" applyBorder="1" applyAlignment="1">
      <alignment horizontal="left" vertical="center" wrapText="1"/>
    </xf>
  </cellXfs>
  <cellStyles count="73">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xr:uid="{00000000-0005-0000-0000-00001C000000}"/>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10" xfId="63" xr:uid="{D82BA83D-A9FB-4AD9-A405-56D0B3084E3D}"/>
    <cellStyle name="Normal 10 2" xfId="69" xr:uid="{B607D966-20D8-4594-80FA-F6BCABAB9B52}"/>
    <cellStyle name="Normal 11" xfId="64" xr:uid="{DB69A8E6-F43F-4A01-B0DC-3D449B9FD830}"/>
    <cellStyle name="Normal 11 2" xfId="70" xr:uid="{AD44C1EE-B41A-4960-AB81-24A060E34CF4}"/>
    <cellStyle name="Normal 12" xfId="65" xr:uid="{877745E5-4C9B-4EE8-9E48-B20556AC40CB}"/>
    <cellStyle name="Normal 12 2" xfId="71" xr:uid="{88BB7B6A-5E73-42A5-81A8-AB96AF718245}"/>
    <cellStyle name="Normal 13" xfId="72" xr:uid="{02A4E29A-3AB1-4966-ABC3-18D8D88A0ABB}"/>
    <cellStyle name="Normal 2" xfId="1" xr:uid="{00000000-0005-0000-0000-000028000000}"/>
    <cellStyle name="Normal 2 2" xfId="5" xr:uid="{00000000-0005-0000-0000-000029000000}"/>
    <cellStyle name="Normal 3" xfId="6" xr:uid="{00000000-0005-0000-0000-00002A000000}"/>
    <cellStyle name="Normal 4" xfId="49" xr:uid="{00000000-0005-0000-0000-00002B000000}"/>
    <cellStyle name="Normal 4 2" xfId="51" xr:uid="{00000000-0005-0000-0000-00002C000000}"/>
    <cellStyle name="Normal 4 3" xfId="50" xr:uid="{00000000-0005-0000-0000-00002D000000}"/>
    <cellStyle name="Normal 4 3 2" xfId="52" xr:uid="{00000000-0005-0000-0000-00002E000000}"/>
    <cellStyle name="Normal 5" xfId="53" xr:uid="{2A98ED3F-DA70-4636-8ED2-55D0B68F49A0}"/>
    <cellStyle name="Normal 5 2" xfId="58" xr:uid="{E9E32227-CDE9-41ED-AC6D-440FD9A18639}"/>
    <cellStyle name="Normal 6" xfId="54" xr:uid="{16EAADA9-9F53-4FB7-AB56-0AE055B417F8}"/>
    <cellStyle name="Normal 7" xfId="55" xr:uid="{0D80D6C9-CBB1-4FFB-96F2-807CB85F5A17}"/>
    <cellStyle name="Normal 7 2" xfId="66" xr:uid="{D7A979E3-5630-4B44-96FC-2C92ABE02080}"/>
    <cellStyle name="Normal 8" xfId="61" xr:uid="{7130AA1C-785A-4512-951F-56C5970AD9D8}"/>
    <cellStyle name="Normal 8 2" xfId="67" xr:uid="{A6C9C8B0-7F19-4290-994A-B5DC2098F72D}"/>
    <cellStyle name="Normal 9" xfId="62" xr:uid="{B08DB0D8-94BE-4751-B2CE-1BE8EFF7C723}"/>
    <cellStyle name="Normal 9 2" xfId="68" xr:uid="{AB3B8AAA-8483-45F1-BB58-35C495D34784}"/>
    <cellStyle name="Note" xfId="22" builtinId="10" customBuiltin="1"/>
    <cellStyle name="Output" xfId="17" builtinId="21" customBuiltin="1"/>
    <cellStyle name="Percent" xfId="2" builtinId="5"/>
    <cellStyle name="TableEvenline" xfId="59" xr:uid="{446126D2-05AE-4345-9796-D13C7F724042}"/>
    <cellStyle name="TableEvenlineData" xfId="60" xr:uid="{421A58BC-93E9-48CB-BAB6-F22023102021}"/>
    <cellStyle name="TableOddline" xfId="57" xr:uid="{84591019-782D-485D-837F-20A6CE562C95}"/>
    <cellStyle name="TableOddlineData" xfId="56" xr:uid="{6DADED52-FD5D-49B3-9640-F708BD88EEF7}"/>
    <cellStyle name="Title" xfId="8" builtinId="15" customBuiltin="1"/>
    <cellStyle name="Total" xfId="24" builtinId="25" customBuiltin="1"/>
    <cellStyle name="Warning Text" xfId="21" builtinId="11" customBuiltin="1"/>
  </cellStyles>
  <dxfs count="0"/>
  <tableStyles count="1" defaultTableStyle="TableStyleMedium9" defaultPivotStyle="PivotStyleLight16">
    <tableStyle name="Invisible" pivot="0" table="0" count="0" xr9:uid="{B5510ECD-5FBD-432C-ADBF-CB8454467E49}"/>
  </tableStyles>
  <colors>
    <mruColors>
      <color rgb="FF56C02B"/>
      <color rgb="FF0EA5EB"/>
      <color rgb="FF0A97D9"/>
      <color rgb="FFFD6925"/>
      <color rgb="FF19486A"/>
      <color rgb="FF00689D"/>
      <color rgb="FF3F7E44"/>
      <color rgb="FFBF8B2E"/>
      <color rgb="FFFD9D24"/>
      <color rgb="FFDD13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35900</xdr:rowOff>
    </xdr:from>
    <xdr:to>
      <xdr:col>0</xdr:col>
      <xdr:colOff>712673</xdr:colOff>
      <xdr:row>2</xdr:row>
      <xdr:rowOff>63500</xdr:rowOff>
    </xdr:to>
    <xdr:pic>
      <xdr:nvPicPr>
        <xdr:cNvPr id="2" name="Picture 1">
          <a:extLst>
            <a:ext uri="{FF2B5EF4-FFF2-40B4-BE49-F238E27FC236}">
              <a16:creationId xmlns:a16="http://schemas.microsoft.com/office/drawing/2014/main" id="{548C11D9-7EC2-F0C6-E807-9B94D1564739}"/>
            </a:ext>
          </a:extLst>
        </xdr:cNvPr>
        <xdr:cNvPicPr>
          <a:picLocks noChangeAspect="1"/>
        </xdr:cNvPicPr>
      </xdr:nvPicPr>
      <xdr:blipFill rotWithShape="1">
        <a:blip xmlns:r="http://schemas.openxmlformats.org/officeDocument/2006/relationships" r:embed="rId1">
          <a:clrChange>
            <a:clrFrom>
              <a:srgbClr val="F1F1F1"/>
            </a:clrFrom>
            <a:clrTo>
              <a:srgbClr val="F1F1F1">
                <a:alpha val="0"/>
              </a:srgbClr>
            </a:clrTo>
          </a:clrChange>
        </a:blip>
        <a:srcRect t="19781" b="23916"/>
        <a:stretch/>
      </xdr:blipFill>
      <xdr:spPr>
        <a:xfrm>
          <a:off x="0" y="35900"/>
          <a:ext cx="719023" cy="421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9526</xdr:rowOff>
    </xdr:from>
    <xdr:to>
      <xdr:col>0</xdr:col>
      <xdr:colOff>735875</xdr:colOff>
      <xdr:row>2</xdr:row>
      <xdr:rowOff>19576</xdr:rowOff>
    </xdr:to>
    <xdr:pic>
      <xdr:nvPicPr>
        <xdr:cNvPr id="4" name="Picture 3">
          <a:extLst>
            <a:ext uri="{FF2B5EF4-FFF2-40B4-BE49-F238E27FC236}">
              <a16:creationId xmlns:a16="http://schemas.microsoft.com/office/drawing/2014/main" id="{1F9F19F8-770B-73E3-083E-4854250028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9526"/>
          <a:ext cx="720000" cy="4799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3"/>
  <sheetViews>
    <sheetView zoomScaleNormal="100" workbookViewId="0">
      <selection activeCell="B3" sqref="B3"/>
    </sheetView>
  </sheetViews>
  <sheetFormatPr defaultColWidth="0" defaultRowHeight="14.4" zeroHeight="1" x14ac:dyDescent="0.3"/>
  <cols>
    <col min="1" max="1" width="110" style="369" customWidth="1"/>
    <col min="2" max="2" width="12.44140625" style="369" customWidth="1"/>
    <col min="3" max="22" width="8.5546875" style="369" customWidth="1"/>
    <col min="23" max="16384" width="8.5546875" style="369" hidden="1"/>
  </cols>
  <sheetData>
    <row r="1" spans="1:1" ht="15.6" x14ac:dyDescent="0.3">
      <c r="A1" s="1007" t="s">
        <v>0</v>
      </c>
    </row>
    <row r="2" spans="1:1" ht="15.6" x14ac:dyDescent="0.3">
      <c r="A2" s="1007" t="s">
        <v>1</v>
      </c>
    </row>
    <row r="3" spans="1:1" x14ac:dyDescent="0.3"/>
    <row r="4" spans="1:1" x14ac:dyDescent="0.3">
      <c r="A4" s="121" t="s">
        <v>2</v>
      </c>
    </row>
    <row r="5" spans="1:1" x14ac:dyDescent="0.3">
      <c r="A5" s="121" t="s">
        <v>3</v>
      </c>
    </row>
    <row r="6" spans="1:1" x14ac:dyDescent="0.3">
      <c r="A6" s="121" t="s">
        <v>1820</v>
      </c>
    </row>
    <row r="7" spans="1:1" x14ac:dyDescent="0.3">
      <c r="A7" s="121" t="s">
        <v>4</v>
      </c>
    </row>
    <row r="8" spans="1:1" x14ac:dyDescent="0.3">
      <c r="A8" s="121" t="s">
        <v>5</v>
      </c>
    </row>
    <row r="9" spans="1:1" x14ac:dyDescent="0.3">
      <c r="A9" s="121" t="s">
        <v>1827</v>
      </c>
    </row>
    <row r="10" spans="1:1" x14ac:dyDescent="0.3">
      <c r="A10" s="121" t="s">
        <v>7</v>
      </c>
    </row>
    <row r="11" spans="1:1" x14ac:dyDescent="0.3">
      <c r="A11" s="121" t="s">
        <v>1828</v>
      </c>
    </row>
    <row r="12" spans="1:1" x14ac:dyDescent="0.3">
      <c r="A12" s="121" t="s">
        <v>9</v>
      </c>
    </row>
    <row r="13" spans="1:1" x14ac:dyDescent="0.3">
      <c r="A13" s="121" t="s">
        <v>10</v>
      </c>
    </row>
    <row r="14" spans="1:1" x14ac:dyDescent="0.3">
      <c r="A14" s="121" t="s">
        <v>1829</v>
      </c>
    </row>
    <row r="15" spans="1:1" x14ac:dyDescent="0.3">
      <c r="A15" s="121" t="s">
        <v>12</v>
      </c>
    </row>
    <row r="16" spans="1:1" x14ac:dyDescent="0.3">
      <c r="A16" s="121" t="s">
        <v>13</v>
      </c>
    </row>
    <row r="17" spans="1:1" x14ac:dyDescent="0.3">
      <c r="A17" s="121" t="s">
        <v>14</v>
      </c>
    </row>
    <row r="18" spans="1:1" x14ac:dyDescent="0.3">
      <c r="A18" s="121" t="s">
        <v>15</v>
      </c>
    </row>
    <row r="19" spans="1:1" x14ac:dyDescent="0.3">
      <c r="A19" s="121" t="s">
        <v>16</v>
      </c>
    </row>
    <row r="20" spans="1:1" x14ac:dyDescent="0.3">
      <c r="A20" s="121" t="s">
        <v>17</v>
      </c>
    </row>
    <row r="21" spans="1:1" x14ac:dyDescent="0.3"/>
    <row r="22" spans="1:1" x14ac:dyDescent="0.3">
      <c r="A22" s="1427"/>
    </row>
    <row r="23" spans="1:1" ht="0.6" customHeight="1" x14ac:dyDescent="0.3"/>
  </sheetData>
  <hyperlinks>
    <hyperlink ref="A4" location="'ODS 1'!A1" display="ODS 1 Erradicar a pobreza em todas as suas formas, em todos os lugares_x000a__x000a_" xr:uid="{00000000-0004-0000-0000-000000000000}"/>
    <hyperlink ref="A5" location="'ODS 2'!A1" display="ODS 2 Erradicar a fome, alcançar a segurança alimentar, melhorar a nutrição e promover a agricultura sustentável" xr:uid="{00000000-0004-0000-0000-000001000000}"/>
    <hyperlink ref="A7" location="'ODS 4'!A1" display="ODS 4 Garantir o acesso à educação inclusiva, de qualidade e equitativa, e promover oportunidades de aprendizagem ao longo da vida para todos" xr:uid="{00000000-0004-0000-0000-000003000000}"/>
    <hyperlink ref="A8" location="'ODS 5'!A1" display="ODS 5 Alcançar a igualdade de género e empoderar todas as mulheres e raparigas" xr:uid="{00000000-0004-0000-0000-000004000000}"/>
    <hyperlink ref="A9" location="'ODS 6'!A1" display="ODS 6 Garantir a disponibilidade e a gestão sustentável da água potável e do saneamento para todos*" xr:uid="{00000000-0004-0000-0000-000005000000}"/>
    <hyperlink ref="A10" location="'ODS 7'!A1" display="ODS 7 Garantir o acesso a fontes de energia fiáveis, sustentáveis e modernas para todos" xr:uid="{00000000-0004-0000-0000-000006000000}"/>
    <hyperlink ref="A11" location="'ODS 8'!A1" display="ODS 8 Promover o crescimento económico inclusivo e sustentável, o emprego pleno e produtivo e o trabalho digno para todos*" xr:uid="{00000000-0004-0000-0000-000007000000}"/>
    <hyperlink ref="A12" location="'ODS 9'!A1" display="ODS 9 Construir infraestruturas resilientes, promover a industrialização inclusiva e sustentável e fomentar a inovação" xr:uid="{00000000-0004-0000-0000-000008000000}"/>
    <hyperlink ref="A13" location="'ODS 10'!A1" display="ODS 10 Reduzir as desigualdades no interior dos países e entre países" xr:uid="{00000000-0004-0000-0000-000009000000}"/>
    <hyperlink ref="A14" location="'ODS 11'!A1" display="ODS 11 Tornar as cidades e comunidades inclusivas, seguras, resilientes e sustentáveis*" xr:uid="{00000000-0004-0000-0000-00000A000000}"/>
    <hyperlink ref="A15" location="'ODS 12'!A1" display="ODS 12 Garantir padrões de consumo e de produção sustentáveis" xr:uid="{00000000-0004-0000-0000-00000B000000}"/>
    <hyperlink ref="A16" location="'ODS 13'!A1" display="ODS 13 Adotar medidas urgentes para combater as alterações climáticas e os seus impactos" xr:uid="{00000000-0004-0000-0000-00000C000000}"/>
    <hyperlink ref="A17" location="'ODS 14'!A1" display="ODS 14 Conservar e usar de forma sustentável os oceanos, mares e os recursos marinhos para o desenvolvimento sustentável" xr:uid="{00000000-0004-0000-0000-00000D000000}"/>
    <hyperlink ref="A18" location="'ODS 15'!A1" display="ODS 15 Proteger, restaurar e promover o uso sustentável dos ecossistemas terrestres, gerir de forma sustentável as florestas, combater a desertificação, travar e reverter a degradação dos solos e travar a perda de biodiversidade" xr:uid="{00000000-0004-0000-0000-00000E000000}"/>
    <hyperlink ref="A19" location="'ODS 16'!A1" display="ODS 16 Promover sociedades pacíficas e inclusivas para o desenvolvimento sustentável, proporcionar o acesso à justiça para todos e construir instituições eficazes, responsáveis e inclusivas a todos os níveis" xr:uid="{00000000-0004-0000-0000-00000F000000}"/>
    <hyperlink ref="A20" location="'ODS 17'!A1" display="ODS 17 Reforçar os meios de implementação e revitalizar a Parceria Global para o Desenvolvimento Sustentável" xr:uid="{00000000-0004-0000-0000-000010000000}"/>
    <hyperlink ref="A6" location="'ODS 3'!A1" display="ODS 3 Garantir o acesso à saúde de qualidade e promover o bem-estar para todos, em todas as idades" xr:uid="{00000000-0004-0000-0000-000002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A21942"/>
    <pageSetUpPr fitToPage="1"/>
  </sheetPr>
  <dimension ref="A2:AR233"/>
  <sheetViews>
    <sheetView showGridLines="0" topLeftCell="B2" zoomScaleNormal="100" workbookViewId="0">
      <pane xSplit="4" ySplit="5" topLeftCell="F7" activePane="bottomRight" state="frozen"/>
      <selection activeCell="B3" sqref="B3"/>
      <selection pane="topRight" activeCell="B3" sqref="B3"/>
      <selection pane="bottomLeft" activeCell="B3" sqref="B3"/>
      <selection pane="bottomRight" activeCell="B3" sqref="B3"/>
    </sheetView>
  </sheetViews>
  <sheetFormatPr defaultColWidth="0" defaultRowHeight="13.2" zeroHeight="1" x14ac:dyDescent="0.3"/>
  <cols>
    <col min="1" max="1" width="43.5546875" style="14" hidden="1" customWidth="1"/>
    <col min="2" max="2" width="43.77734375" style="14" customWidth="1"/>
    <col min="3" max="3" width="33.5546875" style="14" customWidth="1"/>
    <col min="4" max="4" width="11.44140625" style="14" customWidth="1"/>
    <col min="5" max="5" width="9.44140625" style="14" customWidth="1"/>
    <col min="6" max="6" width="20.5546875" style="14" customWidth="1"/>
    <col min="7" max="7" width="14.77734375" style="14" customWidth="1"/>
    <col min="8" max="8" width="13.44140625" style="14" customWidth="1"/>
    <col min="9" max="9" width="17.44140625" style="14" customWidth="1"/>
    <col min="10" max="10" width="12.77734375" style="14" customWidth="1"/>
    <col min="11" max="11" width="2.77734375" style="14" customWidth="1"/>
    <col min="12" max="12" width="12.77734375" style="14" customWidth="1"/>
    <col min="13" max="13" width="2.77734375" style="14" customWidth="1"/>
    <col min="14" max="14" width="12.77734375" style="14" customWidth="1"/>
    <col min="15" max="15" width="2.77734375" style="14" customWidth="1"/>
    <col min="16" max="16" width="12.77734375" style="14" customWidth="1"/>
    <col min="17" max="17" width="2.77734375" style="14" customWidth="1"/>
    <col min="18" max="18" width="12.77734375" style="14" customWidth="1"/>
    <col min="19" max="19" width="2.77734375" style="14" customWidth="1"/>
    <col min="20" max="20" width="12.77734375" style="14" customWidth="1"/>
    <col min="21" max="21" width="2.77734375" style="14" customWidth="1"/>
    <col min="22" max="22" width="12.77734375" style="14" customWidth="1"/>
    <col min="23" max="23" width="2.77734375" style="14" customWidth="1"/>
    <col min="24" max="24" width="12.77734375" style="14" customWidth="1"/>
    <col min="25" max="25" width="2.77734375" style="14" customWidth="1"/>
    <col min="26" max="26" width="12.77734375" style="14" customWidth="1"/>
    <col min="27" max="27" width="2.77734375" style="14" customWidth="1"/>
    <col min="28" max="28" width="12.77734375" style="14" customWidth="1"/>
    <col min="29" max="29" width="2.77734375" style="14" customWidth="1"/>
    <col min="30" max="30" width="12.77734375" style="14" customWidth="1"/>
    <col min="31" max="31" width="3.21875" style="14" bestFit="1" customWidth="1"/>
    <col min="32" max="32" width="12.77734375" style="14" customWidth="1"/>
    <col min="33" max="33" width="3.21875" style="96" customWidth="1"/>
    <col min="34" max="34" width="12.77734375" style="14" customWidth="1"/>
    <col min="35" max="35" width="3.21875" style="96" customWidth="1"/>
    <col min="36" max="36" width="12.77734375" style="14" customWidth="1"/>
    <col min="37" max="37" width="3.44140625" style="96" customWidth="1"/>
    <col min="38" max="38" width="12.77734375" style="14" customWidth="1"/>
    <col min="39" max="39" width="3.44140625" style="14" customWidth="1"/>
    <col min="40" max="40" width="21.44140625" style="14" customWidth="1"/>
    <col min="41" max="41" width="33.5546875" style="14" customWidth="1"/>
    <col min="42" max="42" width="43.5546875" style="14" customWidth="1"/>
    <col min="43" max="43" width="43.5546875" style="1" hidden="1" customWidth="1"/>
    <col min="44" max="44" width="24.44140625" style="14" bestFit="1" customWidth="1"/>
    <col min="45" max="16384" width="8.5546875" style="14" hidden="1"/>
  </cols>
  <sheetData>
    <row r="2" spans="1:43" s="15" customFormat="1" ht="15.6" x14ac:dyDescent="0.3">
      <c r="B2" s="654" t="s">
        <v>8</v>
      </c>
      <c r="C2" s="454"/>
      <c r="D2" s="454"/>
      <c r="E2" s="454"/>
      <c r="F2" s="454"/>
      <c r="G2" s="454"/>
      <c r="H2" s="453"/>
      <c r="J2" s="2"/>
      <c r="K2" s="2"/>
      <c r="L2" s="2"/>
      <c r="M2" s="2"/>
      <c r="N2" s="2"/>
      <c r="O2" s="2"/>
      <c r="P2" s="2"/>
      <c r="Q2" s="2"/>
      <c r="R2" s="2"/>
      <c r="S2" s="2"/>
      <c r="T2" s="2"/>
      <c r="U2" s="2"/>
      <c r="V2" s="2"/>
      <c r="W2" s="2"/>
      <c r="X2" s="2"/>
      <c r="Y2" s="2"/>
      <c r="AG2" s="2347"/>
      <c r="AI2" s="2347"/>
      <c r="AK2" s="2347"/>
      <c r="AM2" s="2358"/>
    </row>
    <row r="3" spans="1:43" s="426" customFormat="1" ht="19.5" customHeight="1" x14ac:dyDescent="0.3">
      <c r="B3" s="455" t="s">
        <v>26</v>
      </c>
      <c r="C3" s="455"/>
      <c r="D3" s="455"/>
      <c r="E3" s="455"/>
      <c r="F3" s="455"/>
      <c r="G3" s="455"/>
      <c r="H3" s="455"/>
      <c r="J3" s="3"/>
      <c r="K3" s="3"/>
      <c r="L3" s="3"/>
      <c r="M3" s="3"/>
      <c r="N3" s="3"/>
      <c r="O3" s="3"/>
      <c r="P3" s="3"/>
      <c r="Q3" s="3"/>
      <c r="R3" s="3"/>
      <c r="S3" s="3"/>
      <c r="V3" s="3"/>
      <c r="W3" s="3"/>
      <c r="X3" s="3"/>
      <c r="Y3" s="3"/>
      <c r="Z3" s="3"/>
      <c r="AA3" s="3"/>
      <c r="AB3" s="16"/>
      <c r="AC3" s="16"/>
      <c r="AD3" s="16"/>
      <c r="AE3" s="16"/>
      <c r="AF3" s="16"/>
      <c r="AG3" s="2361"/>
      <c r="AH3" s="16"/>
      <c r="AI3" s="2361"/>
      <c r="AJ3" s="16"/>
      <c r="AK3" s="2361"/>
      <c r="AL3" s="16"/>
      <c r="AM3" s="2359"/>
    </row>
    <row r="4" spans="1:43" ht="13.8" thickBot="1" x14ac:dyDescent="0.35">
      <c r="J4" s="4"/>
      <c r="K4" s="4"/>
      <c r="L4" s="4"/>
      <c r="M4" s="4"/>
      <c r="N4" s="4"/>
      <c r="O4" s="4"/>
      <c r="P4" s="4"/>
      <c r="Q4" s="4"/>
      <c r="R4" s="4"/>
      <c r="S4" s="4"/>
      <c r="T4" s="4"/>
      <c r="U4" s="4"/>
      <c r="V4" s="4"/>
      <c r="W4" s="4"/>
      <c r="X4" s="4"/>
      <c r="Y4" s="4"/>
    </row>
    <row r="5" spans="1:43" ht="45.6" customHeight="1" thickBot="1" x14ac:dyDescent="0.35">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3" ht="45.6" customHeight="1" thickBot="1" x14ac:dyDescent="0.35">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61">
        <v>2024</v>
      </c>
      <c r="AM6" s="2563"/>
      <c r="AN6" s="2559"/>
      <c r="AO6" s="2560"/>
      <c r="AP6" s="2574"/>
      <c r="AQ6" s="2574"/>
    </row>
    <row r="7" spans="1:43" ht="25.05" customHeight="1" thickBot="1" x14ac:dyDescent="0.35">
      <c r="A7" s="107" t="s">
        <v>763</v>
      </c>
      <c r="B7" s="2588" t="s">
        <v>1876</v>
      </c>
      <c r="C7" s="2975" t="s">
        <v>764</v>
      </c>
      <c r="D7" s="2976"/>
      <c r="E7" s="200" t="s">
        <v>79</v>
      </c>
      <c r="F7" s="200" t="s">
        <v>37</v>
      </c>
      <c r="G7" s="200" t="s">
        <v>37</v>
      </c>
      <c r="H7" s="2527" t="s">
        <v>80</v>
      </c>
      <c r="I7" s="200" t="s">
        <v>81</v>
      </c>
      <c r="J7" s="352">
        <v>1.7</v>
      </c>
      <c r="K7" s="353"/>
      <c r="L7" s="814">
        <v>-1.7</v>
      </c>
      <c r="M7" s="815" t="s">
        <v>88</v>
      </c>
      <c r="N7" s="814">
        <v>-3.7</v>
      </c>
      <c r="O7" s="353"/>
      <c r="P7" s="814">
        <v>-0.4</v>
      </c>
      <c r="Q7" s="353"/>
      <c r="R7" s="354">
        <v>1.3</v>
      </c>
      <c r="S7" s="358"/>
      <c r="T7" s="732">
        <v>2</v>
      </c>
      <c r="U7" s="1564" t="s">
        <v>88</v>
      </c>
      <c r="V7" s="814">
        <v>2.2999999999999998</v>
      </c>
      <c r="W7" s="353"/>
      <c r="X7" s="814">
        <v>3.5</v>
      </c>
      <c r="Y7" s="815" t="s">
        <v>88</v>
      </c>
      <c r="Z7" s="356">
        <v>3</v>
      </c>
      <c r="AA7" s="357"/>
      <c r="AB7" s="356">
        <v>2.5</v>
      </c>
      <c r="AC7" s="1564" t="s">
        <v>88</v>
      </c>
      <c r="AD7" s="732">
        <v>-8.5</v>
      </c>
      <c r="AE7" s="1564" t="s">
        <v>88</v>
      </c>
      <c r="AF7" s="732">
        <v>5.3</v>
      </c>
      <c r="AG7" s="1564" t="s">
        <v>88</v>
      </c>
      <c r="AH7" s="732">
        <v>6.4</v>
      </c>
      <c r="AI7" s="1564" t="s">
        <v>88</v>
      </c>
      <c r="AJ7" s="732">
        <v>1.6</v>
      </c>
      <c r="AK7" s="728" t="s">
        <v>414</v>
      </c>
      <c r="AL7" s="356">
        <v>0.9</v>
      </c>
      <c r="AM7" s="726" t="s">
        <v>183</v>
      </c>
      <c r="AN7" s="495" t="s">
        <v>765</v>
      </c>
      <c r="AO7" s="456"/>
      <c r="AP7" s="2517" t="s">
        <v>766</v>
      </c>
      <c r="AQ7" s="119" t="s">
        <v>767</v>
      </c>
    </row>
    <row r="8" spans="1:43" ht="25.05" customHeight="1" thickBot="1" x14ac:dyDescent="0.35">
      <c r="A8" s="107"/>
      <c r="B8" s="2589"/>
      <c r="C8" s="2889" t="s">
        <v>768</v>
      </c>
      <c r="D8" s="2890"/>
      <c r="E8" s="2992" t="s">
        <v>114</v>
      </c>
      <c r="F8" s="134" t="s">
        <v>95</v>
      </c>
      <c r="G8" s="2944" t="s">
        <v>1862</v>
      </c>
      <c r="H8" s="2528"/>
      <c r="I8" s="2944" t="s">
        <v>769</v>
      </c>
      <c r="J8" s="458"/>
      <c r="K8" s="47"/>
      <c r="L8" s="459"/>
      <c r="M8" s="47"/>
      <c r="N8" s="459"/>
      <c r="O8" s="47"/>
      <c r="P8" s="459"/>
      <c r="Q8" s="47"/>
      <c r="R8" s="327"/>
      <c r="S8" s="45"/>
      <c r="T8" s="330"/>
      <c r="U8" s="44"/>
      <c r="V8" s="459"/>
      <c r="W8" s="47"/>
      <c r="X8" s="459"/>
      <c r="Y8" s="47"/>
      <c r="Z8" s="460"/>
      <c r="AA8" s="44"/>
      <c r="AB8" s="460"/>
      <c r="AC8" s="44"/>
      <c r="AD8" s="330"/>
      <c r="AE8" s="44"/>
      <c r="AF8" s="330">
        <v>20.800999999999998</v>
      </c>
      <c r="AG8" s="1565" t="s">
        <v>88</v>
      </c>
      <c r="AH8" s="330">
        <v>23.303000000000001</v>
      </c>
      <c r="AI8" s="1565" t="s">
        <v>88</v>
      </c>
      <c r="AJ8" s="460">
        <v>25.277000000000001</v>
      </c>
      <c r="AK8" s="1565" t="s">
        <v>183</v>
      </c>
      <c r="AL8" s="460"/>
      <c r="AM8" s="44"/>
      <c r="AN8" s="2630" t="s">
        <v>770</v>
      </c>
      <c r="AO8" s="2890"/>
      <c r="AP8" s="2518"/>
      <c r="AQ8" s="119"/>
    </row>
    <row r="9" spans="1:43" ht="25.05" customHeight="1" thickBot="1" x14ac:dyDescent="0.35">
      <c r="A9" s="107"/>
      <c r="B9" s="2589"/>
      <c r="C9" s="2627"/>
      <c r="D9" s="2628"/>
      <c r="E9" s="2863"/>
      <c r="F9" s="457" t="s">
        <v>38</v>
      </c>
      <c r="G9" s="2863"/>
      <c r="H9" s="2528"/>
      <c r="I9" s="2521"/>
      <c r="J9" s="458"/>
      <c r="K9" s="47"/>
      <c r="L9" s="459"/>
      <c r="M9" s="47"/>
      <c r="N9" s="459"/>
      <c r="O9" s="47"/>
      <c r="P9" s="459"/>
      <c r="Q9" s="47"/>
      <c r="R9" s="327"/>
      <c r="S9" s="45"/>
      <c r="T9" s="330"/>
      <c r="U9" s="44"/>
      <c r="V9" s="459"/>
      <c r="W9" s="47"/>
      <c r="X9" s="459"/>
      <c r="Y9" s="47"/>
      <c r="Z9" s="460"/>
      <c r="AA9" s="44"/>
      <c r="AB9" s="460"/>
      <c r="AC9" s="44"/>
      <c r="AD9" s="330"/>
      <c r="AE9" s="44"/>
      <c r="AF9" s="330">
        <v>20.861999999999998</v>
      </c>
      <c r="AG9" s="1565" t="s">
        <v>88</v>
      </c>
      <c r="AH9" s="330">
        <v>23.321999999999999</v>
      </c>
      <c r="AI9" s="1565" t="s">
        <v>88</v>
      </c>
      <c r="AJ9" s="460">
        <v>25.276</v>
      </c>
      <c r="AK9" s="1565" t="s">
        <v>183</v>
      </c>
      <c r="AL9" s="460"/>
      <c r="AM9" s="44"/>
      <c r="AN9" s="2627"/>
      <c r="AO9" s="2628"/>
      <c r="AP9" s="2518"/>
      <c r="AQ9" s="119"/>
    </row>
    <row r="10" spans="1:43" ht="25.05" customHeight="1" thickBot="1" x14ac:dyDescent="0.35">
      <c r="A10" s="107"/>
      <c r="B10" s="2589"/>
      <c r="C10" s="2627"/>
      <c r="D10" s="2628"/>
      <c r="E10" s="2863"/>
      <c r="F10" s="457" t="s">
        <v>96</v>
      </c>
      <c r="G10" s="2863"/>
      <c r="H10" s="2528"/>
      <c r="I10" s="2521"/>
      <c r="J10" s="458"/>
      <c r="K10" s="47"/>
      <c r="L10" s="459"/>
      <c r="M10" s="47"/>
      <c r="N10" s="459"/>
      <c r="O10" s="47"/>
      <c r="P10" s="459"/>
      <c r="Q10" s="47"/>
      <c r="R10" s="327"/>
      <c r="S10" s="45"/>
      <c r="T10" s="330"/>
      <c r="U10" s="44"/>
      <c r="V10" s="459"/>
      <c r="W10" s="47"/>
      <c r="X10" s="459"/>
      <c r="Y10" s="47"/>
      <c r="Z10" s="460"/>
      <c r="AA10" s="44"/>
      <c r="AB10" s="460"/>
      <c r="AC10" s="44"/>
      <c r="AD10" s="330"/>
      <c r="AE10" s="44"/>
      <c r="AF10" s="330">
        <v>18.2</v>
      </c>
      <c r="AG10" s="1565" t="s">
        <v>88</v>
      </c>
      <c r="AH10" s="330">
        <v>19.989000000000001</v>
      </c>
      <c r="AI10" s="1565" t="s">
        <v>88</v>
      </c>
      <c r="AJ10" s="460">
        <v>21.509</v>
      </c>
      <c r="AK10" s="1565" t="s">
        <v>183</v>
      </c>
      <c r="AL10" s="460"/>
      <c r="AM10" s="44"/>
      <c r="AN10" s="2627"/>
      <c r="AO10" s="2628"/>
      <c r="AP10" s="2518"/>
      <c r="AQ10" s="119"/>
    </row>
    <row r="11" spans="1:43" ht="25.05" customHeight="1" thickBot="1" x14ac:dyDescent="0.35">
      <c r="A11" s="107"/>
      <c r="B11" s="2589"/>
      <c r="C11" s="2627"/>
      <c r="D11" s="2628"/>
      <c r="E11" s="2863"/>
      <c r="F11" s="457" t="s">
        <v>97</v>
      </c>
      <c r="G11" s="2863"/>
      <c r="H11" s="2528"/>
      <c r="I11" s="2521"/>
      <c r="J11" s="458"/>
      <c r="K11" s="47"/>
      <c r="L11" s="459"/>
      <c r="M11" s="47"/>
      <c r="N11" s="459"/>
      <c r="O11" s="47"/>
      <c r="P11" s="459"/>
      <c r="Q11" s="47"/>
      <c r="R11" s="327"/>
      <c r="S11" s="45"/>
      <c r="T11" s="330"/>
      <c r="U11" s="44"/>
      <c r="V11" s="459"/>
      <c r="W11" s="47"/>
      <c r="X11" s="459"/>
      <c r="Y11" s="47"/>
      <c r="Z11" s="460"/>
      <c r="AA11" s="44"/>
      <c r="AB11" s="460"/>
      <c r="AC11" s="44"/>
      <c r="AD11" s="330"/>
      <c r="AE11" s="44"/>
      <c r="AF11" s="330">
        <v>18.754999999999999</v>
      </c>
      <c r="AG11" s="1565" t="s">
        <v>88</v>
      </c>
      <c r="AH11" s="330">
        <v>20.428999999999998</v>
      </c>
      <c r="AI11" s="1565" t="s">
        <v>88</v>
      </c>
      <c r="AJ11" s="460">
        <v>21.753</v>
      </c>
      <c r="AK11" s="1565" t="s">
        <v>183</v>
      </c>
      <c r="AL11" s="460"/>
      <c r="AM11" s="44"/>
      <c r="AN11" s="2627"/>
      <c r="AO11" s="2628"/>
      <c r="AP11" s="2518"/>
      <c r="AQ11" s="119"/>
    </row>
    <row r="12" spans="1:43" ht="25.05" customHeight="1" thickBot="1" x14ac:dyDescent="0.35">
      <c r="A12" s="107"/>
      <c r="B12" s="2589"/>
      <c r="C12" s="2627"/>
      <c r="D12" s="2628"/>
      <c r="E12" s="2863"/>
      <c r="F12" s="461" t="s">
        <v>1544</v>
      </c>
      <c r="G12" s="2863"/>
      <c r="H12" s="2528"/>
      <c r="I12" s="2521"/>
      <c r="J12" s="458"/>
      <c r="K12" s="47"/>
      <c r="L12" s="459"/>
      <c r="M12" s="47"/>
      <c r="N12" s="459"/>
      <c r="O12" s="47"/>
      <c r="P12" s="459"/>
      <c r="Q12" s="47"/>
      <c r="R12" s="327"/>
      <c r="S12" s="45"/>
      <c r="T12" s="330"/>
      <c r="U12" s="44"/>
      <c r="V12" s="459"/>
      <c r="W12" s="47"/>
      <c r="X12" s="459"/>
      <c r="Y12" s="47"/>
      <c r="Z12" s="460"/>
      <c r="AA12" s="44"/>
      <c r="AB12" s="460"/>
      <c r="AC12" s="44"/>
      <c r="AD12" s="330"/>
      <c r="AE12" s="44"/>
      <c r="AF12" s="330">
        <v>16.93</v>
      </c>
      <c r="AG12" s="1565" t="s">
        <v>88</v>
      </c>
      <c r="AH12" s="330">
        <v>17.942</v>
      </c>
      <c r="AI12" s="1565" t="s">
        <v>88</v>
      </c>
      <c r="AJ12" s="460">
        <v>19.603000000000002</v>
      </c>
      <c r="AK12" s="1565" t="s">
        <v>183</v>
      </c>
      <c r="AL12" s="460"/>
      <c r="AM12" s="44"/>
      <c r="AN12" s="2627"/>
      <c r="AO12" s="2628"/>
      <c r="AP12" s="2518"/>
      <c r="AQ12" s="119"/>
    </row>
    <row r="13" spans="1:43" ht="25.05" customHeight="1" thickBot="1" x14ac:dyDescent="0.35">
      <c r="A13" s="107"/>
      <c r="B13" s="2589"/>
      <c r="C13" s="2627"/>
      <c r="D13" s="2628"/>
      <c r="E13" s="2863"/>
      <c r="F13" s="461" t="s">
        <v>1871</v>
      </c>
      <c r="G13" s="2863"/>
      <c r="H13" s="2528"/>
      <c r="I13" s="2521"/>
      <c r="J13" s="458"/>
      <c r="K13" s="47"/>
      <c r="L13" s="459"/>
      <c r="M13" s="47"/>
      <c r="N13" s="459"/>
      <c r="O13" s="47"/>
      <c r="P13" s="459"/>
      <c r="Q13" s="47"/>
      <c r="R13" s="327"/>
      <c r="S13" s="45"/>
      <c r="T13" s="330"/>
      <c r="U13" s="44"/>
      <c r="V13" s="459"/>
      <c r="W13" s="47"/>
      <c r="X13" s="459"/>
      <c r="Y13" s="47"/>
      <c r="Z13" s="460"/>
      <c r="AA13" s="44"/>
      <c r="AB13" s="460"/>
      <c r="AC13" s="44"/>
      <c r="AD13" s="330"/>
      <c r="AE13" s="44"/>
      <c r="AF13" s="330">
        <v>31.617999999999999</v>
      </c>
      <c r="AG13" s="1565" t="s">
        <v>88</v>
      </c>
      <c r="AH13" s="330">
        <v>36.255000000000003</v>
      </c>
      <c r="AI13" s="1565" t="s">
        <v>88</v>
      </c>
      <c r="AJ13" s="460">
        <v>39.942</v>
      </c>
      <c r="AK13" s="1565" t="s">
        <v>183</v>
      </c>
      <c r="AL13" s="460"/>
      <c r="AM13" s="44"/>
      <c r="AN13" s="2627"/>
      <c r="AO13" s="2628"/>
      <c r="AP13" s="2518"/>
      <c r="AQ13" s="119"/>
    </row>
    <row r="14" spans="1:43" ht="25.05" customHeight="1" thickBot="1" x14ac:dyDescent="0.35">
      <c r="A14" s="107"/>
      <c r="B14" s="2589"/>
      <c r="C14" s="2627"/>
      <c r="D14" s="2628"/>
      <c r="E14" s="2863"/>
      <c r="F14" s="461" t="s">
        <v>1546</v>
      </c>
      <c r="G14" s="2863"/>
      <c r="H14" s="2528"/>
      <c r="I14" s="2521"/>
      <c r="J14" s="458"/>
      <c r="K14" s="47"/>
      <c r="L14" s="459"/>
      <c r="M14" s="47"/>
      <c r="N14" s="459"/>
      <c r="O14" s="47"/>
      <c r="P14" s="459"/>
      <c r="Q14" s="47"/>
      <c r="R14" s="327"/>
      <c r="S14" s="45"/>
      <c r="T14" s="330"/>
      <c r="U14" s="44"/>
      <c r="V14" s="459"/>
      <c r="W14" s="47"/>
      <c r="X14" s="459"/>
      <c r="Y14" s="47"/>
      <c r="Z14" s="460"/>
      <c r="AA14" s="44"/>
      <c r="AB14" s="460"/>
      <c r="AC14" s="44"/>
      <c r="AD14" s="330"/>
      <c r="AE14" s="44"/>
      <c r="AF14" s="330">
        <v>14.714</v>
      </c>
      <c r="AG14" s="1565" t="s">
        <v>88</v>
      </c>
      <c r="AH14" s="330">
        <v>16.081</v>
      </c>
      <c r="AI14" s="1565" t="s">
        <v>88</v>
      </c>
      <c r="AJ14" s="460">
        <v>17.068999999999999</v>
      </c>
      <c r="AK14" s="1565" t="s">
        <v>183</v>
      </c>
      <c r="AL14" s="460"/>
      <c r="AM14" s="44"/>
      <c r="AN14" s="2627"/>
      <c r="AO14" s="2628"/>
      <c r="AP14" s="2518"/>
      <c r="AQ14" s="119"/>
    </row>
    <row r="15" spans="1:43" ht="25.05" customHeight="1" thickBot="1" x14ac:dyDescent="0.35">
      <c r="A15" s="107"/>
      <c r="B15" s="2589"/>
      <c r="C15" s="2627"/>
      <c r="D15" s="2628"/>
      <c r="E15" s="2863"/>
      <c r="F15" s="457" t="s">
        <v>99</v>
      </c>
      <c r="G15" s="2863"/>
      <c r="H15" s="2528"/>
      <c r="I15" s="2521"/>
      <c r="J15" s="458"/>
      <c r="K15" s="47"/>
      <c r="L15" s="459"/>
      <c r="M15" s="47"/>
      <c r="N15" s="459"/>
      <c r="O15" s="47"/>
      <c r="P15" s="459"/>
      <c r="Q15" s="47"/>
      <c r="R15" s="327"/>
      <c r="S15" s="45"/>
      <c r="T15" s="330"/>
      <c r="U15" s="44"/>
      <c r="V15" s="459"/>
      <c r="W15" s="47"/>
      <c r="X15" s="459"/>
      <c r="Y15" s="47"/>
      <c r="Z15" s="460"/>
      <c r="AA15" s="44"/>
      <c r="AB15" s="460"/>
      <c r="AC15" s="44"/>
      <c r="AD15" s="330"/>
      <c r="AE15" s="44"/>
      <c r="AF15" s="330">
        <v>19.709</v>
      </c>
      <c r="AG15" s="1565" t="s">
        <v>88</v>
      </c>
      <c r="AH15" s="330">
        <v>22.172999999999998</v>
      </c>
      <c r="AI15" s="1565" t="s">
        <v>88</v>
      </c>
      <c r="AJ15" s="460">
        <v>23.91</v>
      </c>
      <c r="AK15" s="1565" t="s">
        <v>183</v>
      </c>
      <c r="AL15" s="460"/>
      <c r="AM15" s="44"/>
      <c r="AN15" s="2627"/>
      <c r="AO15" s="2628"/>
      <c r="AP15" s="2518"/>
      <c r="AQ15" s="119"/>
    </row>
    <row r="16" spans="1:43" ht="25.05" customHeight="1" thickBot="1" x14ac:dyDescent="0.35">
      <c r="A16" s="107"/>
      <c r="B16" s="2589"/>
      <c r="C16" s="2627"/>
      <c r="D16" s="2628"/>
      <c r="E16" s="2863"/>
      <c r="F16" s="134" t="s">
        <v>100</v>
      </c>
      <c r="G16" s="2863"/>
      <c r="H16" s="2528"/>
      <c r="I16" s="2521"/>
      <c r="J16" s="458"/>
      <c r="K16" s="47"/>
      <c r="L16" s="459"/>
      <c r="M16" s="47"/>
      <c r="N16" s="459"/>
      <c r="O16" s="47"/>
      <c r="P16" s="459"/>
      <c r="Q16" s="47"/>
      <c r="R16" s="327"/>
      <c r="S16" s="45"/>
      <c r="T16" s="330"/>
      <c r="U16" s="44"/>
      <c r="V16" s="459"/>
      <c r="W16" s="47"/>
      <c r="X16" s="459"/>
      <c r="Y16" s="47"/>
      <c r="Z16" s="460"/>
      <c r="AA16" s="44"/>
      <c r="AB16" s="460"/>
      <c r="AC16" s="44"/>
      <c r="AD16" s="330"/>
      <c r="AE16" s="44"/>
      <c r="AF16" s="330">
        <v>20.044</v>
      </c>
      <c r="AG16" s="1565" t="s">
        <v>88</v>
      </c>
      <c r="AH16" s="330">
        <v>25.266999999999999</v>
      </c>
      <c r="AI16" s="1565" t="s">
        <v>88</v>
      </c>
      <c r="AJ16" s="460">
        <v>27.303000000000001</v>
      </c>
      <c r="AK16" s="1565" t="s">
        <v>183</v>
      </c>
      <c r="AL16" s="460"/>
      <c r="AM16" s="44"/>
      <c r="AN16" s="2627"/>
      <c r="AO16" s="2628"/>
      <c r="AP16" s="2518"/>
      <c r="AQ16" s="119"/>
    </row>
    <row r="17" spans="1:43" ht="25.05" customHeight="1" thickBot="1" x14ac:dyDescent="0.35">
      <c r="A17" s="107"/>
      <c r="B17" s="2589"/>
      <c r="C17" s="2627"/>
      <c r="D17" s="2628"/>
      <c r="E17" s="2863"/>
      <c r="F17" s="461" t="s">
        <v>101</v>
      </c>
      <c r="G17" s="2863"/>
      <c r="H17" s="2528"/>
      <c r="I17" s="2521"/>
      <c r="J17" s="458"/>
      <c r="K17" s="47"/>
      <c r="L17" s="459"/>
      <c r="M17" s="47"/>
      <c r="N17" s="459"/>
      <c r="O17" s="47"/>
      <c r="P17" s="459"/>
      <c r="Q17" s="47"/>
      <c r="R17" s="327"/>
      <c r="S17" s="45"/>
      <c r="T17" s="330"/>
      <c r="U17" s="44"/>
      <c r="V17" s="459"/>
      <c r="W17" s="47"/>
      <c r="X17" s="459"/>
      <c r="Y17" s="47"/>
      <c r="Z17" s="460"/>
      <c r="AA17" s="44"/>
      <c r="AB17" s="460"/>
      <c r="AC17" s="44"/>
      <c r="AD17" s="330"/>
      <c r="AE17" s="44"/>
      <c r="AF17" s="330">
        <v>18.364000000000001</v>
      </c>
      <c r="AG17" s="1565" t="s">
        <v>88</v>
      </c>
      <c r="AH17" s="330">
        <v>20.292000000000002</v>
      </c>
      <c r="AI17" s="1565" t="s">
        <v>88</v>
      </c>
      <c r="AJ17" s="460">
        <v>22.346</v>
      </c>
      <c r="AK17" s="1565" t="s">
        <v>183</v>
      </c>
      <c r="AL17" s="460"/>
      <c r="AM17" s="44"/>
      <c r="AN17" s="2627"/>
      <c r="AO17" s="2628"/>
      <c r="AP17" s="2518"/>
      <c r="AQ17" s="119"/>
    </row>
    <row r="18" spans="1:43" ht="25.05" customHeight="1" thickBot="1" x14ac:dyDescent="0.35">
      <c r="A18" s="107"/>
      <c r="B18" s="2594"/>
      <c r="C18" s="2643"/>
      <c r="D18" s="2644"/>
      <c r="E18" s="2864"/>
      <c r="F18" s="142" t="s">
        <v>102</v>
      </c>
      <c r="G18" s="2864"/>
      <c r="H18" s="2529"/>
      <c r="I18" s="2637"/>
      <c r="J18" s="698"/>
      <c r="K18" s="699"/>
      <c r="L18" s="714"/>
      <c r="M18" s="699"/>
      <c r="N18" s="714"/>
      <c r="O18" s="699"/>
      <c r="P18" s="714"/>
      <c r="Q18" s="699"/>
      <c r="R18" s="677"/>
      <c r="S18" s="678"/>
      <c r="T18" s="740"/>
      <c r="U18" s="708"/>
      <c r="V18" s="714"/>
      <c r="W18" s="699"/>
      <c r="X18" s="714"/>
      <c r="Y18" s="699"/>
      <c r="Z18" s="707"/>
      <c r="AA18" s="708"/>
      <c r="AB18" s="707"/>
      <c r="AC18" s="708"/>
      <c r="AD18" s="740"/>
      <c r="AE18" s="708"/>
      <c r="AF18" s="740">
        <v>20.108000000000001</v>
      </c>
      <c r="AG18" s="1566" t="s">
        <v>88</v>
      </c>
      <c r="AH18" s="740">
        <v>24.728000000000002</v>
      </c>
      <c r="AI18" s="1566" t="s">
        <v>88</v>
      </c>
      <c r="AJ18" s="707">
        <v>27.369</v>
      </c>
      <c r="AK18" s="1566" t="s">
        <v>183</v>
      </c>
      <c r="AL18" s="707"/>
      <c r="AM18" s="708"/>
      <c r="AN18" s="2643"/>
      <c r="AO18" s="2644"/>
      <c r="AP18" s="2519"/>
      <c r="AQ18" s="119"/>
    </row>
    <row r="19" spans="1:43" ht="52.35" customHeight="1" thickBot="1" x14ac:dyDescent="0.35">
      <c r="A19" s="107" t="s">
        <v>771</v>
      </c>
      <c r="B19" s="2588" t="s">
        <v>1899</v>
      </c>
      <c r="C19" s="2645" t="s">
        <v>1900</v>
      </c>
      <c r="D19" s="2646"/>
      <c r="E19" s="122" t="s">
        <v>79</v>
      </c>
      <c r="F19" s="122" t="s">
        <v>37</v>
      </c>
      <c r="G19" s="122" t="s">
        <v>37</v>
      </c>
      <c r="H19" s="2527" t="s">
        <v>80</v>
      </c>
      <c r="I19" s="122" t="s">
        <v>81</v>
      </c>
      <c r="J19" s="352">
        <v>2.9</v>
      </c>
      <c r="K19" s="353"/>
      <c r="L19" s="814">
        <v>0.8</v>
      </c>
      <c r="M19" s="353"/>
      <c r="N19" s="814">
        <v>1.4</v>
      </c>
      <c r="O19" s="353"/>
      <c r="P19" s="814">
        <v>1.5</v>
      </c>
      <c r="Q19" s="815" t="s">
        <v>88</v>
      </c>
      <c r="R19" s="354">
        <v>-0.9</v>
      </c>
      <c r="S19" s="815" t="s">
        <v>88</v>
      </c>
      <c r="T19" s="352">
        <v>-0.3</v>
      </c>
      <c r="U19" s="815" t="s">
        <v>88</v>
      </c>
      <c r="V19" s="814">
        <v>0.2</v>
      </c>
      <c r="W19" s="815" t="s">
        <v>88</v>
      </c>
      <c r="X19" s="814">
        <v>0.2</v>
      </c>
      <c r="Y19" s="815" t="s">
        <v>88</v>
      </c>
      <c r="Z19" s="355">
        <v>0.1</v>
      </c>
      <c r="AA19" s="815" t="s">
        <v>88</v>
      </c>
      <c r="AB19" s="356">
        <v>0.9</v>
      </c>
      <c r="AC19" s="1564" t="s">
        <v>88</v>
      </c>
      <c r="AD19" s="732">
        <v>-6.3</v>
      </c>
      <c r="AE19" s="1564" t="s">
        <v>88</v>
      </c>
      <c r="AF19" s="732">
        <v>3</v>
      </c>
      <c r="AG19" s="1564" t="s">
        <v>88</v>
      </c>
      <c r="AH19" s="732">
        <v>1.2</v>
      </c>
      <c r="AI19" s="1564" t="s">
        <v>88</v>
      </c>
      <c r="AJ19" s="732">
        <v>0.9</v>
      </c>
      <c r="AK19" s="1564" t="s">
        <v>414</v>
      </c>
      <c r="AL19" s="356">
        <v>1.8</v>
      </c>
      <c r="AM19" s="357" t="s">
        <v>183</v>
      </c>
      <c r="AN19" s="2763" t="s">
        <v>772</v>
      </c>
      <c r="AO19" s="2541"/>
      <c r="AP19" s="2517" t="s">
        <v>773</v>
      </c>
      <c r="AQ19" s="119" t="s">
        <v>774</v>
      </c>
    </row>
    <row r="20" spans="1:43" ht="24" customHeight="1" thickBot="1" x14ac:dyDescent="0.35">
      <c r="A20" s="107"/>
      <c r="B20" s="2589"/>
      <c r="C20" s="2889" t="s">
        <v>775</v>
      </c>
      <c r="D20" s="2890"/>
      <c r="E20" s="2992" t="s">
        <v>114</v>
      </c>
      <c r="F20" s="429" t="s">
        <v>95</v>
      </c>
      <c r="G20" s="2944" t="s">
        <v>1862</v>
      </c>
      <c r="H20" s="2528"/>
      <c r="I20" s="2944" t="s">
        <v>776</v>
      </c>
      <c r="J20" s="458"/>
      <c r="K20" s="47"/>
      <c r="L20" s="459"/>
      <c r="M20" s="47"/>
      <c r="N20" s="459"/>
      <c r="O20" s="47"/>
      <c r="P20" s="459"/>
      <c r="Q20" s="47"/>
      <c r="R20" s="327"/>
      <c r="S20" s="45"/>
      <c r="T20" s="459"/>
      <c r="U20" s="47"/>
      <c r="V20" s="459"/>
      <c r="W20" s="47"/>
      <c r="X20" s="459"/>
      <c r="Y20" s="47"/>
      <c r="Z20" s="328"/>
      <c r="AA20" s="45"/>
      <c r="AB20" s="460"/>
      <c r="AC20" s="44"/>
      <c r="AD20" s="330"/>
      <c r="AE20" s="44"/>
      <c r="AF20" s="330"/>
      <c r="AG20" s="1565"/>
      <c r="AH20" s="330">
        <v>41.073</v>
      </c>
      <c r="AI20" s="1565" t="s">
        <v>88</v>
      </c>
      <c r="AJ20" s="1441"/>
      <c r="AK20" s="1565"/>
      <c r="AL20" s="460"/>
      <c r="AM20" s="44"/>
      <c r="AN20" s="2989" t="s">
        <v>777</v>
      </c>
      <c r="AO20" s="2818"/>
      <c r="AP20" s="2518"/>
      <c r="AQ20" s="119"/>
    </row>
    <row r="21" spans="1:43" ht="24" customHeight="1" thickBot="1" x14ac:dyDescent="0.35">
      <c r="A21" s="107"/>
      <c r="B21" s="2589"/>
      <c r="C21" s="2627"/>
      <c r="D21" s="2628"/>
      <c r="E21" s="2863"/>
      <c r="F21" s="457" t="s">
        <v>38</v>
      </c>
      <c r="G21" s="2863"/>
      <c r="H21" s="2528"/>
      <c r="I21" s="2521"/>
      <c r="J21" s="458"/>
      <c r="K21" s="47"/>
      <c r="L21" s="459"/>
      <c r="M21" s="47"/>
      <c r="N21" s="459"/>
      <c r="O21" s="47"/>
      <c r="P21" s="459"/>
      <c r="Q21" s="47"/>
      <c r="R21" s="327"/>
      <c r="S21" s="45"/>
      <c r="T21" s="459"/>
      <c r="U21" s="47"/>
      <c r="V21" s="459"/>
      <c r="W21" s="47"/>
      <c r="X21" s="459"/>
      <c r="Y21" s="47"/>
      <c r="Z21" s="328"/>
      <c r="AA21" s="45"/>
      <c r="AB21" s="460"/>
      <c r="AC21" s="44"/>
      <c r="AD21" s="330"/>
      <c r="AE21" s="44"/>
      <c r="AF21" s="330"/>
      <c r="AG21" s="1565"/>
      <c r="AH21" s="330">
        <v>41.139000000000003</v>
      </c>
      <c r="AI21" s="1565" t="s">
        <v>88</v>
      </c>
      <c r="AJ21" s="1441"/>
      <c r="AK21" s="1565"/>
      <c r="AL21" s="460"/>
      <c r="AM21" s="44"/>
      <c r="AN21" s="2542"/>
      <c r="AO21" s="2543"/>
      <c r="AP21" s="2518"/>
      <c r="AQ21" s="119"/>
    </row>
    <row r="22" spans="1:43" ht="24" customHeight="1" thickBot="1" x14ac:dyDescent="0.35">
      <c r="A22" s="107"/>
      <c r="B22" s="2589"/>
      <c r="C22" s="2627"/>
      <c r="D22" s="2628"/>
      <c r="E22" s="2863"/>
      <c r="F22" s="457" t="s">
        <v>96</v>
      </c>
      <c r="G22" s="2863"/>
      <c r="H22" s="2528"/>
      <c r="I22" s="2521"/>
      <c r="J22" s="458"/>
      <c r="K22" s="47"/>
      <c r="L22" s="459"/>
      <c r="M22" s="47"/>
      <c r="N22" s="459"/>
      <c r="O22" s="47"/>
      <c r="P22" s="459"/>
      <c r="Q22" s="47"/>
      <c r="R22" s="327"/>
      <c r="S22" s="45"/>
      <c r="T22" s="459"/>
      <c r="U22" s="47"/>
      <c r="V22" s="459"/>
      <c r="W22" s="47"/>
      <c r="X22" s="459"/>
      <c r="Y22" s="47"/>
      <c r="Z22" s="328"/>
      <c r="AA22" s="45"/>
      <c r="AB22" s="460"/>
      <c r="AC22" s="44"/>
      <c r="AD22" s="330"/>
      <c r="AE22" s="44"/>
      <c r="AF22" s="330"/>
      <c r="AG22" s="1565"/>
      <c r="AH22" s="330">
        <v>36.182000000000002</v>
      </c>
      <c r="AI22" s="1565" t="s">
        <v>88</v>
      </c>
      <c r="AJ22" s="1441"/>
      <c r="AK22" s="1565"/>
      <c r="AL22" s="460"/>
      <c r="AM22" s="44"/>
      <c r="AN22" s="2542"/>
      <c r="AO22" s="2543"/>
      <c r="AP22" s="2518"/>
      <c r="AQ22" s="119"/>
    </row>
    <row r="23" spans="1:43" ht="24" customHeight="1" thickBot="1" x14ac:dyDescent="0.35">
      <c r="A23" s="107"/>
      <c r="B23" s="2589"/>
      <c r="C23" s="2627"/>
      <c r="D23" s="2628"/>
      <c r="E23" s="2863"/>
      <c r="F23" s="457" t="s">
        <v>97</v>
      </c>
      <c r="G23" s="2863"/>
      <c r="H23" s="2528"/>
      <c r="I23" s="2521"/>
      <c r="J23" s="458"/>
      <c r="K23" s="47"/>
      <c r="L23" s="459"/>
      <c r="M23" s="47"/>
      <c r="N23" s="459"/>
      <c r="O23" s="47"/>
      <c r="P23" s="459"/>
      <c r="Q23" s="47"/>
      <c r="R23" s="327"/>
      <c r="S23" s="45"/>
      <c r="T23" s="459"/>
      <c r="U23" s="47"/>
      <c r="V23" s="459"/>
      <c r="W23" s="47"/>
      <c r="X23" s="459"/>
      <c r="Y23" s="47"/>
      <c r="Z23" s="328"/>
      <c r="AA23" s="45"/>
      <c r="AB23" s="460"/>
      <c r="AC23" s="44"/>
      <c r="AD23" s="330"/>
      <c r="AE23" s="44"/>
      <c r="AF23" s="330"/>
      <c r="AG23" s="1565"/>
      <c r="AH23" s="330">
        <v>39.049999999999997</v>
      </c>
      <c r="AI23" s="1565" t="s">
        <v>88</v>
      </c>
      <c r="AJ23" s="1441"/>
      <c r="AK23" s="1565"/>
      <c r="AL23" s="460"/>
      <c r="AM23" s="44"/>
      <c r="AN23" s="2542"/>
      <c r="AO23" s="2543"/>
      <c r="AP23" s="2518"/>
      <c r="AQ23" s="119"/>
    </row>
    <row r="24" spans="1:43" ht="24" customHeight="1" thickBot="1" x14ac:dyDescent="0.35">
      <c r="A24" s="107"/>
      <c r="B24" s="2589"/>
      <c r="C24" s="2627"/>
      <c r="D24" s="2628"/>
      <c r="E24" s="2863"/>
      <c r="F24" s="461" t="s">
        <v>1544</v>
      </c>
      <c r="G24" s="2863"/>
      <c r="H24" s="2528"/>
      <c r="I24" s="2521"/>
      <c r="J24" s="458"/>
      <c r="K24" s="47"/>
      <c r="L24" s="459"/>
      <c r="M24" s="47"/>
      <c r="N24" s="459"/>
      <c r="O24" s="47"/>
      <c r="P24" s="459"/>
      <c r="Q24" s="47"/>
      <c r="R24" s="327"/>
      <c r="S24" s="45"/>
      <c r="T24" s="459"/>
      <c r="U24" s="47"/>
      <c r="V24" s="459"/>
      <c r="W24" s="47"/>
      <c r="X24" s="459"/>
      <c r="Y24" s="47"/>
      <c r="Z24" s="328"/>
      <c r="AA24" s="45"/>
      <c r="AB24" s="460"/>
      <c r="AC24" s="44"/>
      <c r="AD24" s="330"/>
      <c r="AE24" s="44"/>
      <c r="AF24" s="330"/>
      <c r="AG24" s="1565"/>
      <c r="AH24" s="330">
        <v>37.075000000000003</v>
      </c>
      <c r="AI24" s="1565" t="s">
        <v>88</v>
      </c>
      <c r="AJ24" s="1441"/>
      <c r="AK24" s="1565"/>
      <c r="AL24" s="460"/>
      <c r="AM24" s="44"/>
      <c r="AN24" s="2542"/>
      <c r="AO24" s="2543"/>
      <c r="AP24" s="2518"/>
      <c r="AQ24" s="119"/>
    </row>
    <row r="25" spans="1:43" ht="24" customHeight="1" thickBot="1" x14ac:dyDescent="0.35">
      <c r="A25" s="107"/>
      <c r="B25" s="2589"/>
      <c r="C25" s="2627"/>
      <c r="D25" s="2628"/>
      <c r="E25" s="2863"/>
      <c r="F25" s="461" t="s">
        <v>1871</v>
      </c>
      <c r="G25" s="2863"/>
      <c r="H25" s="2528"/>
      <c r="I25" s="2521"/>
      <c r="J25" s="458"/>
      <c r="K25" s="47"/>
      <c r="L25" s="459"/>
      <c r="M25" s="47"/>
      <c r="N25" s="459"/>
      <c r="O25" s="47"/>
      <c r="P25" s="459"/>
      <c r="Q25" s="47"/>
      <c r="R25" s="327"/>
      <c r="S25" s="45"/>
      <c r="T25" s="459"/>
      <c r="U25" s="47"/>
      <c r="V25" s="459"/>
      <c r="W25" s="47"/>
      <c r="X25" s="459"/>
      <c r="Y25" s="47"/>
      <c r="Z25" s="328"/>
      <c r="AA25" s="45"/>
      <c r="AB25" s="460"/>
      <c r="AC25" s="44"/>
      <c r="AD25" s="330"/>
      <c r="AE25" s="44"/>
      <c r="AF25" s="330"/>
      <c r="AG25" s="1565"/>
      <c r="AH25" s="330">
        <v>50.408000000000001</v>
      </c>
      <c r="AI25" s="1565" t="s">
        <v>88</v>
      </c>
      <c r="AJ25" s="1441"/>
      <c r="AK25" s="1565"/>
      <c r="AL25" s="460"/>
      <c r="AM25" s="44"/>
      <c r="AN25" s="2542"/>
      <c r="AO25" s="2543"/>
      <c r="AP25" s="2518"/>
      <c r="AQ25" s="119"/>
    </row>
    <row r="26" spans="1:43" ht="24" customHeight="1" thickBot="1" x14ac:dyDescent="0.35">
      <c r="A26" s="107"/>
      <c r="B26" s="2589"/>
      <c r="C26" s="2627"/>
      <c r="D26" s="2628"/>
      <c r="E26" s="2863"/>
      <c r="F26" s="461" t="s">
        <v>1546</v>
      </c>
      <c r="G26" s="2863"/>
      <c r="H26" s="2528"/>
      <c r="I26" s="2521"/>
      <c r="J26" s="458"/>
      <c r="K26" s="47"/>
      <c r="L26" s="459"/>
      <c r="M26" s="47"/>
      <c r="N26" s="459"/>
      <c r="O26" s="47"/>
      <c r="P26" s="459"/>
      <c r="Q26" s="47"/>
      <c r="R26" s="327"/>
      <c r="S26" s="45"/>
      <c r="T26" s="459"/>
      <c r="U26" s="47"/>
      <c r="V26" s="459"/>
      <c r="W26" s="47"/>
      <c r="X26" s="459"/>
      <c r="Y26" s="47"/>
      <c r="Z26" s="328"/>
      <c r="AA26" s="45"/>
      <c r="AB26" s="460"/>
      <c r="AC26" s="44"/>
      <c r="AD26" s="330"/>
      <c r="AE26" s="44"/>
      <c r="AF26" s="330"/>
      <c r="AG26" s="1565"/>
      <c r="AH26" s="330">
        <v>41.073</v>
      </c>
      <c r="AI26" s="1565" t="s">
        <v>88</v>
      </c>
      <c r="AJ26" s="1441"/>
      <c r="AK26" s="1565"/>
      <c r="AL26" s="460"/>
      <c r="AM26" s="44"/>
      <c r="AN26" s="2542"/>
      <c r="AO26" s="2543"/>
      <c r="AP26" s="2518"/>
      <c r="AQ26" s="119"/>
    </row>
    <row r="27" spans="1:43" ht="24" customHeight="1" thickBot="1" x14ac:dyDescent="0.35">
      <c r="A27" s="107"/>
      <c r="B27" s="2589"/>
      <c r="C27" s="2627"/>
      <c r="D27" s="2628"/>
      <c r="E27" s="2863"/>
      <c r="F27" s="457" t="s">
        <v>99</v>
      </c>
      <c r="G27" s="2863"/>
      <c r="H27" s="2528"/>
      <c r="I27" s="2521"/>
      <c r="J27" s="458"/>
      <c r="K27" s="47"/>
      <c r="L27" s="459"/>
      <c r="M27" s="47"/>
      <c r="N27" s="459"/>
      <c r="O27" s="47"/>
      <c r="P27" s="459"/>
      <c r="Q27" s="47"/>
      <c r="R27" s="327"/>
      <c r="S27" s="45"/>
      <c r="T27" s="459"/>
      <c r="U27" s="47"/>
      <c r="V27" s="459"/>
      <c r="W27" s="47"/>
      <c r="X27" s="459"/>
      <c r="Y27" s="47"/>
      <c r="Z27" s="328"/>
      <c r="AA27" s="45"/>
      <c r="AB27" s="460"/>
      <c r="AC27" s="44"/>
      <c r="AD27" s="330"/>
      <c r="AE27" s="44"/>
      <c r="AF27" s="330"/>
      <c r="AG27" s="1565"/>
      <c r="AH27" s="330">
        <v>39.347999999999999</v>
      </c>
      <c r="AI27" s="1565" t="s">
        <v>88</v>
      </c>
      <c r="AJ27" s="1441"/>
      <c r="AK27" s="1565"/>
      <c r="AL27" s="460"/>
      <c r="AM27" s="44"/>
      <c r="AN27" s="2542"/>
      <c r="AO27" s="2543"/>
      <c r="AP27" s="2518"/>
      <c r="AQ27" s="119"/>
    </row>
    <row r="28" spans="1:43" ht="24" customHeight="1" thickBot="1" x14ac:dyDescent="0.35">
      <c r="A28" s="107"/>
      <c r="B28" s="2589"/>
      <c r="C28" s="2627"/>
      <c r="D28" s="2628"/>
      <c r="E28" s="2863"/>
      <c r="F28" s="457" t="s">
        <v>100</v>
      </c>
      <c r="G28" s="2863"/>
      <c r="H28" s="2528"/>
      <c r="I28" s="2521"/>
      <c r="J28" s="458"/>
      <c r="K28" s="47"/>
      <c r="L28" s="459"/>
      <c r="M28" s="47"/>
      <c r="N28" s="459"/>
      <c r="O28" s="47"/>
      <c r="P28" s="459"/>
      <c r="Q28" s="47"/>
      <c r="R28" s="327"/>
      <c r="S28" s="45"/>
      <c r="T28" s="459"/>
      <c r="U28" s="47"/>
      <c r="V28" s="459"/>
      <c r="W28" s="47"/>
      <c r="X28" s="459"/>
      <c r="Y28" s="47"/>
      <c r="Z28" s="328"/>
      <c r="AA28" s="45"/>
      <c r="AB28" s="460"/>
      <c r="AC28" s="44"/>
      <c r="AD28" s="330"/>
      <c r="AE28" s="44"/>
      <c r="AF28" s="330"/>
      <c r="AG28" s="1565"/>
      <c r="AH28" s="330">
        <v>40.673000000000002</v>
      </c>
      <c r="AI28" s="1565" t="s">
        <v>88</v>
      </c>
      <c r="AJ28" s="1441"/>
      <c r="AK28" s="1565"/>
      <c r="AL28" s="460"/>
      <c r="AM28" s="44"/>
      <c r="AN28" s="2542"/>
      <c r="AO28" s="2543"/>
      <c r="AP28" s="2518"/>
      <c r="AQ28" s="119"/>
    </row>
    <row r="29" spans="1:43" ht="24" customHeight="1" thickBot="1" x14ac:dyDescent="0.35">
      <c r="A29" s="107"/>
      <c r="B29" s="2589"/>
      <c r="C29" s="2627"/>
      <c r="D29" s="2628"/>
      <c r="E29" s="2863"/>
      <c r="F29" s="461" t="s">
        <v>101</v>
      </c>
      <c r="G29" s="2863"/>
      <c r="H29" s="2528"/>
      <c r="I29" s="2521"/>
      <c r="J29" s="458"/>
      <c r="K29" s="47"/>
      <c r="L29" s="459"/>
      <c r="M29" s="47"/>
      <c r="N29" s="459"/>
      <c r="O29" s="47"/>
      <c r="P29" s="459"/>
      <c r="Q29" s="47"/>
      <c r="R29" s="327"/>
      <c r="S29" s="45"/>
      <c r="T29" s="459"/>
      <c r="U29" s="47"/>
      <c r="V29" s="459"/>
      <c r="W29" s="47"/>
      <c r="X29" s="459"/>
      <c r="Y29" s="47"/>
      <c r="Z29" s="328"/>
      <c r="AA29" s="45"/>
      <c r="AB29" s="460"/>
      <c r="AC29" s="44"/>
      <c r="AD29" s="330"/>
      <c r="AE29" s="44"/>
      <c r="AF29" s="330"/>
      <c r="AG29" s="1565"/>
      <c r="AH29" s="330">
        <v>35.198</v>
      </c>
      <c r="AI29" s="1565" t="s">
        <v>88</v>
      </c>
      <c r="AJ29" s="1441"/>
      <c r="AK29" s="1565"/>
      <c r="AL29" s="460"/>
      <c r="AM29" s="44"/>
      <c r="AN29" s="2542"/>
      <c r="AO29" s="2543"/>
      <c r="AP29" s="2518"/>
      <c r="AQ29" s="119"/>
    </row>
    <row r="30" spans="1:43" ht="24" customHeight="1" thickBot="1" x14ac:dyDescent="0.35">
      <c r="A30" s="107"/>
      <c r="B30" s="2594"/>
      <c r="C30" s="2643"/>
      <c r="D30" s="2644"/>
      <c r="E30" s="2864"/>
      <c r="F30" s="142" t="s">
        <v>102</v>
      </c>
      <c r="G30" s="2864"/>
      <c r="H30" s="2529"/>
      <c r="I30" s="2637"/>
      <c r="J30" s="698"/>
      <c r="K30" s="699"/>
      <c r="L30" s="714"/>
      <c r="M30" s="699"/>
      <c r="N30" s="714"/>
      <c r="O30" s="699"/>
      <c r="P30" s="714"/>
      <c r="Q30" s="699"/>
      <c r="R30" s="677"/>
      <c r="S30" s="678"/>
      <c r="T30" s="714"/>
      <c r="U30" s="699"/>
      <c r="V30" s="714"/>
      <c r="W30" s="699"/>
      <c r="X30" s="714"/>
      <c r="Y30" s="699"/>
      <c r="Z30" s="679"/>
      <c r="AA30" s="678"/>
      <c r="AB30" s="707"/>
      <c r="AC30" s="708"/>
      <c r="AD30" s="740"/>
      <c r="AE30" s="708"/>
      <c r="AF30" s="740"/>
      <c r="AG30" s="1566"/>
      <c r="AH30" s="740">
        <v>43.417999999999999</v>
      </c>
      <c r="AI30" s="1566" t="s">
        <v>88</v>
      </c>
      <c r="AJ30" s="1442"/>
      <c r="AK30" s="1566"/>
      <c r="AL30" s="707"/>
      <c r="AM30" s="708"/>
      <c r="AN30" s="2544"/>
      <c r="AO30" s="2545"/>
      <c r="AP30" s="2519"/>
      <c r="AQ30" s="119"/>
    </row>
    <row r="31" spans="1:43" ht="43.5" customHeight="1" thickBot="1" x14ac:dyDescent="0.35">
      <c r="A31" s="107" t="s">
        <v>778</v>
      </c>
      <c r="B31" s="107" t="s">
        <v>779</v>
      </c>
      <c r="C31" s="183"/>
      <c r="D31" s="184"/>
      <c r="E31" s="464"/>
      <c r="F31" s="464"/>
      <c r="G31" s="464"/>
      <c r="H31" s="107"/>
      <c r="I31" s="464"/>
      <c r="J31" s="434"/>
      <c r="K31" s="316"/>
      <c r="L31" s="27"/>
      <c r="M31" s="316"/>
      <c r="N31" s="27"/>
      <c r="O31" s="316"/>
      <c r="P31" s="27"/>
      <c r="Q31" s="316"/>
      <c r="R31" s="434"/>
      <c r="S31" s="6"/>
      <c r="T31" s="27"/>
      <c r="U31" s="316"/>
      <c r="V31" s="433"/>
      <c r="W31" s="22"/>
      <c r="X31" s="324"/>
      <c r="Y31" s="22"/>
      <c r="Z31" s="27"/>
      <c r="AA31" s="316"/>
      <c r="AB31" s="13"/>
      <c r="AC31" s="6"/>
      <c r="AD31" s="55"/>
      <c r="AE31" s="6"/>
      <c r="AF31" s="55"/>
      <c r="AG31" s="582"/>
      <c r="AH31" s="1092"/>
      <c r="AI31" s="582"/>
      <c r="AJ31" s="13"/>
      <c r="AK31" s="582"/>
      <c r="AL31" s="13"/>
      <c r="AM31" s="6"/>
      <c r="AN31" s="13"/>
      <c r="AO31" s="465"/>
      <c r="AP31" s="119" t="s">
        <v>780</v>
      </c>
      <c r="AQ31" s="119" t="s">
        <v>781</v>
      </c>
    </row>
    <row r="32" spans="1:43" ht="42.75" customHeight="1" x14ac:dyDescent="0.3">
      <c r="A32" s="2588" t="s">
        <v>782</v>
      </c>
      <c r="B32" s="2588" t="s">
        <v>1875</v>
      </c>
      <c r="C32" s="2979" t="s">
        <v>783</v>
      </c>
      <c r="D32" s="2980"/>
      <c r="E32" s="2729" t="s">
        <v>79</v>
      </c>
      <c r="F32" s="2862" t="s">
        <v>37</v>
      </c>
      <c r="G32" s="2862" t="s">
        <v>37</v>
      </c>
      <c r="H32" s="2688" t="s">
        <v>105</v>
      </c>
      <c r="I32" s="904" t="s">
        <v>784</v>
      </c>
      <c r="J32" s="1460">
        <v>204386</v>
      </c>
      <c r="K32" s="1461" t="s">
        <v>88</v>
      </c>
      <c r="L32" s="1462">
        <v>190044</v>
      </c>
      <c r="M32" s="1461" t="s">
        <v>88</v>
      </c>
      <c r="N32" s="1462">
        <v>166535</v>
      </c>
      <c r="O32" s="1461" t="s">
        <v>88</v>
      </c>
      <c r="P32" s="1462">
        <v>146337</v>
      </c>
      <c r="Q32" s="1461" t="s">
        <v>88</v>
      </c>
      <c r="R32" s="1462">
        <v>156452</v>
      </c>
      <c r="S32" s="1461" t="s">
        <v>88</v>
      </c>
      <c r="T32" s="1462">
        <v>162904</v>
      </c>
      <c r="U32" s="1461" t="s">
        <v>88</v>
      </c>
      <c r="V32" s="1462">
        <v>155280</v>
      </c>
      <c r="W32" s="1461" t="s">
        <v>88</v>
      </c>
      <c r="X32" s="1462">
        <v>175138</v>
      </c>
      <c r="Y32" s="1461" t="s">
        <v>88</v>
      </c>
      <c r="Z32" s="1462">
        <v>172013</v>
      </c>
      <c r="AA32" s="1461" t="s">
        <v>88</v>
      </c>
      <c r="AB32" s="1462">
        <v>172130</v>
      </c>
      <c r="AC32" s="1461" t="s">
        <v>88</v>
      </c>
      <c r="AD32" s="1462">
        <v>151403</v>
      </c>
      <c r="AE32" s="1461" t="s">
        <v>88</v>
      </c>
      <c r="AF32" s="1463">
        <v>178729</v>
      </c>
      <c r="AG32" s="1461" t="s">
        <v>88</v>
      </c>
      <c r="AH32" s="1463">
        <v>163750</v>
      </c>
      <c r="AI32" s="2348" t="s">
        <v>414</v>
      </c>
      <c r="AJ32" s="1465"/>
      <c r="AK32" s="2348"/>
      <c r="AL32" s="850"/>
      <c r="AM32" s="728"/>
      <c r="AN32" s="2971" t="s">
        <v>785</v>
      </c>
      <c r="AO32" s="2816"/>
      <c r="AP32" s="2517" t="s">
        <v>786</v>
      </c>
      <c r="AQ32" s="2517" t="s">
        <v>787</v>
      </c>
    </row>
    <row r="33" spans="1:43" ht="42.75" customHeight="1" x14ac:dyDescent="0.3">
      <c r="A33" s="2589"/>
      <c r="B33" s="2589"/>
      <c r="C33" s="2977" t="s">
        <v>788</v>
      </c>
      <c r="D33" s="2978"/>
      <c r="E33" s="2730"/>
      <c r="F33" s="2863"/>
      <c r="G33" s="2863"/>
      <c r="H33" s="2689"/>
      <c r="I33" s="461" t="s">
        <v>789</v>
      </c>
      <c r="J33" s="1466">
        <v>19.3</v>
      </c>
      <c r="K33" s="1467" t="s">
        <v>88</v>
      </c>
      <c r="L33" s="1468">
        <v>18</v>
      </c>
      <c r="M33" s="1467" t="s">
        <v>88</v>
      </c>
      <c r="N33" s="1468">
        <v>15.8</v>
      </c>
      <c r="O33" s="1467" t="s">
        <v>88</v>
      </c>
      <c r="P33" s="1468">
        <v>14</v>
      </c>
      <c r="Q33" s="1467" t="s">
        <v>88</v>
      </c>
      <c r="R33" s="1468">
        <v>15</v>
      </c>
      <c r="S33" s="1467" t="s">
        <v>88</v>
      </c>
      <c r="T33" s="1469">
        <v>15.7</v>
      </c>
      <c r="U33" s="1467" t="s">
        <v>88</v>
      </c>
      <c r="V33" s="1468">
        <v>15</v>
      </c>
      <c r="W33" s="1467" t="s">
        <v>88</v>
      </c>
      <c r="X33" s="1468">
        <v>16.899999999999999</v>
      </c>
      <c r="Y33" s="1467" t="s">
        <v>88</v>
      </c>
      <c r="Z33" s="1468">
        <v>16.600000000000001</v>
      </c>
      <c r="AA33" s="1467" t="s">
        <v>88</v>
      </c>
      <c r="AB33" s="1468">
        <v>16.600000000000001</v>
      </c>
      <c r="AC33" s="1467" t="s">
        <v>88</v>
      </c>
      <c r="AD33" s="1468">
        <v>14.6</v>
      </c>
      <c r="AE33" s="1467" t="s">
        <v>88</v>
      </c>
      <c r="AF33" s="1468">
        <v>17.2</v>
      </c>
      <c r="AG33" s="1467" t="s">
        <v>88</v>
      </c>
      <c r="AH33" s="1466">
        <v>15.6</v>
      </c>
      <c r="AI33" s="2367" t="s">
        <v>414</v>
      </c>
      <c r="AJ33" s="1471"/>
      <c r="AK33" s="2367"/>
      <c r="AL33" s="849"/>
      <c r="AM33" s="293"/>
      <c r="AN33" s="2972" t="s">
        <v>790</v>
      </c>
      <c r="AO33" s="2817"/>
      <c r="AP33" s="2518"/>
      <c r="AQ33" s="2518"/>
    </row>
    <row r="34" spans="1:43" ht="42.75" customHeight="1" thickBot="1" x14ac:dyDescent="0.35">
      <c r="A34" s="2589"/>
      <c r="B34" s="2594"/>
      <c r="C34" s="2969" t="s">
        <v>1874</v>
      </c>
      <c r="D34" s="2970"/>
      <c r="E34" s="2731"/>
      <c r="F34" s="2864"/>
      <c r="G34" s="2864"/>
      <c r="H34" s="2690"/>
      <c r="I34" s="669" t="s">
        <v>791</v>
      </c>
      <c r="J34" s="1472">
        <v>0.97</v>
      </c>
      <c r="K34" s="1473" t="s">
        <v>88</v>
      </c>
      <c r="L34" s="1474">
        <v>0.92</v>
      </c>
      <c r="M34" s="1473" t="s">
        <v>88</v>
      </c>
      <c r="N34" s="1474">
        <v>0.84</v>
      </c>
      <c r="O34" s="1473" t="s">
        <v>88</v>
      </c>
      <c r="P34" s="1474">
        <v>0.75</v>
      </c>
      <c r="Q34" s="1473" t="s">
        <v>88</v>
      </c>
      <c r="R34" s="1475">
        <v>0.79</v>
      </c>
      <c r="S34" s="1473" t="s">
        <v>88</v>
      </c>
      <c r="T34" s="1475">
        <v>0.81</v>
      </c>
      <c r="U34" s="1473" t="s">
        <v>88</v>
      </c>
      <c r="V34" s="1475">
        <v>0.76</v>
      </c>
      <c r="W34" s="1473" t="s">
        <v>88</v>
      </c>
      <c r="X34" s="1474">
        <v>0.83</v>
      </c>
      <c r="Y34" s="1473" t="s">
        <v>88</v>
      </c>
      <c r="Z34" s="1475">
        <v>0.79</v>
      </c>
      <c r="AA34" s="1473" t="s">
        <v>88</v>
      </c>
      <c r="AB34" s="1475">
        <v>0.77</v>
      </c>
      <c r="AC34" s="1473" t="s">
        <v>88</v>
      </c>
      <c r="AD34" s="1475">
        <v>0.74</v>
      </c>
      <c r="AE34" s="1473" t="s">
        <v>88</v>
      </c>
      <c r="AF34" s="1475">
        <v>0.83</v>
      </c>
      <c r="AG34" s="1473" t="s">
        <v>88</v>
      </c>
      <c r="AH34" s="1476">
        <v>0.71</v>
      </c>
      <c r="AI34" s="2368" t="s">
        <v>414</v>
      </c>
      <c r="AJ34" s="1478"/>
      <c r="AK34" s="2368"/>
      <c r="AL34" s="851"/>
      <c r="AM34" s="739"/>
      <c r="AN34" s="2993" t="s">
        <v>792</v>
      </c>
      <c r="AO34" s="2621"/>
      <c r="AP34" s="2519"/>
      <c r="AQ34" s="2518"/>
    </row>
    <row r="35" spans="1:43" ht="40.5" customHeight="1" x14ac:dyDescent="0.25">
      <c r="A35" s="2589"/>
      <c r="B35" s="2588" t="s">
        <v>1873</v>
      </c>
      <c r="C35" s="2979" t="s">
        <v>793</v>
      </c>
      <c r="D35" s="2980"/>
      <c r="E35" s="2868" t="s">
        <v>79</v>
      </c>
      <c r="F35" s="2862" t="s">
        <v>37</v>
      </c>
      <c r="G35" s="2862" t="s">
        <v>37</v>
      </c>
      <c r="H35" s="2688" t="s">
        <v>105</v>
      </c>
      <c r="I35" s="878" t="s">
        <v>794</v>
      </c>
      <c r="J35" s="1460">
        <v>197259223.28908363</v>
      </c>
      <c r="K35" s="1461" t="s">
        <v>88</v>
      </c>
      <c r="L35" s="1462">
        <v>183097478.84564668</v>
      </c>
      <c r="M35" s="1461" t="s">
        <v>88</v>
      </c>
      <c r="N35" s="1462">
        <v>168439518.64104015</v>
      </c>
      <c r="O35" s="1461" t="s">
        <v>88</v>
      </c>
      <c r="P35" s="1462">
        <v>143865773.04523137</v>
      </c>
      <c r="Q35" s="1461" t="s">
        <v>88</v>
      </c>
      <c r="R35" s="1462">
        <v>156266426.03012377</v>
      </c>
      <c r="S35" s="1461" t="s">
        <v>88</v>
      </c>
      <c r="T35" s="1462">
        <v>157817828.26389256</v>
      </c>
      <c r="U35" s="1461" t="s">
        <v>88</v>
      </c>
      <c r="V35" s="1462">
        <v>154867007.39125714</v>
      </c>
      <c r="W35" s="1461" t="s">
        <v>88</v>
      </c>
      <c r="X35" s="1462">
        <v>168662675.35804781</v>
      </c>
      <c r="Y35" s="1461" t="s">
        <v>88</v>
      </c>
      <c r="Z35" s="1462">
        <v>166716089.8246876</v>
      </c>
      <c r="AA35" s="1461" t="s">
        <v>88</v>
      </c>
      <c r="AB35" s="1462">
        <v>167144486.02169821</v>
      </c>
      <c r="AC35" s="1461" t="s">
        <v>88</v>
      </c>
      <c r="AD35" s="1462">
        <v>148877198.56378397</v>
      </c>
      <c r="AE35" s="1461" t="s">
        <v>88</v>
      </c>
      <c r="AF35" s="1479">
        <v>173895687.0317429</v>
      </c>
      <c r="AG35" s="1461" t="s">
        <v>88</v>
      </c>
      <c r="AH35" s="1479">
        <v>157422658.6531024</v>
      </c>
      <c r="AI35" s="1461" t="s">
        <v>88</v>
      </c>
      <c r="AJ35" s="1463">
        <v>160131740.17468899</v>
      </c>
      <c r="AK35" s="2348" t="s">
        <v>414</v>
      </c>
      <c r="AL35" s="1224" t="s">
        <v>82</v>
      </c>
      <c r="AM35" s="1213" t="s">
        <v>82</v>
      </c>
      <c r="AN35" s="2971" t="s">
        <v>795</v>
      </c>
      <c r="AO35" s="2816"/>
      <c r="AP35" s="2517" t="s">
        <v>796</v>
      </c>
      <c r="AQ35" s="2518"/>
    </row>
    <row r="36" spans="1:43" ht="51" customHeight="1" x14ac:dyDescent="0.25">
      <c r="A36" s="2589"/>
      <c r="B36" s="2589"/>
      <c r="C36" s="2977" t="s">
        <v>797</v>
      </c>
      <c r="D36" s="2978"/>
      <c r="E36" s="2869"/>
      <c r="F36" s="2863"/>
      <c r="G36" s="2863"/>
      <c r="H36" s="2689"/>
      <c r="I36" s="461" t="s">
        <v>789</v>
      </c>
      <c r="J36" s="1466">
        <v>18.656706480510316</v>
      </c>
      <c r="K36" s="1467" t="s">
        <v>88</v>
      </c>
      <c r="L36" s="1468">
        <v>17.329199397534342</v>
      </c>
      <c r="M36" s="1467" t="s">
        <v>88</v>
      </c>
      <c r="N36" s="1468">
        <v>15.99399878088996</v>
      </c>
      <c r="O36" s="1467" t="s">
        <v>88</v>
      </c>
      <c r="P36" s="1468">
        <v>13.735525746129758</v>
      </c>
      <c r="Q36" s="1467" t="s">
        <v>88</v>
      </c>
      <c r="R36" s="1468">
        <v>14.99734356872805</v>
      </c>
      <c r="S36" s="1467" t="s">
        <v>88</v>
      </c>
      <c r="T36" s="1469">
        <v>15.201337977330466</v>
      </c>
      <c r="U36" s="1467" t="s">
        <v>88</v>
      </c>
      <c r="V36" s="1468">
        <v>14.953581628344622</v>
      </c>
      <c r="W36" s="1467" t="s">
        <v>88</v>
      </c>
      <c r="X36" s="1468">
        <v>16.311475119451934</v>
      </c>
      <c r="Y36" s="1467" t="s">
        <v>88</v>
      </c>
      <c r="Z36" s="1468">
        <v>16.13178618192708</v>
      </c>
      <c r="AA36" s="1467" t="s">
        <v>88</v>
      </c>
      <c r="AB36" s="1468">
        <v>16.142291535606851</v>
      </c>
      <c r="AC36" s="1467" t="s">
        <v>88</v>
      </c>
      <c r="AD36" s="1468">
        <v>14.351673374502047</v>
      </c>
      <c r="AE36" s="1467" t="s">
        <v>88</v>
      </c>
      <c r="AF36" s="1466">
        <v>16.708357280978692</v>
      </c>
      <c r="AG36" s="1467" t="s">
        <v>88</v>
      </c>
      <c r="AH36" s="1466">
        <v>15.037217358733059</v>
      </c>
      <c r="AI36" s="1467" t="s">
        <v>88</v>
      </c>
      <c r="AJ36" s="1468">
        <v>15.137937811827353</v>
      </c>
      <c r="AK36" s="2367" t="s">
        <v>414</v>
      </c>
      <c r="AL36" s="1216" t="s">
        <v>82</v>
      </c>
      <c r="AM36" s="1109" t="s">
        <v>82</v>
      </c>
      <c r="AN36" s="2972" t="s">
        <v>798</v>
      </c>
      <c r="AO36" s="2817"/>
      <c r="AP36" s="2518"/>
      <c r="AQ36" s="2518"/>
    </row>
    <row r="37" spans="1:43" ht="51" customHeight="1" thickBot="1" x14ac:dyDescent="0.3">
      <c r="A37" s="2594"/>
      <c r="B37" s="2594"/>
      <c r="C37" s="2657" t="s">
        <v>1872</v>
      </c>
      <c r="D37" s="2658"/>
      <c r="E37" s="2870"/>
      <c r="F37" s="2864"/>
      <c r="G37" s="2864"/>
      <c r="H37" s="2690"/>
      <c r="I37" s="673" t="s">
        <v>799</v>
      </c>
      <c r="J37" s="1474">
        <v>0.94050013639395713</v>
      </c>
      <c r="K37" s="1473" t="s">
        <v>88</v>
      </c>
      <c r="L37" s="1474">
        <v>0.88819875752742661</v>
      </c>
      <c r="M37" s="1473" t="s">
        <v>88</v>
      </c>
      <c r="N37" s="1474">
        <v>0.85159066807979422</v>
      </c>
      <c r="O37" s="1473" t="s">
        <v>88</v>
      </c>
      <c r="P37" s="1474">
        <v>0.73458063608480262</v>
      </c>
      <c r="Q37" s="1473" t="s">
        <v>88</v>
      </c>
      <c r="R37" s="1474">
        <v>0.7920265277434646</v>
      </c>
      <c r="S37" s="1473" t="s">
        <v>88</v>
      </c>
      <c r="T37" s="1474">
        <v>0.78737208358504507</v>
      </c>
      <c r="U37" s="1473" t="s">
        <v>88</v>
      </c>
      <c r="V37" s="1474">
        <v>0.75746933088060442</v>
      </c>
      <c r="W37" s="1473" t="s">
        <v>88</v>
      </c>
      <c r="X37" s="1474">
        <v>0.7984779458362351</v>
      </c>
      <c r="Y37" s="1473" t="s">
        <v>88</v>
      </c>
      <c r="Z37" s="1474">
        <v>0.7666740928833542</v>
      </c>
      <c r="AA37" s="1473" t="s">
        <v>88</v>
      </c>
      <c r="AB37" s="1474">
        <v>0.7481035844639975</v>
      </c>
      <c r="AC37" s="1473" t="s">
        <v>88</v>
      </c>
      <c r="AD37" s="1474">
        <v>0.72590051163825242</v>
      </c>
      <c r="AE37" s="1473" t="s">
        <v>88</v>
      </c>
      <c r="AF37" s="1472">
        <v>0.80323653798176176</v>
      </c>
      <c r="AG37" s="1473" t="s">
        <v>88</v>
      </c>
      <c r="AH37" s="1472">
        <v>0.67966605263217206</v>
      </c>
      <c r="AI37" s="1473" t="s">
        <v>88</v>
      </c>
      <c r="AJ37" s="1475">
        <v>0.67375628656923248</v>
      </c>
      <c r="AK37" s="2368" t="s">
        <v>414</v>
      </c>
      <c r="AL37" s="1219" t="s">
        <v>82</v>
      </c>
      <c r="AM37" s="1225" t="s">
        <v>82</v>
      </c>
      <c r="AN37" s="2973" t="s">
        <v>800</v>
      </c>
      <c r="AO37" s="2974"/>
      <c r="AP37" s="2519"/>
      <c r="AQ37" s="2519"/>
    </row>
    <row r="38" spans="1:43" s="1437" customFormat="1" ht="38.25" customHeight="1" x14ac:dyDescent="0.3">
      <c r="A38" s="2227"/>
      <c r="B38" s="2908" t="s">
        <v>801</v>
      </c>
      <c r="C38" s="2986" t="s">
        <v>802</v>
      </c>
      <c r="D38" s="2192" t="s">
        <v>36</v>
      </c>
      <c r="E38" s="2881" t="s">
        <v>79</v>
      </c>
      <c r="F38" s="2987" t="s">
        <v>37</v>
      </c>
      <c r="G38" s="2987" t="s">
        <v>37</v>
      </c>
      <c r="H38" s="2512" t="s">
        <v>1969</v>
      </c>
      <c r="I38" s="2881" t="s">
        <v>264</v>
      </c>
      <c r="J38" s="352">
        <v>7.7</v>
      </c>
      <c r="K38" s="353"/>
      <c r="L38" s="929"/>
      <c r="M38" s="928"/>
      <c r="N38" s="929"/>
      <c r="O38" s="928"/>
      <c r="P38" s="929"/>
      <c r="Q38" s="928"/>
      <c r="R38" s="354">
        <v>7.5</v>
      </c>
      <c r="S38" s="358"/>
      <c r="T38" s="942"/>
      <c r="U38" s="943"/>
      <c r="V38" s="817"/>
      <c r="W38" s="726"/>
      <c r="X38" s="814"/>
      <c r="Y38" s="353"/>
      <c r="Z38" s="814">
        <v>7.7</v>
      </c>
      <c r="AA38" s="353"/>
      <c r="AB38" s="723"/>
      <c r="AC38" s="724"/>
      <c r="AD38" s="318"/>
      <c r="AE38" s="724"/>
      <c r="AF38" s="318"/>
      <c r="AG38" s="728"/>
      <c r="AH38" s="318">
        <v>8.6999999999999993</v>
      </c>
      <c r="AI38" s="728"/>
      <c r="AJ38" s="723"/>
      <c r="AK38" s="728"/>
      <c r="AL38" s="723"/>
      <c r="AM38" s="724"/>
      <c r="AN38" s="2228" t="s">
        <v>36</v>
      </c>
      <c r="AO38" s="2667" t="s">
        <v>803</v>
      </c>
      <c r="AP38" s="2916" t="s">
        <v>804</v>
      </c>
      <c r="AQ38" s="2229"/>
    </row>
    <row r="39" spans="1:43" s="818" customFormat="1" ht="38.25" customHeight="1" x14ac:dyDescent="0.3">
      <c r="A39" s="2111"/>
      <c r="B39" s="2909"/>
      <c r="C39" s="2981"/>
      <c r="D39" s="326" t="s">
        <v>39</v>
      </c>
      <c r="E39" s="2882"/>
      <c r="F39" s="2983"/>
      <c r="G39" s="2983"/>
      <c r="H39" s="2513"/>
      <c r="I39" s="2882"/>
      <c r="J39" s="458">
        <v>8.1999999999999993</v>
      </c>
      <c r="K39" s="47"/>
      <c r="L39" s="930"/>
      <c r="M39" s="692"/>
      <c r="N39" s="930"/>
      <c r="O39" s="692"/>
      <c r="P39" s="930"/>
      <c r="Q39" s="692"/>
      <c r="R39" s="327">
        <v>8.1</v>
      </c>
      <c r="S39" s="45"/>
      <c r="T39" s="2230"/>
      <c r="U39" s="2224"/>
      <c r="V39" s="328"/>
      <c r="W39" s="45"/>
      <c r="X39" s="459"/>
      <c r="Y39" s="47"/>
      <c r="Z39" s="459">
        <v>8.1</v>
      </c>
      <c r="AA39" s="47"/>
      <c r="AB39" s="459"/>
      <c r="AC39" s="47"/>
      <c r="AD39" s="458"/>
      <c r="AE39" s="47"/>
      <c r="AF39" s="458"/>
      <c r="AG39" s="712"/>
      <c r="AH39" s="458">
        <v>9</v>
      </c>
      <c r="AI39" s="712"/>
      <c r="AJ39" s="459"/>
      <c r="AK39" s="712"/>
      <c r="AL39" s="459"/>
      <c r="AM39" s="47"/>
      <c r="AN39" s="2050" t="s">
        <v>86</v>
      </c>
      <c r="AO39" s="2918"/>
      <c r="AP39" s="2917"/>
      <c r="AQ39" s="2212"/>
    </row>
    <row r="40" spans="1:43" s="818" customFormat="1" ht="38.25" customHeight="1" x14ac:dyDescent="0.3">
      <c r="A40" s="2111"/>
      <c r="B40" s="2909"/>
      <c r="C40" s="2981"/>
      <c r="D40" s="326" t="s">
        <v>87</v>
      </c>
      <c r="E40" s="2882"/>
      <c r="F40" s="2983"/>
      <c r="G40" s="2983"/>
      <c r="H40" s="2513"/>
      <c r="I40" s="2882"/>
      <c r="J40" s="458">
        <v>7.2</v>
      </c>
      <c r="K40" s="47"/>
      <c r="L40" s="930"/>
      <c r="M40" s="692"/>
      <c r="N40" s="930"/>
      <c r="O40" s="692"/>
      <c r="P40" s="930"/>
      <c r="Q40" s="692"/>
      <c r="R40" s="327">
        <v>6.9</v>
      </c>
      <c r="S40" s="45"/>
      <c r="T40" s="2230"/>
      <c r="U40" s="2224"/>
      <c r="V40" s="328"/>
      <c r="W40" s="45"/>
      <c r="X40" s="459"/>
      <c r="Y40" s="47"/>
      <c r="Z40" s="459">
        <v>7.4</v>
      </c>
      <c r="AA40" s="47"/>
      <c r="AB40" s="459"/>
      <c r="AC40" s="47"/>
      <c r="AD40" s="458"/>
      <c r="AE40" s="47"/>
      <c r="AF40" s="458"/>
      <c r="AG40" s="712"/>
      <c r="AH40" s="458">
        <v>8.5</v>
      </c>
      <c r="AI40" s="712"/>
      <c r="AJ40" s="459"/>
      <c r="AK40" s="712"/>
      <c r="AL40" s="459"/>
      <c r="AM40" s="47"/>
      <c r="AN40" s="2050" t="s">
        <v>89</v>
      </c>
      <c r="AO40" s="2918"/>
      <c r="AP40" s="2917"/>
      <c r="AQ40" s="2212"/>
    </row>
    <row r="41" spans="1:43" s="818" customFormat="1" ht="22.5" customHeight="1" x14ac:dyDescent="0.3">
      <c r="A41" s="2111"/>
      <c r="B41" s="2909"/>
      <c r="C41" s="2981" t="s">
        <v>1970</v>
      </c>
      <c r="D41" s="326" t="s">
        <v>36</v>
      </c>
      <c r="E41" s="2882" t="s">
        <v>114</v>
      </c>
      <c r="F41" s="2983" t="s">
        <v>37</v>
      </c>
      <c r="G41" s="2983" t="s">
        <v>37</v>
      </c>
      <c r="H41" s="2513" t="s">
        <v>105</v>
      </c>
      <c r="I41" s="2882" t="s">
        <v>264</v>
      </c>
      <c r="J41" s="458"/>
      <c r="K41" s="47"/>
      <c r="L41" s="930"/>
      <c r="M41" s="692"/>
      <c r="N41" s="930"/>
      <c r="O41" s="692"/>
      <c r="P41" s="930"/>
      <c r="Q41" s="692"/>
      <c r="R41" s="328"/>
      <c r="S41" s="45"/>
      <c r="T41" s="2223"/>
      <c r="U41" s="2224"/>
      <c r="V41" s="328"/>
      <c r="W41" s="45"/>
      <c r="X41" s="459"/>
      <c r="Y41" s="47"/>
      <c r="Z41" s="459"/>
      <c r="AA41" s="47"/>
      <c r="AB41" s="459"/>
      <c r="AC41" s="47"/>
      <c r="AD41" s="459"/>
      <c r="AE41" s="47"/>
      <c r="AF41" s="459"/>
      <c r="AG41" s="712"/>
      <c r="AH41" s="458"/>
      <c r="AI41" s="712"/>
      <c r="AJ41" s="459"/>
      <c r="AK41" s="712"/>
      <c r="AL41" s="1004">
        <v>887</v>
      </c>
      <c r="AM41" s="47"/>
      <c r="AN41" s="2231" t="s">
        <v>36</v>
      </c>
      <c r="AO41" s="2918" t="s">
        <v>1971</v>
      </c>
      <c r="AP41" s="2917"/>
      <c r="AQ41" s="2212"/>
    </row>
    <row r="42" spans="1:43" s="818" customFormat="1" ht="22.5" customHeight="1" x14ac:dyDescent="0.3">
      <c r="A42" s="2111"/>
      <c r="B42" s="2909"/>
      <c r="C42" s="2981"/>
      <c r="D42" s="326" t="s">
        <v>39</v>
      </c>
      <c r="E42" s="2882"/>
      <c r="F42" s="2983"/>
      <c r="G42" s="2983"/>
      <c r="H42" s="2513"/>
      <c r="I42" s="2882"/>
      <c r="J42" s="458"/>
      <c r="K42" s="47"/>
      <c r="L42" s="930"/>
      <c r="M42" s="692"/>
      <c r="N42" s="930"/>
      <c r="O42" s="692"/>
      <c r="P42" s="930"/>
      <c r="Q42" s="692"/>
      <c r="R42" s="328"/>
      <c r="S42" s="45"/>
      <c r="T42" s="2223"/>
      <c r="U42" s="2224"/>
      <c r="V42" s="328"/>
      <c r="W42" s="45"/>
      <c r="X42" s="459"/>
      <c r="Y42" s="47"/>
      <c r="Z42" s="459"/>
      <c r="AA42" s="47"/>
      <c r="AB42" s="459"/>
      <c r="AC42" s="47"/>
      <c r="AD42" s="459"/>
      <c r="AE42" s="47"/>
      <c r="AF42" s="459"/>
      <c r="AG42" s="712"/>
      <c r="AH42" s="458"/>
      <c r="AI42" s="712"/>
      <c r="AJ42" s="459"/>
      <c r="AK42" s="712"/>
      <c r="AL42" s="1004">
        <v>981</v>
      </c>
      <c r="AM42" s="47"/>
      <c r="AN42" s="2231" t="s">
        <v>86</v>
      </c>
      <c r="AO42" s="2918"/>
      <c r="AP42" s="2917"/>
      <c r="AQ42" s="2212"/>
    </row>
    <row r="43" spans="1:43" s="818" customFormat="1" ht="22.5" customHeight="1" x14ac:dyDescent="0.3">
      <c r="A43" s="2111"/>
      <c r="B43" s="2909"/>
      <c r="C43" s="2981"/>
      <c r="D43" s="326" t="s">
        <v>87</v>
      </c>
      <c r="E43" s="2882"/>
      <c r="F43" s="2983"/>
      <c r="G43" s="2983"/>
      <c r="H43" s="2513"/>
      <c r="I43" s="2882"/>
      <c r="J43" s="458"/>
      <c r="K43" s="47"/>
      <c r="L43" s="930"/>
      <c r="M43" s="692"/>
      <c r="N43" s="930"/>
      <c r="O43" s="692"/>
      <c r="P43" s="930"/>
      <c r="Q43" s="692"/>
      <c r="R43" s="328"/>
      <c r="S43" s="45"/>
      <c r="T43" s="2223"/>
      <c r="U43" s="2224"/>
      <c r="V43" s="328"/>
      <c r="W43" s="45"/>
      <c r="X43" s="459"/>
      <c r="Y43" s="47"/>
      <c r="Z43" s="459"/>
      <c r="AA43" s="47"/>
      <c r="AB43" s="459"/>
      <c r="AC43" s="47"/>
      <c r="AD43" s="459"/>
      <c r="AE43" s="47"/>
      <c r="AF43" s="459"/>
      <c r="AG43" s="712"/>
      <c r="AH43" s="458"/>
      <c r="AI43" s="712"/>
      <c r="AJ43" s="459"/>
      <c r="AK43" s="712"/>
      <c r="AL43" s="1004">
        <v>820</v>
      </c>
      <c r="AM43" s="47"/>
      <c r="AN43" s="2231" t="s">
        <v>89</v>
      </c>
      <c r="AO43" s="2918"/>
      <c r="AP43" s="2917"/>
      <c r="AQ43" s="2212"/>
    </row>
    <row r="44" spans="1:43" s="818" customFormat="1" ht="22.5" customHeight="1" x14ac:dyDescent="0.3">
      <c r="A44" s="2111"/>
      <c r="B44" s="2909"/>
      <c r="C44" s="2981"/>
      <c r="D44" s="326" t="s">
        <v>41</v>
      </c>
      <c r="E44" s="2882"/>
      <c r="F44" s="2983"/>
      <c r="G44" s="2983"/>
      <c r="H44" s="2513"/>
      <c r="I44" s="2882"/>
      <c r="J44" s="458"/>
      <c r="K44" s="47"/>
      <c r="L44" s="930"/>
      <c r="M44" s="692"/>
      <c r="N44" s="930"/>
      <c r="O44" s="692"/>
      <c r="P44" s="930"/>
      <c r="Q44" s="692"/>
      <c r="R44" s="328"/>
      <c r="S44" s="45"/>
      <c r="T44" s="2223"/>
      <c r="U44" s="2224"/>
      <c r="V44" s="328"/>
      <c r="W44" s="45"/>
      <c r="X44" s="459"/>
      <c r="Y44" s="47"/>
      <c r="Z44" s="459"/>
      <c r="AA44" s="47"/>
      <c r="AB44" s="459"/>
      <c r="AC44" s="47"/>
      <c r="AD44" s="459"/>
      <c r="AE44" s="47"/>
      <c r="AF44" s="459"/>
      <c r="AG44" s="712"/>
      <c r="AH44" s="458"/>
      <c r="AI44" s="712"/>
      <c r="AJ44" s="459"/>
      <c r="AK44" s="712"/>
      <c r="AL44" s="1004">
        <v>708</v>
      </c>
      <c r="AM44" s="47"/>
      <c r="AN44" s="2232" t="s">
        <v>809</v>
      </c>
      <c r="AO44" s="2918"/>
      <c r="AP44" s="2917"/>
      <c r="AQ44" s="2212"/>
    </row>
    <row r="45" spans="1:43" s="818" customFormat="1" ht="22.5" customHeight="1" x14ac:dyDescent="0.3">
      <c r="A45" s="2111"/>
      <c r="B45" s="2909"/>
      <c r="C45" s="2981"/>
      <c r="D45" s="326" t="s">
        <v>126</v>
      </c>
      <c r="E45" s="2882"/>
      <c r="F45" s="2983"/>
      <c r="G45" s="2983"/>
      <c r="H45" s="2513"/>
      <c r="I45" s="2882"/>
      <c r="J45" s="458"/>
      <c r="K45" s="47"/>
      <c r="L45" s="930"/>
      <c r="M45" s="692"/>
      <c r="N45" s="930"/>
      <c r="O45" s="692"/>
      <c r="P45" s="930"/>
      <c r="Q45" s="692"/>
      <c r="R45" s="328"/>
      <c r="S45" s="45"/>
      <c r="T45" s="2223"/>
      <c r="U45" s="2224"/>
      <c r="V45" s="328"/>
      <c r="W45" s="45"/>
      <c r="X45" s="459"/>
      <c r="Y45" s="47"/>
      <c r="Z45" s="459"/>
      <c r="AA45" s="47"/>
      <c r="AB45" s="459"/>
      <c r="AC45" s="47"/>
      <c r="AD45" s="459"/>
      <c r="AE45" s="47"/>
      <c r="AF45" s="459"/>
      <c r="AG45" s="712"/>
      <c r="AH45" s="458"/>
      <c r="AI45" s="712"/>
      <c r="AJ45" s="459"/>
      <c r="AK45" s="712"/>
      <c r="AL45" s="1004">
        <v>902</v>
      </c>
      <c r="AM45" s="47"/>
      <c r="AN45" s="2232" t="s">
        <v>522</v>
      </c>
      <c r="AO45" s="2918"/>
      <c r="AP45" s="2917"/>
      <c r="AQ45" s="2212"/>
    </row>
    <row r="46" spans="1:43" s="818" customFormat="1" ht="22.5" customHeight="1" x14ac:dyDescent="0.3">
      <c r="A46" s="2111"/>
      <c r="B46" s="2909"/>
      <c r="C46" s="2981"/>
      <c r="D46" s="326" t="s">
        <v>128</v>
      </c>
      <c r="E46" s="2882"/>
      <c r="F46" s="2983"/>
      <c r="G46" s="2983"/>
      <c r="H46" s="2513"/>
      <c r="I46" s="2882"/>
      <c r="J46" s="458"/>
      <c r="K46" s="47"/>
      <c r="L46" s="930"/>
      <c r="M46" s="692"/>
      <c r="N46" s="930"/>
      <c r="O46" s="692"/>
      <c r="P46" s="930"/>
      <c r="Q46" s="692"/>
      <c r="R46" s="328"/>
      <c r="S46" s="45"/>
      <c r="T46" s="2223"/>
      <c r="U46" s="2224"/>
      <c r="V46" s="328"/>
      <c r="W46" s="45"/>
      <c r="X46" s="459"/>
      <c r="Y46" s="47"/>
      <c r="Z46" s="459"/>
      <c r="AA46" s="47"/>
      <c r="AB46" s="459"/>
      <c r="AC46" s="47"/>
      <c r="AD46" s="459"/>
      <c r="AE46" s="47"/>
      <c r="AF46" s="459"/>
      <c r="AG46" s="712"/>
      <c r="AH46" s="458"/>
      <c r="AI46" s="712"/>
      <c r="AJ46" s="459"/>
      <c r="AK46" s="712"/>
      <c r="AL46" s="1004">
        <v>902</v>
      </c>
      <c r="AM46" s="47"/>
      <c r="AN46" s="2232" t="s">
        <v>524</v>
      </c>
      <c r="AO46" s="2918"/>
      <c r="AP46" s="2917"/>
      <c r="AQ46" s="2212"/>
    </row>
    <row r="47" spans="1:43" s="818" customFormat="1" ht="22.5" customHeight="1" x14ac:dyDescent="0.3">
      <c r="A47" s="2111"/>
      <c r="B47" s="2909"/>
      <c r="C47" s="2981"/>
      <c r="D47" s="326" t="s">
        <v>130</v>
      </c>
      <c r="E47" s="2882"/>
      <c r="F47" s="2983"/>
      <c r="G47" s="2983"/>
      <c r="H47" s="2513"/>
      <c r="I47" s="2882"/>
      <c r="J47" s="458"/>
      <c r="K47" s="47"/>
      <c r="L47" s="930"/>
      <c r="M47" s="692"/>
      <c r="N47" s="930"/>
      <c r="O47" s="692"/>
      <c r="P47" s="930"/>
      <c r="Q47" s="692"/>
      <c r="R47" s="328"/>
      <c r="S47" s="45"/>
      <c r="T47" s="2223"/>
      <c r="U47" s="2224"/>
      <c r="V47" s="328"/>
      <c r="W47" s="45"/>
      <c r="X47" s="459"/>
      <c r="Y47" s="47"/>
      <c r="Z47" s="459"/>
      <c r="AA47" s="47"/>
      <c r="AB47" s="459"/>
      <c r="AC47" s="47"/>
      <c r="AD47" s="459"/>
      <c r="AE47" s="47"/>
      <c r="AF47" s="459"/>
      <c r="AG47" s="712"/>
      <c r="AH47" s="458"/>
      <c r="AI47" s="712"/>
      <c r="AJ47" s="459"/>
      <c r="AK47" s="712"/>
      <c r="AL47" s="1004">
        <v>924</v>
      </c>
      <c r="AM47" s="47"/>
      <c r="AN47" s="891" t="s">
        <v>526</v>
      </c>
      <c r="AO47" s="2918"/>
      <c r="AP47" s="2917"/>
      <c r="AQ47" s="2212"/>
    </row>
    <row r="48" spans="1:43" s="989" customFormat="1" ht="22.5" customHeight="1" thickBot="1" x14ac:dyDescent="0.35">
      <c r="A48" s="2216"/>
      <c r="B48" s="2911"/>
      <c r="C48" s="2982"/>
      <c r="D48" s="2217" t="s">
        <v>133</v>
      </c>
      <c r="E48" s="2927"/>
      <c r="F48" s="2984"/>
      <c r="G48" s="2984"/>
      <c r="H48" s="2548"/>
      <c r="I48" s="2927"/>
      <c r="J48" s="698"/>
      <c r="K48" s="699"/>
      <c r="L48" s="875"/>
      <c r="M48" s="876"/>
      <c r="N48" s="875"/>
      <c r="O48" s="876"/>
      <c r="P48" s="875"/>
      <c r="Q48" s="876"/>
      <c r="R48" s="679"/>
      <c r="S48" s="678"/>
      <c r="T48" s="2225"/>
      <c r="U48" s="2226"/>
      <c r="V48" s="679"/>
      <c r="W48" s="678"/>
      <c r="X48" s="714"/>
      <c r="Y48" s="699"/>
      <c r="Z48" s="714"/>
      <c r="AA48" s="699"/>
      <c r="AB48" s="714"/>
      <c r="AC48" s="699"/>
      <c r="AD48" s="714"/>
      <c r="AE48" s="699"/>
      <c r="AF48" s="714"/>
      <c r="AG48" s="816"/>
      <c r="AH48" s="698"/>
      <c r="AI48" s="816"/>
      <c r="AJ48" s="714"/>
      <c r="AK48" s="816"/>
      <c r="AL48" s="1006">
        <v>857</v>
      </c>
      <c r="AM48" s="699"/>
      <c r="AN48" s="2233" t="s">
        <v>810</v>
      </c>
      <c r="AO48" s="2985"/>
      <c r="AP48" s="2919"/>
      <c r="AQ48" s="2221"/>
    </row>
    <row r="49" spans="1:43" s="1437" customFormat="1" ht="25.05" customHeight="1" x14ac:dyDescent="0.3">
      <c r="A49" s="2227"/>
      <c r="B49" s="2908" t="s">
        <v>805</v>
      </c>
      <c r="C49" s="2912" t="s">
        <v>1973</v>
      </c>
      <c r="D49" s="2192" t="s">
        <v>36</v>
      </c>
      <c r="E49" s="2881" t="s">
        <v>359</v>
      </c>
      <c r="F49" s="2881" t="s">
        <v>37</v>
      </c>
      <c r="G49" s="2881" t="s">
        <v>1857</v>
      </c>
      <c r="H49" s="2881" t="s">
        <v>806</v>
      </c>
      <c r="I49" s="2881" t="s">
        <v>81</v>
      </c>
      <c r="J49" s="721"/>
      <c r="K49" s="722"/>
      <c r="L49" s="1198">
        <v>13.5</v>
      </c>
      <c r="M49" s="1199" t="s">
        <v>82</v>
      </c>
      <c r="N49" s="1198">
        <v>16.5</v>
      </c>
      <c r="O49" s="1199" t="s">
        <v>82</v>
      </c>
      <c r="P49" s="1198">
        <v>17.2</v>
      </c>
      <c r="Q49" s="1199" t="s">
        <v>82</v>
      </c>
      <c r="R49" s="1198">
        <v>14.5</v>
      </c>
      <c r="S49" s="1199" t="s">
        <v>82</v>
      </c>
      <c r="T49" s="1226">
        <v>12.9</v>
      </c>
      <c r="U49" s="1227" t="s">
        <v>82</v>
      </c>
      <c r="V49" s="1198">
        <v>11.5</v>
      </c>
      <c r="W49" s="1199" t="s">
        <v>82</v>
      </c>
      <c r="X49" s="1198">
        <v>9.1999999999999993</v>
      </c>
      <c r="Y49" s="1199" t="s">
        <v>82</v>
      </c>
      <c r="Z49" s="1198">
        <v>7.2</v>
      </c>
      <c r="AA49" s="1199" t="s">
        <v>82</v>
      </c>
      <c r="AB49" s="1198">
        <v>6.6</v>
      </c>
      <c r="AC49" s="1199" t="s">
        <v>82</v>
      </c>
      <c r="AD49" s="1198">
        <v>7</v>
      </c>
      <c r="AE49" s="1199" t="s">
        <v>82</v>
      </c>
      <c r="AF49" s="1198">
        <v>6.7</v>
      </c>
      <c r="AG49" s="2336" t="s">
        <v>82</v>
      </c>
      <c r="AH49" s="1200">
        <v>6.1</v>
      </c>
      <c r="AI49" s="2336" t="s">
        <v>82</v>
      </c>
      <c r="AJ49" s="1200">
        <v>6.5</v>
      </c>
      <c r="AK49" s="2336"/>
      <c r="AL49" s="1198">
        <v>6.4</v>
      </c>
      <c r="AM49" s="1199" t="s">
        <v>82</v>
      </c>
      <c r="AN49" s="2234" t="s">
        <v>36</v>
      </c>
      <c r="AO49" s="2991" t="s">
        <v>807</v>
      </c>
      <c r="AP49" s="2916" t="s">
        <v>808</v>
      </c>
      <c r="AQ49" s="2229"/>
    </row>
    <row r="50" spans="1:43" s="818" customFormat="1" ht="25.05" customHeight="1" x14ac:dyDescent="0.3">
      <c r="A50" s="2111"/>
      <c r="B50" s="2909"/>
      <c r="C50" s="2913"/>
      <c r="D50" s="326" t="s">
        <v>39</v>
      </c>
      <c r="E50" s="2882"/>
      <c r="F50" s="2882"/>
      <c r="G50" s="2882"/>
      <c r="H50" s="2882"/>
      <c r="I50" s="2882"/>
      <c r="J50" s="734"/>
      <c r="K50" s="733"/>
      <c r="L50" s="1099">
        <v>13.1</v>
      </c>
      <c r="M50" s="1098" t="s">
        <v>82</v>
      </c>
      <c r="N50" s="1099">
        <v>16.600000000000001</v>
      </c>
      <c r="O50" s="1098" t="s">
        <v>82</v>
      </c>
      <c r="P50" s="1099">
        <v>17.100000000000001</v>
      </c>
      <c r="Q50" s="1098" t="s">
        <v>82</v>
      </c>
      <c r="R50" s="1099">
        <v>14.3</v>
      </c>
      <c r="S50" s="1098" t="s">
        <v>82</v>
      </c>
      <c r="T50" s="1410">
        <v>12.8</v>
      </c>
      <c r="U50" s="1411" t="s">
        <v>82</v>
      </c>
      <c r="V50" s="1099">
        <v>11.5</v>
      </c>
      <c r="W50" s="1098" t="s">
        <v>82</v>
      </c>
      <c r="X50" s="1099">
        <v>8.8000000000000007</v>
      </c>
      <c r="Y50" s="1098" t="s">
        <v>82</v>
      </c>
      <c r="Z50" s="1099">
        <v>6.8</v>
      </c>
      <c r="AA50" s="1098" t="s">
        <v>82</v>
      </c>
      <c r="AB50" s="1099">
        <v>6</v>
      </c>
      <c r="AC50" s="1098" t="s">
        <v>82</v>
      </c>
      <c r="AD50" s="1099">
        <v>6.9</v>
      </c>
      <c r="AE50" s="1098" t="s">
        <v>82</v>
      </c>
      <c r="AF50" s="1099">
        <v>6.4</v>
      </c>
      <c r="AG50" s="1761" t="s">
        <v>82</v>
      </c>
      <c r="AH50" s="1097">
        <v>5.7</v>
      </c>
      <c r="AI50" s="1761" t="s">
        <v>82</v>
      </c>
      <c r="AJ50" s="1097">
        <v>6.1</v>
      </c>
      <c r="AK50" s="1761"/>
      <c r="AL50" s="1099">
        <v>6</v>
      </c>
      <c r="AM50" s="1098" t="s">
        <v>82</v>
      </c>
      <c r="AN50" s="2236" t="s">
        <v>86</v>
      </c>
      <c r="AO50" s="2924"/>
      <c r="AP50" s="2917"/>
      <c r="AQ50" s="2212"/>
    </row>
    <row r="51" spans="1:43" s="818" customFormat="1" ht="25.05" customHeight="1" x14ac:dyDescent="0.3">
      <c r="A51" s="2111"/>
      <c r="B51" s="2909"/>
      <c r="C51" s="2913"/>
      <c r="D51" s="326" t="s">
        <v>87</v>
      </c>
      <c r="E51" s="2882"/>
      <c r="F51" s="2882"/>
      <c r="G51" s="2882"/>
      <c r="H51" s="2882"/>
      <c r="I51" s="2882"/>
      <c r="J51" s="734"/>
      <c r="K51" s="733"/>
      <c r="L51" s="1099">
        <v>13.9</v>
      </c>
      <c r="M51" s="1098" t="s">
        <v>82</v>
      </c>
      <c r="N51" s="1099">
        <v>16.399999999999999</v>
      </c>
      <c r="O51" s="1098" t="s">
        <v>82</v>
      </c>
      <c r="P51" s="1099">
        <v>17.2</v>
      </c>
      <c r="Q51" s="1098" t="s">
        <v>82</v>
      </c>
      <c r="R51" s="1099">
        <v>14.8</v>
      </c>
      <c r="S51" s="1098" t="s">
        <v>82</v>
      </c>
      <c r="T51" s="1410">
        <v>13.1</v>
      </c>
      <c r="U51" s="1411" t="s">
        <v>82</v>
      </c>
      <c r="V51" s="1099">
        <v>11.4</v>
      </c>
      <c r="W51" s="1098" t="s">
        <v>82</v>
      </c>
      <c r="X51" s="1099">
        <v>9.6</v>
      </c>
      <c r="Y51" s="1098" t="s">
        <v>82</v>
      </c>
      <c r="Z51" s="1099">
        <v>7.5</v>
      </c>
      <c r="AA51" s="1098" t="s">
        <v>82</v>
      </c>
      <c r="AB51" s="1099">
        <v>7.2</v>
      </c>
      <c r="AC51" s="1098" t="s">
        <v>82</v>
      </c>
      <c r="AD51" s="1099">
        <v>7.2</v>
      </c>
      <c r="AE51" s="1098" t="s">
        <v>82</v>
      </c>
      <c r="AF51" s="1099">
        <v>7</v>
      </c>
      <c r="AG51" s="1761" t="s">
        <v>82</v>
      </c>
      <c r="AH51" s="1097">
        <v>6.6</v>
      </c>
      <c r="AI51" s="1761" t="s">
        <v>82</v>
      </c>
      <c r="AJ51" s="1097">
        <v>6.9</v>
      </c>
      <c r="AK51" s="1761"/>
      <c r="AL51" s="1099">
        <v>6.8</v>
      </c>
      <c r="AM51" s="1098" t="s">
        <v>82</v>
      </c>
      <c r="AN51" s="2236" t="s">
        <v>89</v>
      </c>
      <c r="AO51" s="2924"/>
      <c r="AP51" s="2917"/>
      <c r="AQ51" s="2212"/>
    </row>
    <row r="52" spans="1:43" s="818" customFormat="1" ht="25.05" customHeight="1" x14ac:dyDescent="0.3">
      <c r="A52" s="2111"/>
      <c r="B52" s="2909"/>
      <c r="C52" s="2913"/>
      <c r="D52" s="326" t="s">
        <v>41</v>
      </c>
      <c r="E52" s="2882"/>
      <c r="F52" s="2882"/>
      <c r="G52" s="2882"/>
      <c r="H52" s="2882"/>
      <c r="I52" s="2882"/>
      <c r="J52" s="734"/>
      <c r="K52" s="733"/>
      <c r="L52" s="1099">
        <v>30.4</v>
      </c>
      <c r="M52" s="1098" t="s">
        <v>82</v>
      </c>
      <c r="N52" s="1099">
        <v>38.200000000000003</v>
      </c>
      <c r="O52" s="1098" t="s">
        <v>82</v>
      </c>
      <c r="P52" s="1099">
        <v>38.6</v>
      </c>
      <c r="Q52" s="1098" t="s">
        <v>82</v>
      </c>
      <c r="R52" s="1099">
        <v>34.700000000000003</v>
      </c>
      <c r="S52" s="1098" t="s">
        <v>82</v>
      </c>
      <c r="T52" s="1410">
        <v>31.8</v>
      </c>
      <c r="U52" s="1411" t="s">
        <v>82</v>
      </c>
      <c r="V52" s="1099">
        <v>27.8</v>
      </c>
      <c r="W52" s="1098" t="s">
        <v>82</v>
      </c>
      <c r="X52" s="1099">
        <v>23.8</v>
      </c>
      <c r="Y52" s="1098" t="s">
        <v>82</v>
      </c>
      <c r="Z52" s="1099">
        <v>20.2</v>
      </c>
      <c r="AA52" s="1098" t="s">
        <v>82</v>
      </c>
      <c r="AB52" s="1099">
        <v>18.399999999999999</v>
      </c>
      <c r="AC52" s="1098" t="s">
        <v>82</v>
      </c>
      <c r="AD52" s="1099">
        <v>22.4</v>
      </c>
      <c r="AE52" s="1098" t="s">
        <v>82</v>
      </c>
      <c r="AF52" s="1099">
        <v>23.4</v>
      </c>
      <c r="AG52" s="1761" t="s">
        <v>82</v>
      </c>
      <c r="AH52" s="1097">
        <v>19.2</v>
      </c>
      <c r="AI52" s="1761" t="s">
        <v>82</v>
      </c>
      <c r="AJ52" s="1097">
        <v>20.5</v>
      </c>
      <c r="AK52" s="1761"/>
      <c r="AL52" s="1099">
        <v>21.6</v>
      </c>
      <c r="AM52" s="1098" t="s">
        <v>82</v>
      </c>
      <c r="AN52" s="2237" t="s">
        <v>809</v>
      </c>
      <c r="AO52" s="2924"/>
      <c r="AP52" s="2917"/>
      <c r="AQ52" s="2212"/>
    </row>
    <row r="53" spans="1:43" s="818" customFormat="1" ht="25.05" customHeight="1" x14ac:dyDescent="0.3">
      <c r="A53" s="2111"/>
      <c r="B53" s="2909"/>
      <c r="C53" s="2913"/>
      <c r="D53" s="326" t="s">
        <v>126</v>
      </c>
      <c r="E53" s="2882"/>
      <c r="F53" s="2882"/>
      <c r="G53" s="2882"/>
      <c r="H53" s="2882"/>
      <c r="I53" s="2882"/>
      <c r="J53" s="734"/>
      <c r="K53" s="733"/>
      <c r="L53" s="1099">
        <v>14.2</v>
      </c>
      <c r="M53" s="1098" t="s">
        <v>82</v>
      </c>
      <c r="N53" s="1099">
        <v>18.2</v>
      </c>
      <c r="O53" s="1098" t="s">
        <v>82</v>
      </c>
      <c r="P53" s="1099">
        <v>19.100000000000001</v>
      </c>
      <c r="Q53" s="1098" t="s">
        <v>82</v>
      </c>
      <c r="R53" s="1099">
        <v>15.6</v>
      </c>
      <c r="S53" s="1098" t="s">
        <v>82</v>
      </c>
      <c r="T53" s="1410">
        <v>13</v>
      </c>
      <c r="U53" s="1411" t="s">
        <v>82</v>
      </c>
      <c r="V53" s="1099">
        <v>12.6</v>
      </c>
      <c r="W53" s="1098" t="s">
        <v>82</v>
      </c>
      <c r="X53" s="1099">
        <v>9.6999999999999993</v>
      </c>
      <c r="Y53" s="1098" t="s">
        <v>82</v>
      </c>
      <c r="Z53" s="1099">
        <v>7.4</v>
      </c>
      <c r="AA53" s="1098" t="s">
        <v>82</v>
      </c>
      <c r="AB53" s="1099">
        <v>6.9</v>
      </c>
      <c r="AC53" s="1098" t="s">
        <v>82</v>
      </c>
      <c r="AD53" s="1099">
        <v>9.3000000000000007</v>
      </c>
      <c r="AE53" s="1098" t="s">
        <v>82</v>
      </c>
      <c r="AF53" s="1099">
        <v>9.3000000000000007</v>
      </c>
      <c r="AG53" s="1761" t="s">
        <v>82</v>
      </c>
      <c r="AH53" s="1097">
        <v>8.1999999999999993</v>
      </c>
      <c r="AI53" s="1761" t="s">
        <v>82</v>
      </c>
      <c r="AJ53" s="1097">
        <v>7.8</v>
      </c>
      <c r="AK53" s="1761"/>
      <c r="AL53" s="1099">
        <v>7.3</v>
      </c>
      <c r="AM53" s="1098" t="s">
        <v>82</v>
      </c>
      <c r="AN53" s="2237" t="s">
        <v>522</v>
      </c>
      <c r="AO53" s="2924"/>
      <c r="AP53" s="2917"/>
      <c r="AQ53" s="2212"/>
    </row>
    <row r="54" spans="1:43" s="818" customFormat="1" ht="25.05" customHeight="1" x14ac:dyDescent="0.3">
      <c r="A54" s="2111"/>
      <c r="B54" s="2909"/>
      <c r="C54" s="2913"/>
      <c r="D54" s="326" t="s">
        <v>128</v>
      </c>
      <c r="E54" s="2882"/>
      <c r="F54" s="2882"/>
      <c r="G54" s="2882"/>
      <c r="H54" s="2882"/>
      <c r="I54" s="2882"/>
      <c r="J54" s="734"/>
      <c r="K54" s="733"/>
      <c r="L54" s="1099">
        <v>11.1</v>
      </c>
      <c r="M54" s="1098" t="s">
        <v>82</v>
      </c>
      <c r="N54" s="1099">
        <v>13.4</v>
      </c>
      <c r="O54" s="1098" t="s">
        <v>82</v>
      </c>
      <c r="P54" s="1099">
        <v>14.5</v>
      </c>
      <c r="Q54" s="1098" t="s">
        <v>82</v>
      </c>
      <c r="R54" s="1099">
        <v>11.7</v>
      </c>
      <c r="S54" s="1098" t="s">
        <v>82</v>
      </c>
      <c r="T54" s="1410">
        <v>10.3</v>
      </c>
      <c r="U54" s="1411" t="s">
        <v>82</v>
      </c>
      <c r="V54" s="1099">
        <v>8.5</v>
      </c>
      <c r="W54" s="1098" t="s">
        <v>82</v>
      </c>
      <c r="X54" s="1099">
        <v>7.3</v>
      </c>
      <c r="Y54" s="1098" t="s">
        <v>82</v>
      </c>
      <c r="Z54" s="1099">
        <v>5.9</v>
      </c>
      <c r="AA54" s="1098" t="s">
        <v>82</v>
      </c>
      <c r="AB54" s="1099">
        <v>4.9000000000000004</v>
      </c>
      <c r="AC54" s="1098" t="s">
        <v>82</v>
      </c>
      <c r="AD54" s="1099">
        <v>5</v>
      </c>
      <c r="AE54" s="1098" t="s">
        <v>82</v>
      </c>
      <c r="AF54" s="1099">
        <v>4.5</v>
      </c>
      <c r="AG54" s="1761" t="s">
        <v>82</v>
      </c>
      <c r="AH54" s="1097">
        <v>4.8</v>
      </c>
      <c r="AI54" s="1761" t="s">
        <v>82</v>
      </c>
      <c r="AJ54" s="1097">
        <v>5.0999999999999996</v>
      </c>
      <c r="AK54" s="1761"/>
      <c r="AL54" s="1099">
        <v>5</v>
      </c>
      <c r="AM54" s="1098" t="s">
        <v>82</v>
      </c>
      <c r="AN54" s="2237" t="s">
        <v>524</v>
      </c>
      <c r="AO54" s="2924"/>
      <c r="AP54" s="2917"/>
      <c r="AQ54" s="2212"/>
    </row>
    <row r="55" spans="1:43" s="818" customFormat="1" ht="25.05" customHeight="1" x14ac:dyDescent="0.3">
      <c r="A55" s="2111"/>
      <c r="B55" s="2909"/>
      <c r="C55" s="2913"/>
      <c r="D55" s="326" t="s">
        <v>130</v>
      </c>
      <c r="E55" s="2882"/>
      <c r="F55" s="2882"/>
      <c r="G55" s="2882"/>
      <c r="H55" s="2882"/>
      <c r="I55" s="2882"/>
      <c r="J55" s="734"/>
      <c r="K55" s="733"/>
      <c r="L55" s="1099">
        <v>11.2</v>
      </c>
      <c r="M55" s="1098" t="s">
        <v>82</v>
      </c>
      <c r="N55" s="1099">
        <v>13.4</v>
      </c>
      <c r="O55" s="1098" t="s">
        <v>82</v>
      </c>
      <c r="P55" s="1099">
        <v>14</v>
      </c>
      <c r="Q55" s="1098" t="s">
        <v>82</v>
      </c>
      <c r="R55" s="1099">
        <v>11.7</v>
      </c>
      <c r="S55" s="1098" t="s">
        <v>82</v>
      </c>
      <c r="T55" s="1410">
        <v>10.9</v>
      </c>
      <c r="U55" s="1411" t="s">
        <v>82</v>
      </c>
      <c r="V55" s="1099">
        <v>9.9</v>
      </c>
      <c r="W55" s="1098" t="s">
        <v>82</v>
      </c>
      <c r="X55" s="1099">
        <v>7.2</v>
      </c>
      <c r="Y55" s="1098" t="s">
        <v>82</v>
      </c>
      <c r="Z55" s="1099">
        <v>5.4</v>
      </c>
      <c r="AA55" s="1098" t="s">
        <v>82</v>
      </c>
      <c r="AB55" s="1099">
        <v>5.4</v>
      </c>
      <c r="AC55" s="1098" t="s">
        <v>82</v>
      </c>
      <c r="AD55" s="1099">
        <v>4.8</v>
      </c>
      <c r="AE55" s="1098" t="s">
        <v>82</v>
      </c>
      <c r="AF55" s="1099">
        <v>4.4000000000000004</v>
      </c>
      <c r="AG55" s="1761" t="s">
        <v>82</v>
      </c>
      <c r="AH55" s="1097">
        <v>4.0999999999999996</v>
      </c>
      <c r="AI55" s="1761" t="s">
        <v>82</v>
      </c>
      <c r="AJ55" s="1097">
        <v>4.4000000000000004</v>
      </c>
      <c r="AK55" s="1761"/>
      <c r="AL55" s="1099">
        <v>4.5999999999999996</v>
      </c>
      <c r="AM55" s="1098" t="s">
        <v>82</v>
      </c>
      <c r="AN55" s="2235" t="s">
        <v>526</v>
      </c>
      <c r="AO55" s="2924"/>
      <c r="AP55" s="2917"/>
      <c r="AQ55" s="2212"/>
    </row>
    <row r="56" spans="1:43" s="818" customFormat="1" ht="25.05" customHeight="1" x14ac:dyDescent="0.3">
      <c r="A56" s="2111"/>
      <c r="B56" s="2909"/>
      <c r="C56" s="2913"/>
      <c r="D56" s="326" t="s">
        <v>133</v>
      </c>
      <c r="E56" s="2882"/>
      <c r="F56" s="2882"/>
      <c r="G56" s="2882"/>
      <c r="H56" s="2882"/>
      <c r="I56" s="2882"/>
      <c r="J56" s="734"/>
      <c r="K56" s="733"/>
      <c r="L56" s="1097">
        <v>11.1</v>
      </c>
      <c r="M56" s="1098" t="s">
        <v>82</v>
      </c>
      <c r="N56" s="1099">
        <v>13.2</v>
      </c>
      <c r="O56" s="1098" t="s">
        <v>82</v>
      </c>
      <c r="P56" s="1099">
        <v>13.9</v>
      </c>
      <c r="Q56" s="1098" t="s">
        <v>82</v>
      </c>
      <c r="R56" s="1099">
        <v>13.4</v>
      </c>
      <c r="S56" s="1098" t="s">
        <v>82</v>
      </c>
      <c r="T56" s="1410">
        <v>12.3</v>
      </c>
      <c r="U56" s="1411" t="s">
        <v>82</v>
      </c>
      <c r="V56" s="1099">
        <v>10.7</v>
      </c>
      <c r="W56" s="1098" t="s">
        <v>82</v>
      </c>
      <c r="X56" s="1099">
        <v>8.4</v>
      </c>
      <c r="Y56" s="1098" t="s">
        <v>82</v>
      </c>
      <c r="Z56" s="1099">
        <v>6.3</v>
      </c>
      <c r="AA56" s="1098" t="s">
        <v>82</v>
      </c>
      <c r="AB56" s="1099">
        <v>5.9</v>
      </c>
      <c r="AC56" s="1098" t="s">
        <v>82</v>
      </c>
      <c r="AD56" s="1099">
        <v>5.6</v>
      </c>
      <c r="AE56" s="1098" t="s">
        <v>82</v>
      </c>
      <c r="AF56" s="1099">
        <v>5.0999999999999996</v>
      </c>
      <c r="AG56" s="1761" t="s">
        <v>82</v>
      </c>
      <c r="AH56" s="1097">
        <v>4.5999999999999996</v>
      </c>
      <c r="AI56" s="1761" t="s">
        <v>82</v>
      </c>
      <c r="AJ56" s="1097">
        <v>5.0999999999999996</v>
      </c>
      <c r="AK56" s="1761"/>
      <c r="AL56" s="1099">
        <v>5</v>
      </c>
      <c r="AM56" s="1098" t="s">
        <v>82</v>
      </c>
      <c r="AN56" s="2235" t="s">
        <v>810</v>
      </c>
      <c r="AO56" s="2924"/>
      <c r="AP56" s="2917"/>
      <c r="AQ56" s="2212"/>
    </row>
    <row r="57" spans="1:43" s="818" customFormat="1" ht="25.05" customHeight="1" x14ac:dyDescent="0.3">
      <c r="A57" s="2111"/>
      <c r="B57" s="2909"/>
      <c r="C57" s="2913"/>
      <c r="D57" s="2998" t="s">
        <v>36</v>
      </c>
      <c r="E57" s="2882"/>
      <c r="F57" s="359" t="s">
        <v>95</v>
      </c>
      <c r="G57" s="2882"/>
      <c r="H57" s="2882"/>
      <c r="I57" s="2882"/>
      <c r="J57" s="734"/>
      <c r="K57" s="733"/>
      <c r="L57" s="1099">
        <v>13.5</v>
      </c>
      <c r="M57" s="1098" t="s">
        <v>82</v>
      </c>
      <c r="N57" s="1099">
        <v>16.5</v>
      </c>
      <c r="O57" s="1098" t="s">
        <v>82</v>
      </c>
      <c r="P57" s="1099">
        <v>17.2</v>
      </c>
      <c r="Q57" s="1098" t="s">
        <v>82</v>
      </c>
      <c r="R57" s="1099">
        <v>14.5</v>
      </c>
      <c r="S57" s="1098" t="s">
        <v>82</v>
      </c>
      <c r="T57" s="1410">
        <v>12.9</v>
      </c>
      <c r="U57" s="1411" t="s">
        <v>82</v>
      </c>
      <c r="V57" s="1099">
        <v>11.5</v>
      </c>
      <c r="W57" s="1098" t="s">
        <v>82</v>
      </c>
      <c r="X57" s="1099">
        <v>9.1999999999999993</v>
      </c>
      <c r="Y57" s="1098" t="s">
        <v>82</v>
      </c>
      <c r="Z57" s="1099">
        <v>7.2</v>
      </c>
      <c r="AA57" s="1098" t="s">
        <v>82</v>
      </c>
      <c r="AB57" s="1099">
        <v>6.6</v>
      </c>
      <c r="AC57" s="1098" t="s">
        <v>82</v>
      </c>
      <c r="AD57" s="1099">
        <v>7</v>
      </c>
      <c r="AE57" s="1098" t="s">
        <v>82</v>
      </c>
      <c r="AF57" s="1099">
        <v>6.7</v>
      </c>
      <c r="AG57" s="1761" t="s">
        <v>82</v>
      </c>
      <c r="AH57" s="1097">
        <v>6.1</v>
      </c>
      <c r="AI57" s="1761" t="s">
        <v>82</v>
      </c>
      <c r="AJ57" s="1097">
        <v>6.5</v>
      </c>
      <c r="AK57" s="1761"/>
      <c r="AL57" s="1099">
        <v>6.4</v>
      </c>
      <c r="AM57" s="1098" t="s">
        <v>82</v>
      </c>
      <c r="AN57" s="2999" t="s">
        <v>36</v>
      </c>
      <c r="AO57" s="2924"/>
      <c r="AP57" s="2917"/>
      <c r="AQ57" s="2212"/>
    </row>
    <row r="58" spans="1:43" s="818" customFormat="1" ht="25.05" customHeight="1" x14ac:dyDescent="0.3">
      <c r="A58" s="2111"/>
      <c r="B58" s="2909"/>
      <c r="C58" s="2913"/>
      <c r="D58" s="2998"/>
      <c r="E58" s="2882"/>
      <c r="F58" s="359" t="s">
        <v>38</v>
      </c>
      <c r="G58" s="2882"/>
      <c r="H58" s="2882"/>
      <c r="I58" s="2882"/>
      <c r="J58" s="734"/>
      <c r="K58" s="733"/>
      <c r="L58" s="1097">
        <v>13.5</v>
      </c>
      <c r="M58" s="1098" t="s">
        <v>82</v>
      </c>
      <c r="N58" s="1099">
        <v>16.5</v>
      </c>
      <c r="O58" s="1098" t="s">
        <v>82</v>
      </c>
      <c r="P58" s="1099">
        <v>17.100000000000001</v>
      </c>
      <c r="Q58" s="1098" t="s">
        <v>82</v>
      </c>
      <c r="R58" s="1099">
        <v>14.4</v>
      </c>
      <c r="S58" s="1098" t="s">
        <v>82</v>
      </c>
      <c r="T58" s="1099">
        <v>12.8</v>
      </c>
      <c r="U58" s="1098" t="s">
        <v>82</v>
      </c>
      <c r="V58" s="1099">
        <v>11.4</v>
      </c>
      <c r="W58" s="1098" t="s">
        <v>82</v>
      </c>
      <c r="X58" s="1099">
        <v>9.1</v>
      </c>
      <c r="Y58" s="1098" t="s">
        <v>82</v>
      </c>
      <c r="Z58" s="1099">
        <v>7.1</v>
      </c>
      <c r="AA58" s="1098" t="s">
        <v>82</v>
      </c>
      <c r="AB58" s="1099">
        <v>6.6</v>
      </c>
      <c r="AC58" s="1098" t="s">
        <v>82</v>
      </c>
      <c r="AD58" s="1099">
        <v>7</v>
      </c>
      <c r="AE58" s="1098" t="s">
        <v>82</v>
      </c>
      <c r="AF58" s="1099">
        <v>6.7</v>
      </c>
      <c r="AG58" s="1761" t="s">
        <v>82</v>
      </c>
      <c r="AH58" s="1097">
        <v>6.1</v>
      </c>
      <c r="AI58" s="1761" t="s">
        <v>82</v>
      </c>
      <c r="AJ58" s="1097">
        <v>6.5</v>
      </c>
      <c r="AK58" s="1761"/>
      <c r="AL58" s="1099">
        <v>6.5</v>
      </c>
      <c r="AM58" s="1098" t="s">
        <v>82</v>
      </c>
      <c r="AN58" s="2999"/>
      <c r="AO58" s="2924"/>
      <c r="AP58" s="2917"/>
      <c r="AQ58" s="2212"/>
    </row>
    <row r="59" spans="1:43" s="818" customFormat="1" ht="25.05" customHeight="1" x14ac:dyDescent="0.3">
      <c r="A59" s="2111"/>
      <c r="B59" s="2909"/>
      <c r="C59" s="2913"/>
      <c r="D59" s="2998"/>
      <c r="E59" s="2882"/>
      <c r="F59" s="359" t="s">
        <v>96</v>
      </c>
      <c r="G59" s="2882"/>
      <c r="H59" s="2882"/>
      <c r="I59" s="2882"/>
      <c r="J59" s="734"/>
      <c r="K59" s="733"/>
      <c r="L59" s="1097">
        <v>14</v>
      </c>
      <c r="M59" s="1098" t="s">
        <v>82</v>
      </c>
      <c r="N59" s="1099">
        <v>17.2</v>
      </c>
      <c r="O59" s="1098" t="s">
        <v>82</v>
      </c>
      <c r="P59" s="1099">
        <v>18.399999999999999</v>
      </c>
      <c r="Q59" s="1098" t="s">
        <v>82</v>
      </c>
      <c r="R59" s="1099">
        <v>15.6</v>
      </c>
      <c r="S59" s="1098" t="s">
        <v>82</v>
      </c>
      <c r="T59" s="1099">
        <v>14.2</v>
      </c>
      <c r="U59" s="1098" t="s">
        <v>82</v>
      </c>
      <c r="V59" s="1099">
        <v>12.5</v>
      </c>
      <c r="W59" s="1098" t="s">
        <v>82</v>
      </c>
      <c r="X59" s="1099">
        <v>10.1</v>
      </c>
      <c r="Y59" s="1098" t="s">
        <v>82</v>
      </c>
      <c r="Z59" s="1099">
        <v>7.5</v>
      </c>
      <c r="AA59" s="1098" t="s">
        <v>82</v>
      </c>
      <c r="AB59" s="1099">
        <v>6.8</v>
      </c>
      <c r="AC59" s="1098" t="s">
        <v>82</v>
      </c>
      <c r="AD59" s="1099">
        <v>7</v>
      </c>
      <c r="AE59" s="1098" t="s">
        <v>82</v>
      </c>
      <c r="AF59" s="1099">
        <v>6.6</v>
      </c>
      <c r="AG59" s="1761" t="s">
        <v>82</v>
      </c>
      <c r="AH59" s="1097">
        <v>5.9</v>
      </c>
      <c r="AI59" s="1761" t="s">
        <v>82</v>
      </c>
      <c r="AJ59" s="1097">
        <v>7</v>
      </c>
      <c r="AK59" s="1761"/>
      <c r="AL59" s="1099">
        <v>6.5</v>
      </c>
      <c r="AM59" s="1098" t="s">
        <v>82</v>
      </c>
      <c r="AN59" s="2999"/>
      <c r="AO59" s="2924"/>
      <c r="AP59" s="2917"/>
      <c r="AQ59" s="2212"/>
    </row>
    <row r="60" spans="1:43" s="818" customFormat="1" ht="25.05" customHeight="1" x14ac:dyDescent="0.3">
      <c r="A60" s="2111"/>
      <c r="B60" s="2909"/>
      <c r="C60" s="2913"/>
      <c r="D60" s="2998"/>
      <c r="E60" s="2882"/>
      <c r="F60" s="359" t="s">
        <v>97</v>
      </c>
      <c r="G60" s="2882"/>
      <c r="H60" s="2882"/>
      <c r="I60" s="2882"/>
      <c r="J60" s="734"/>
      <c r="K60" s="733"/>
      <c r="L60" s="1097">
        <v>11.4</v>
      </c>
      <c r="M60" s="1098" t="s">
        <v>82</v>
      </c>
      <c r="N60" s="1099">
        <v>13.3</v>
      </c>
      <c r="O60" s="1098" t="s">
        <v>82</v>
      </c>
      <c r="P60" s="1099">
        <v>12.9</v>
      </c>
      <c r="Q60" s="1098" t="s">
        <v>82</v>
      </c>
      <c r="R60" s="1099">
        <v>11.7</v>
      </c>
      <c r="S60" s="1098" t="s">
        <v>82</v>
      </c>
      <c r="T60" s="1099">
        <v>10</v>
      </c>
      <c r="U60" s="1098" t="s">
        <v>82</v>
      </c>
      <c r="V60" s="1099">
        <v>8.9</v>
      </c>
      <c r="W60" s="1098" t="s">
        <v>82</v>
      </c>
      <c r="X60" s="1099">
        <v>7.5</v>
      </c>
      <c r="Y60" s="1098" t="s">
        <v>82</v>
      </c>
      <c r="Z60" s="1099">
        <v>6</v>
      </c>
      <c r="AA60" s="1098" t="s">
        <v>82</v>
      </c>
      <c r="AB60" s="1099">
        <v>5</v>
      </c>
      <c r="AC60" s="1098" t="s">
        <v>82</v>
      </c>
      <c r="AD60" s="1099">
        <v>5.7</v>
      </c>
      <c r="AE60" s="1098" t="s">
        <v>82</v>
      </c>
      <c r="AF60" s="1099">
        <v>5.5</v>
      </c>
      <c r="AG60" s="1761" t="s">
        <v>82</v>
      </c>
      <c r="AH60" s="1097">
        <v>5</v>
      </c>
      <c r="AI60" s="1761" t="s">
        <v>82</v>
      </c>
      <c r="AJ60" s="1097">
        <v>5.2</v>
      </c>
      <c r="AK60" s="1761"/>
      <c r="AL60" s="1099">
        <v>6</v>
      </c>
      <c r="AM60" s="1098" t="s">
        <v>82</v>
      </c>
      <c r="AN60" s="2999"/>
      <c r="AO60" s="2924"/>
      <c r="AP60" s="2917"/>
      <c r="AQ60" s="2212"/>
    </row>
    <row r="61" spans="1:43" s="818" customFormat="1" ht="25.05" customHeight="1" x14ac:dyDescent="0.3">
      <c r="A61" s="2111"/>
      <c r="B61" s="2909"/>
      <c r="C61" s="2913"/>
      <c r="D61" s="2998"/>
      <c r="E61" s="2882"/>
      <c r="F61" s="359" t="s">
        <v>98</v>
      </c>
      <c r="G61" s="2882"/>
      <c r="H61" s="2882"/>
      <c r="I61" s="2882"/>
      <c r="J61" s="734"/>
      <c r="K61" s="733"/>
      <c r="L61" s="1097">
        <v>14.3</v>
      </c>
      <c r="M61" s="1098" t="s">
        <v>82</v>
      </c>
      <c r="N61" s="1099">
        <v>17.7</v>
      </c>
      <c r="O61" s="1098" t="s">
        <v>82</v>
      </c>
      <c r="P61" s="1099">
        <v>18.600000000000001</v>
      </c>
      <c r="Q61" s="1098" t="s">
        <v>82</v>
      </c>
      <c r="R61" s="1099">
        <v>15</v>
      </c>
      <c r="S61" s="1098" t="s">
        <v>82</v>
      </c>
      <c r="T61" s="1099">
        <v>13.1</v>
      </c>
      <c r="U61" s="1098" t="s">
        <v>82</v>
      </c>
      <c r="V61" s="1099">
        <v>12</v>
      </c>
      <c r="W61" s="1098" t="s">
        <v>82</v>
      </c>
      <c r="X61" s="1099">
        <v>9.6</v>
      </c>
      <c r="Y61" s="1098" t="s">
        <v>82</v>
      </c>
      <c r="Z61" s="1099">
        <v>7.5</v>
      </c>
      <c r="AA61" s="1098" t="s">
        <v>82</v>
      </c>
      <c r="AB61" s="1099">
        <v>7.2</v>
      </c>
      <c r="AC61" s="1098" t="s">
        <v>82</v>
      </c>
      <c r="AD61" s="1099">
        <v>8</v>
      </c>
      <c r="AE61" s="1098" t="s">
        <v>82</v>
      </c>
      <c r="AF61" s="1099">
        <v>7.3</v>
      </c>
      <c r="AG61" s="1761" t="s">
        <v>82</v>
      </c>
      <c r="AH61" s="1097">
        <v>7.5</v>
      </c>
      <c r="AI61" s="1761" t="s">
        <v>82</v>
      </c>
      <c r="AJ61" s="1097">
        <v>7.1</v>
      </c>
      <c r="AK61" s="1761"/>
      <c r="AL61" s="1099">
        <v>6.9</v>
      </c>
      <c r="AM61" s="1098" t="s">
        <v>82</v>
      </c>
      <c r="AN61" s="2999"/>
      <c r="AO61" s="2924"/>
      <c r="AP61" s="2917"/>
      <c r="AQ61" s="2212"/>
    </row>
    <row r="62" spans="1:43" s="818" customFormat="1" ht="25.05" customHeight="1" x14ac:dyDescent="0.3">
      <c r="A62" s="2111"/>
      <c r="B62" s="2909"/>
      <c r="C62" s="2913"/>
      <c r="D62" s="2998"/>
      <c r="E62" s="2882"/>
      <c r="F62" s="359" t="s">
        <v>99</v>
      </c>
      <c r="G62" s="2882"/>
      <c r="H62" s="2882"/>
      <c r="I62" s="2882"/>
      <c r="J62" s="734"/>
      <c r="K62" s="733"/>
      <c r="L62" s="1097">
        <v>13</v>
      </c>
      <c r="M62" s="1098" t="s">
        <v>82</v>
      </c>
      <c r="N62" s="1099">
        <v>16.5</v>
      </c>
      <c r="O62" s="1098" t="s">
        <v>82</v>
      </c>
      <c r="P62" s="1099">
        <v>17.399999999999999</v>
      </c>
      <c r="Q62" s="1098" t="s">
        <v>82</v>
      </c>
      <c r="R62" s="1099">
        <v>14.6</v>
      </c>
      <c r="S62" s="1098" t="s">
        <v>82</v>
      </c>
      <c r="T62" s="1099">
        <v>13.5</v>
      </c>
      <c r="U62" s="1098" t="s">
        <v>82</v>
      </c>
      <c r="V62" s="1099">
        <v>12.2</v>
      </c>
      <c r="W62" s="1098" t="s">
        <v>82</v>
      </c>
      <c r="X62" s="1099">
        <v>8.6</v>
      </c>
      <c r="Y62" s="1098" t="s">
        <v>82</v>
      </c>
      <c r="Z62" s="1099">
        <v>7.5</v>
      </c>
      <c r="AA62" s="1098" t="s">
        <v>82</v>
      </c>
      <c r="AB62" s="1099">
        <v>7.1</v>
      </c>
      <c r="AC62" s="1098" t="s">
        <v>82</v>
      </c>
      <c r="AD62" s="1099">
        <v>6.2</v>
      </c>
      <c r="AE62" s="1098" t="s">
        <v>82</v>
      </c>
      <c r="AF62" s="1099">
        <v>6.6</v>
      </c>
      <c r="AG62" s="1761" t="s">
        <v>82</v>
      </c>
      <c r="AH62" s="1097">
        <v>4.9000000000000004</v>
      </c>
      <c r="AI62" s="1761" t="s">
        <v>82</v>
      </c>
      <c r="AJ62" s="1097">
        <v>6.1</v>
      </c>
      <c r="AK62" s="1761"/>
      <c r="AL62" s="1099">
        <v>6.2</v>
      </c>
      <c r="AM62" s="1098" t="s">
        <v>82</v>
      </c>
      <c r="AN62" s="2999"/>
      <c r="AO62" s="2924"/>
      <c r="AP62" s="2917"/>
      <c r="AQ62" s="2212"/>
    </row>
    <row r="63" spans="1:43" s="818" customFormat="1" ht="25.05" customHeight="1" x14ac:dyDescent="0.3">
      <c r="A63" s="2111"/>
      <c r="B63" s="2909"/>
      <c r="C63" s="2913"/>
      <c r="D63" s="2998"/>
      <c r="E63" s="2882"/>
      <c r="F63" s="359" t="s">
        <v>100</v>
      </c>
      <c r="G63" s="2882"/>
      <c r="H63" s="2882"/>
      <c r="I63" s="2882"/>
      <c r="J63" s="734"/>
      <c r="K63" s="733"/>
      <c r="L63" s="1097">
        <v>15.9</v>
      </c>
      <c r="M63" s="1098" t="s">
        <v>82</v>
      </c>
      <c r="N63" s="1099">
        <v>18.2</v>
      </c>
      <c r="O63" s="1098" t="s">
        <v>82</v>
      </c>
      <c r="P63" s="1099">
        <v>17.399999999999999</v>
      </c>
      <c r="Q63" s="1098" t="s">
        <v>82</v>
      </c>
      <c r="R63" s="1099">
        <v>14.9</v>
      </c>
      <c r="S63" s="1098" t="s">
        <v>82</v>
      </c>
      <c r="T63" s="1099">
        <v>12.8</v>
      </c>
      <c r="U63" s="1098" t="s">
        <v>82</v>
      </c>
      <c r="V63" s="1099">
        <v>9.4</v>
      </c>
      <c r="W63" s="1098" t="s">
        <v>82</v>
      </c>
      <c r="X63" s="1099">
        <v>7.8</v>
      </c>
      <c r="Y63" s="1098" t="s">
        <v>82</v>
      </c>
      <c r="Z63" s="1099">
        <v>6.5</v>
      </c>
      <c r="AA63" s="1098" t="s">
        <v>82</v>
      </c>
      <c r="AB63" s="1099">
        <v>7</v>
      </c>
      <c r="AC63" s="1098" t="s">
        <v>82</v>
      </c>
      <c r="AD63" s="1099">
        <v>8.3000000000000007</v>
      </c>
      <c r="AE63" s="1098" t="s">
        <v>82</v>
      </c>
      <c r="AF63" s="1099">
        <v>8.5</v>
      </c>
      <c r="AG63" s="1761" t="s">
        <v>82</v>
      </c>
      <c r="AH63" s="1097">
        <v>5.9</v>
      </c>
      <c r="AI63" s="1761" t="s">
        <v>82</v>
      </c>
      <c r="AJ63" s="1097">
        <v>5.6</v>
      </c>
      <c r="AK63" s="1761"/>
      <c r="AL63" s="1099">
        <v>5.7</v>
      </c>
      <c r="AM63" s="1098" t="s">
        <v>82</v>
      </c>
      <c r="AN63" s="2999"/>
      <c r="AO63" s="2924"/>
      <c r="AP63" s="2917"/>
      <c r="AQ63" s="2212"/>
    </row>
    <row r="64" spans="1:43" s="818" customFormat="1" ht="25.05" customHeight="1" x14ac:dyDescent="0.3">
      <c r="A64" s="2111"/>
      <c r="B64" s="2909"/>
      <c r="C64" s="2913"/>
      <c r="D64" s="2998"/>
      <c r="E64" s="2882"/>
      <c r="F64" s="359" t="s">
        <v>101</v>
      </c>
      <c r="G64" s="2882"/>
      <c r="H64" s="2882"/>
      <c r="I64" s="2882"/>
      <c r="J64" s="734"/>
      <c r="K64" s="733"/>
      <c r="L64" s="1097">
        <v>11.6</v>
      </c>
      <c r="M64" s="1098" t="s">
        <v>82</v>
      </c>
      <c r="N64" s="1099">
        <v>15.5</v>
      </c>
      <c r="O64" s="1098" t="s">
        <v>82</v>
      </c>
      <c r="P64" s="1099">
        <v>17.3</v>
      </c>
      <c r="Q64" s="1098" t="s">
        <v>82</v>
      </c>
      <c r="R64" s="1099">
        <v>16.399999999999999</v>
      </c>
      <c r="S64" s="1098" t="s">
        <v>82</v>
      </c>
      <c r="T64" s="1099">
        <v>12.6</v>
      </c>
      <c r="U64" s="1098" t="s">
        <v>82</v>
      </c>
      <c r="V64" s="1099">
        <v>11</v>
      </c>
      <c r="W64" s="1098" t="s">
        <v>82</v>
      </c>
      <c r="X64" s="1099">
        <v>8.9</v>
      </c>
      <c r="Y64" s="1098" t="s">
        <v>82</v>
      </c>
      <c r="Z64" s="1099">
        <v>8.4</v>
      </c>
      <c r="AA64" s="1098" t="s">
        <v>82</v>
      </c>
      <c r="AB64" s="1099">
        <v>7.8</v>
      </c>
      <c r="AC64" s="1098" t="s">
        <v>82</v>
      </c>
      <c r="AD64" s="1099">
        <v>6</v>
      </c>
      <c r="AE64" s="1098" t="s">
        <v>82</v>
      </c>
      <c r="AF64" s="1099">
        <v>7</v>
      </c>
      <c r="AG64" s="1761" t="s">
        <v>82</v>
      </c>
      <c r="AH64" s="1097">
        <v>6.1</v>
      </c>
      <c r="AI64" s="1761" t="s">
        <v>82</v>
      </c>
      <c r="AJ64" s="1097">
        <v>6.5</v>
      </c>
      <c r="AK64" s="1761"/>
      <c r="AL64" s="1099">
        <v>5.6</v>
      </c>
      <c r="AM64" s="1098" t="s">
        <v>82</v>
      </c>
      <c r="AN64" s="2999"/>
      <c r="AO64" s="2924"/>
      <c r="AP64" s="2917"/>
      <c r="AQ64" s="2212"/>
    </row>
    <row r="65" spans="1:43" s="818" customFormat="1" ht="25.05" customHeight="1" x14ac:dyDescent="0.3">
      <c r="A65" s="2111"/>
      <c r="B65" s="2909"/>
      <c r="C65" s="2913"/>
      <c r="D65" s="2998"/>
      <c r="E65" s="2882"/>
      <c r="F65" s="359" t="s">
        <v>102</v>
      </c>
      <c r="G65" s="2882"/>
      <c r="H65" s="2882"/>
      <c r="I65" s="2882"/>
      <c r="J65" s="734"/>
      <c r="K65" s="733"/>
      <c r="L65" s="1097">
        <v>14.5</v>
      </c>
      <c r="M65" s="1098" t="s">
        <v>82</v>
      </c>
      <c r="N65" s="1099">
        <v>18.5</v>
      </c>
      <c r="O65" s="1098" t="s">
        <v>82</v>
      </c>
      <c r="P65" s="1099">
        <v>19.3</v>
      </c>
      <c r="Q65" s="1098" t="s">
        <v>82</v>
      </c>
      <c r="R65" s="1099">
        <v>16</v>
      </c>
      <c r="S65" s="1098" t="s">
        <v>82</v>
      </c>
      <c r="T65" s="1099">
        <v>15.4</v>
      </c>
      <c r="U65" s="1098" t="s">
        <v>82</v>
      </c>
      <c r="V65" s="1099">
        <v>13.5</v>
      </c>
      <c r="W65" s="1098" t="s">
        <v>82</v>
      </c>
      <c r="X65" s="1099">
        <v>10.8</v>
      </c>
      <c r="Y65" s="1098" t="s">
        <v>82</v>
      </c>
      <c r="Z65" s="1099">
        <v>9</v>
      </c>
      <c r="AA65" s="1098" t="s">
        <v>82</v>
      </c>
      <c r="AB65" s="1099">
        <v>7.3</v>
      </c>
      <c r="AC65" s="1098" t="s">
        <v>82</v>
      </c>
      <c r="AD65" s="1099">
        <v>7.9</v>
      </c>
      <c r="AE65" s="1098" t="s">
        <v>82</v>
      </c>
      <c r="AF65" s="1099">
        <v>7.7</v>
      </c>
      <c r="AG65" s="1761" t="s">
        <v>82</v>
      </c>
      <c r="AH65" s="1097">
        <v>6.8</v>
      </c>
      <c r="AI65" s="1761" t="s">
        <v>82</v>
      </c>
      <c r="AJ65" s="1097">
        <v>6</v>
      </c>
      <c r="AK65" s="1761" t="s">
        <v>124</v>
      </c>
      <c r="AL65" s="1099">
        <v>5.6</v>
      </c>
      <c r="AM65" s="1761" t="s">
        <v>124</v>
      </c>
      <c r="AN65" s="2999"/>
      <c r="AO65" s="2924"/>
      <c r="AP65" s="2917"/>
      <c r="AQ65" s="2212"/>
    </row>
    <row r="66" spans="1:43" s="818" customFormat="1" ht="25.05" customHeight="1" x14ac:dyDescent="0.3">
      <c r="A66" s="2111"/>
      <c r="B66" s="2909"/>
      <c r="C66" s="2913"/>
      <c r="D66" s="2998"/>
      <c r="E66" s="2882"/>
      <c r="F66" s="890" t="s">
        <v>95</v>
      </c>
      <c r="G66" s="2882" t="s">
        <v>1885</v>
      </c>
      <c r="H66" s="2882"/>
      <c r="I66" s="2882"/>
      <c r="J66" s="734"/>
      <c r="K66" s="733"/>
      <c r="L66" s="1097">
        <v>13.5</v>
      </c>
      <c r="M66" s="1098"/>
      <c r="N66" s="1099">
        <v>16.5</v>
      </c>
      <c r="O66" s="1098"/>
      <c r="P66" s="1099">
        <v>17.2</v>
      </c>
      <c r="Q66" s="1098"/>
      <c r="R66" s="1099">
        <v>14.5</v>
      </c>
      <c r="S66" s="1098"/>
      <c r="T66" s="1099">
        <v>12.9</v>
      </c>
      <c r="U66" s="1098"/>
      <c r="V66" s="1099">
        <v>11.5</v>
      </c>
      <c r="W66" s="1098"/>
      <c r="X66" s="1099">
        <v>9.1999999999999993</v>
      </c>
      <c r="Y66" s="1098"/>
      <c r="Z66" s="1099">
        <v>7.2</v>
      </c>
      <c r="AA66" s="1098"/>
      <c r="AB66" s="1099">
        <v>6.6</v>
      </c>
      <c r="AC66" s="1098"/>
      <c r="AD66" s="1097">
        <v>7</v>
      </c>
      <c r="AE66" s="1098"/>
      <c r="AF66" s="1099">
        <v>6.7</v>
      </c>
      <c r="AG66" s="1761"/>
      <c r="AH66" s="1097">
        <v>6.1</v>
      </c>
      <c r="AI66" s="1761"/>
      <c r="AJ66" s="2356">
        <v>6.5</v>
      </c>
      <c r="AK66" s="1761"/>
      <c r="AL66" s="1099">
        <v>6.4</v>
      </c>
      <c r="AM66" s="1761"/>
      <c r="AN66" s="2999"/>
      <c r="AO66" s="2924"/>
      <c r="AP66" s="2917"/>
      <c r="AQ66" s="2212"/>
    </row>
    <row r="67" spans="1:43" s="818" customFormat="1" ht="25.05" customHeight="1" x14ac:dyDescent="0.3">
      <c r="A67" s="2111"/>
      <c r="B67" s="2909"/>
      <c r="C67" s="2913"/>
      <c r="D67" s="2998"/>
      <c r="E67" s="2882"/>
      <c r="F67" s="890" t="s">
        <v>38</v>
      </c>
      <c r="G67" s="2882"/>
      <c r="H67" s="2882"/>
      <c r="I67" s="2882"/>
      <c r="J67" s="734"/>
      <c r="K67" s="733"/>
      <c r="L67" s="1097">
        <v>13.5</v>
      </c>
      <c r="M67" s="1098"/>
      <c r="N67" s="1099">
        <v>16.5</v>
      </c>
      <c r="O67" s="1098"/>
      <c r="P67" s="1099">
        <v>17.100000000000001</v>
      </c>
      <c r="Q67" s="1098"/>
      <c r="R67" s="1099">
        <v>14.4</v>
      </c>
      <c r="S67" s="1098"/>
      <c r="T67" s="1099">
        <v>12.8</v>
      </c>
      <c r="U67" s="1098"/>
      <c r="V67" s="1099">
        <v>11.4</v>
      </c>
      <c r="W67" s="1098"/>
      <c r="X67" s="1099">
        <v>9.1</v>
      </c>
      <c r="Y67" s="1098"/>
      <c r="Z67" s="1099">
        <v>7.1</v>
      </c>
      <c r="AA67" s="1098"/>
      <c r="AB67" s="1099">
        <v>6.6</v>
      </c>
      <c r="AC67" s="1098"/>
      <c r="AD67" s="1097">
        <v>7</v>
      </c>
      <c r="AE67" s="1098"/>
      <c r="AF67" s="1099">
        <v>6.7</v>
      </c>
      <c r="AG67" s="1761"/>
      <c r="AH67" s="1097">
        <v>6.1</v>
      </c>
      <c r="AI67" s="1761"/>
      <c r="AJ67" s="2356">
        <v>6.5</v>
      </c>
      <c r="AK67" s="1761"/>
      <c r="AL67" s="1099">
        <v>6.5</v>
      </c>
      <c r="AM67" s="1761"/>
      <c r="AN67" s="2999"/>
      <c r="AO67" s="2924"/>
      <c r="AP67" s="2917"/>
      <c r="AQ67" s="2212"/>
    </row>
    <row r="68" spans="1:43" s="818" customFormat="1" ht="25.05" customHeight="1" x14ac:dyDescent="0.3">
      <c r="A68" s="2111"/>
      <c r="B68" s="2909"/>
      <c r="C68" s="2913"/>
      <c r="D68" s="2998"/>
      <c r="E68" s="2882"/>
      <c r="F68" s="890" t="s">
        <v>96</v>
      </c>
      <c r="G68" s="2882"/>
      <c r="H68" s="2882"/>
      <c r="I68" s="2882"/>
      <c r="J68" s="734"/>
      <c r="K68" s="733"/>
      <c r="L68" s="1097">
        <v>14</v>
      </c>
      <c r="M68" s="1098"/>
      <c r="N68" s="1099">
        <v>17.2</v>
      </c>
      <c r="O68" s="1098"/>
      <c r="P68" s="1099">
        <v>18.399999999999999</v>
      </c>
      <c r="Q68" s="1098"/>
      <c r="R68" s="1099">
        <v>15.6</v>
      </c>
      <c r="S68" s="1098"/>
      <c r="T68" s="1099">
        <v>14.2</v>
      </c>
      <c r="U68" s="1098"/>
      <c r="V68" s="1099">
        <v>12.5</v>
      </c>
      <c r="W68" s="1098"/>
      <c r="X68" s="1099">
        <v>10.1</v>
      </c>
      <c r="Y68" s="1098"/>
      <c r="Z68" s="1099">
        <v>7.5</v>
      </c>
      <c r="AA68" s="1098"/>
      <c r="AB68" s="1099">
        <v>6.8</v>
      </c>
      <c r="AC68" s="1098"/>
      <c r="AD68" s="1097">
        <v>7</v>
      </c>
      <c r="AE68" s="1098"/>
      <c r="AF68" s="1099">
        <v>6.6</v>
      </c>
      <c r="AG68" s="1761"/>
      <c r="AH68" s="1097">
        <v>5.9</v>
      </c>
      <c r="AI68" s="1761"/>
      <c r="AJ68" s="2356">
        <v>7</v>
      </c>
      <c r="AK68" s="1761"/>
      <c r="AL68" s="1099">
        <v>6.5</v>
      </c>
      <c r="AM68" s="1761"/>
      <c r="AN68" s="2999"/>
      <c r="AO68" s="2924"/>
      <c r="AP68" s="2917"/>
      <c r="AQ68" s="2212"/>
    </row>
    <row r="69" spans="1:43" s="818" customFormat="1" ht="25.05" customHeight="1" x14ac:dyDescent="0.3">
      <c r="A69" s="2111"/>
      <c r="B69" s="2909"/>
      <c r="C69" s="2913"/>
      <c r="D69" s="2998"/>
      <c r="E69" s="2882"/>
      <c r="F69" s="890" t="s">
        <v>97</v>
      </c>
      <c r="G69" s="2882"/>
      <c r="H69" s="2882"/>
      <c r="I69" s="2882"/>
      <c r="J69" s="734"/>
      <c r="K69" s="733"/>
      <c r="L69" s="1097">
        <v>10.4</v>
      </c>
      <c r="M69" s="1098"/>
      <c r="N69" s="1099">
        <v>12.8</v>
      </c>
      <c r="O69" s="1098"/>
      <c r="P69" s="1099">
        <v>13</v>
      </c>
      <c r="Q69" s="1098"/>
      <c r="R69" s="1099">
        <v>11.6</v>
      </c>
      <c r="S69" s="1098"/>
      <c r="T69" s="1099">
        <v>9.9</v>
      </c>
      <c r="U69" s="1098"/>
      <c r="V69" s="1099">
        <v>8.5</v>
      </c>
      <c r="W69" s="1098"/>
      <c r="X69" s="1099">
        <v>7.3</v>
      </c>
      <c r="Y69" s="1098"/>
      <c r="Z69" s="1099">
        <v>6.1</v>
      </c>
      <c r="AA69" s="1098"/>
      <c r="AB69" s="1099">
        <v>5.0999999999999996</v>
      </c>
      <c r="AC69" s="1098"/>
      <c r="AD69" s="1097">
        <v>5.9</v>
      </c>
      <c r="AE69" s="1098"/>
      <c r="AF69" s="1099">
        <v>5.4</v>
      </c>
      <c r="AG69" s="1761"/>
      <c r="AH69" s="1097">
        <v>4.7</v>
      </c>
      <c r="AI69" s="1761"/>
      <c r="AJ69" s="2356">
        <v>5.3</v>
      </c>
      <c r="AK69" s="1761"/>
      <c r="AL69" s="1099">
        <v>5.8</v>
      </c>
      <c r="AM69" s="1761"/>
      <c r="AN69" s="2999"/>
      <c r="AO69" s="2924"/>
      <c r="AP69" s="2917"/>
      <c r="AQ69" s="2212"/>
    </row>
    <row r="70" spans="1:43" s="818" customFormat="1" ht="25.05" customHeight="1" x14ac:dyDescent="0.3">
      <c r="A70" s="2111"/>
      <c r="B70" s="2909"/>
      <c r="C70" s="2913"/>
      <c r="D70" s="2998"/>
      <c r="E70" s="2882"/>
      <c r="F70" s="890" t="s">
        <v>1544</v>
      </c>
      <c r="G70" s="2882"/>
      <c r="H70" s="2882"/>
      <c r="I70" s="2882"/>
      <c r="J70" s="734"/>
      <c r="K70" s="733"/>
      <c r="L70" s="1097">
        <v>13.7</v>
      </c>
      <c r="M70" s="1098"/>
      <c r="N70" s="1099">
        <v>15.3</v>
      </c>
      <c r="O70" s="1098"/>
      <c r="P70" s="1099">
        <v>14.3</v>
      </c>
      <c r="Q70" s="1098"/>
      <c r="R70" s="1099">
        <v>12.8</v>
      </c>
      <c r="S70" s="1098"/>
      <c r="T70" s="1099">
        <v>11.4</v>
      </c>
      <c r="U70" s="1098"/>
      <c r="V70" s="1099">
        <v>10.9</v>
      </c>
      <c r="W70" s="1098"/>
      <c r="X70" s="1099">
        <v>7.7</v>
      </c>
      <c r="Y70" s="1098"/>
      <c r="Z70" s="1099">
        <v>6</v>
      </c>
      <c r="AA70" s="1098"/>
      <c r="AB70" s="1099">
        <v>5.3</v>
      </c>
      <c r="AC70" s="1098"/>
      <c r="AD70" s="1097">
        <v>5.7</v>
      </c>
      <c r="AE70" s="1098"/>
      <c r="AF70" s="1099">
        <v>6</v>
      </c>
      <c r="AG70" s="2357" t="s">
        <v>124</v>
      </c>
      <c r="AH70" s="1097">
        <v>5.5</v>
      </c>
      <c r="AI70" s="1761" t="s">
        <v>124</v>
      </c>
      <c r="AJ70" s="2356">
        <v>5.4</v>
      </c>
      <c r="AK70" s="1761" t="s">
        <v>124</v>
      </c>
      <c r="AL70" s="1099">
        <v>6.7</v>
      </c>
      <c r="AM70" s="1761" t="s">
        <v>124</v>
      </c>
      <c r="AN70" s="2999"/>
      <c r="AO70" s="2924"/>
      <c r="AP70" s="2917"/>
      <c r="AQ70" s="2212"/>
    </row>
    <row r="71" spans="1:43" s="818" customFormat="1" ht="25.05" customHeight="1" x14ac:dyDescent="0.3">
      <c r="A71" s="2111"/>
      <c r="B71" s="2909"/>
      <c r="C71" s="2913"/>
      <c r="D71" s="2998"/>
      <c r="E71" s="2882"/>
      <c r="F71" s="890" t="s">
        <v>1545</v>
      </c>
      <c r="G71" s="2882"/>
      <c r="H71" s="2882"/>
      <c r="I71" s="2882"/>
      <c r="J71" s="734"/>
      <c r="K71" s="733"/>
      <c r="L71" s="1097">
        <v>13.8</v>
      </c>
      <c r="M71" s="1098"/>
      <c r="N71" s="1099">
        <v>16.899999999999999</v>
      </c>
      <c r="O71" s="1098"/>
      <c r="P71" s="1099">
        <v>17.7</v>
      </c>
      <c r="Q71" s="1098"/>
      <c r="R71" s="1099">
        <v>14.2</v>
      </c>
      <c r="S71" s="1098"/>
      <c r="T71" s="1099">
        <v>12.2</v>
      </c>
      <c r="U71" s="1098"/>
      <c r="V71" s="1099">
        <v>11.7</v>
      </c>
      <c r="W71" s="1098"/>
      <c r="X71" s="1099">
        <v>8.8000000000000007</v>
      </c>
      <c r="Y71" s="1098"/>
      <c r="Z71" s="1099">
        <v>6.9</v>
      </c>
      <c r="AA71" s="1098"/>
      <c r="AB71" s="1099">
        <v>6.7</v>
      </c>
      <c r="AC71" s="1098"/>
      <c r="AD71" s="1097">
        <v>8.1</v>
      </c>
      <c r="AE71" s="1098"/>
      <c r="AF71" s="1099">
        <v>6.8</v>
      </c>
      <c r="AG71" s="2357"/>
      <c r="AH71" s="1097">
        <v>6.8</v>
      </c>
      <c r="AI71" s="1761"/>
      <c r="AJ71" s="2356">
        <v>6.7</v>
      </c>
      <c r="AK71" s="1761"/>
      <c r="AL71" s="1099">
        <v>6.5</v>
      </c>
      <c r="AM71" s="1761"/>
      <c r="AN71" s="2999"/>
      <c r="AO71" s="2924"/>
      <c r="AP71" s="2917"/>
      <c r="AQ71" s="2212"/>
    </row>
    <row r="72" spans="1:43" s="818" customFormat="1" ht="25.05" customHeight="1" x14ac:dyDescent="0.3">
      <c r="A72" s="2111"/>
      <c r="B72" s="2909"/>
      <c r="C72" s="2913"/>
      <c r="D72" s="2998"/>
      <c r="E72" s="2882"/>
      <c r="F72" s="890" t="s">
        <v>1960</v>
      </c>
      <c r="G72" s="2882"/>
      <c r="H72" s="2882"/>
      <c r="I72" s="2882"/>
      <c r="J72" s="734"/>
      <c r="K72" s="733"/>
      <c r="L72" s="1097">
        <v>15.6</v>
      </c>
      <c r="M72" s="1098"/>
      <c r="N72" s="1099">
        <v>20</v>
      </c>
      <c r="O72" s="1098"/>
      <c r="P72" s="1099">
        <v>21.1</v>
      </c>
      <c r="Q72" s="1098"/>
      <c r="R72" s="1099">
        <v>17.100000000000001</v>
      </c>
      <c r="S72" s="1098"/>
      <c r="T72" s="1099">
        <v>15.5</v>
      </c>
      <c r="U72" s="1098"/>
      <c r="V72" s="1099">
        <v>12.9</v>
      </c>
      <c r="W72" s="1098"/>
      <c r="X72" s="1099">
        <v>11.7</v>
      </c>
      <c r="Y72" s="1098"/>
      <c r="Z72" s="1099">
        <v>9.1999999999999993</v>
      </c>
      <c r="AA72" s="1098"/>
      <c r="AB72" s="1099">
        <v>8.3000000000000007</v>
      </c>
      <c r="AC72" s="1098"/>
      <c r="AD72" s="1097">
        <v>7.8</v>
      </c>
      <c r="AE72" s="1098"/>
      <c r="AF72" s="1099">
        <v>8.6999999999999993</v>
      </c>
      <c r="AG72" s="2357" t="s">
        <v>124</v>
      </c>
      <c r="AH72" s="1097">
        <v>9.6</v>
      </c>
      <c r="AI72" s="1761" t="s">
        <v>124</v>
      </c>
      <c r="AJ72" s="2356">
        <v>8.3000000000000007</v>
      </c>
      <c r="AK72" s="1761" t="s">
        <v>124</v>
      </c>
      <c r="AL72" s="1099">
        <v>8</v>
      </c>
      <c r="AM72" s="1761" t="s">
        <v>124</v>
      </c>
      <c r="AN72" s="2999"/>
      <c r="AO72" s="2924"/>
      <c r="AP72" s="2917"/>
      <c r="AQ72" s="2212"/>
    </row>
    <row r="73" spans="1:43" s="818" customFormat="1" ht="25.05" customHeight="1" x14ac:dyDescent="0.3">
      <c r="A73" s="2111"/>
      <c r="B73" s="2909"/>
      <c r="C73" s="2913"/>
      <c r="D73" s="2998"/>
      <c r="E73" s="2882"/>
      <c r="F73" s="890" t="s">
        <v>99</v>
      </c>
      <c r="G73" s="2882"/>
      <c r="H73" s="2882"/>
      <c r="I73" s="2882"/>
      <c r="J73" s="734"/>
      <c r="K73" s="733"/>
      <c r="L73" s="1097">
        <v>13.2</v>
      </c>
      <c r="M73" s="1098"/>
      <c r="N73" s="1099">
        <v>16.2</v>
      </c>
      <c r="O73" s="1098"/>
      <c r="P73" s="1099">
        <v>16.899999999999999</v>
      </c>
      <c r="Q73" s="1098"/>
      <c r="R73" s="1099">
        <v>14.6</v>
      </c>
      <c r="S73" s="1098"/>
      <c r="T73" s="1099">
        <v>13.4</v>
      </c>
      <c r="U73" s="1098"/>
      <c r="V73" s="1099">
        <v>12.1</v>
      </c>
      <c r="W73" s="1098"/>
      <c r="X73" s="1099">
        <v>9.4</v>
      </c>
      <c r="Y73" s="1098"/>
      <c r="Z73" s="1099">
        <v>7.9</v>
      </c>
      <c r="AA73" s="1098"/>
      <c r="AB73" s="1099">
        <v>7.3</v>
      </c>
      <c r="AC73" s="1098"/>
      <c r="AD73" s="1097">
        <v>6.1</v>
      </c>
      <c r="AE73" s="1098"/>
      <c r="AF73" s="1099">
        <v>6.8</v>
      </c>
      <c r="AG73" s="1761"/>
      <c r="AH73" s="1097">
        <v>4.8</v>
      </c>
      <c r="AI73" s="1761" t="s">
        <v>124</v>
      </c>
      <c r="AJ73" s="2356">
        <v>5.9</v>
      </c>
      <c r="AK73" s="1761" t="s">
        <v>124</v>
      </c>
      <c r="AL73" s="1099">
        <v>5.8</v>
      </c>
      <c r="AM73" s="1761" t="s">
        <v>124</v>
      </c>
      <c r="AN73" s="2999"/>
      <c r="AO73" s="2924"/>
      <c r="AP73" s="2917"/>
      <c r="AQ73" s="2212"/>
    </row>
    <row r="74" spans="1:43" s="818" customFormat="1" ht="25.05" customHeight="1" x14ac:dyDescent="0.3">
      <c r="A74" s="2111"/>
      <c r="B74" s="2909"/>
      <c r="C74" s="2913"/>
      <c r="D74" s="2998"/>
      <c r="E74" s="2882"/>
      <c r="F74" s="890" t="s">
        <v>100</v>
      </c>
      <c r="G74" s="2882"/>
      <c r="H74" s="2882"/>
      <c r="I74" s="2882"/>
      <c r="J74" s="734"/>
      <c r="K74" s="733"/>
      <c r="L74" s="1097">
        <v>15.9</v>
      </c>
      <c r="M74" s="1098"/>
      <c r="N74" s="1099">
        <v>18.2</v>
      </c>
      <c r="O74" s="1098"/>
      <c r="P74" s="1099">
        <v>17.399999999999999</v>
      </c>
      <c r="Q74" s="1098"/>
      <c r="R74" s="1099">
        <v>14.9</v>
      </c>
      <c r="S74" s="1098"/>
      <c r="T74" s="1099">
        <v>12.8</v>
      </c>
      <c r="U74" s="1098"/>
      <c r="V74" s="1099">
        <v>9.4</v>
      </c>
      <c r="W74" s="1098"/>
      <c r="X74" s="1099">
        <v>7.8</v>
      </c>
      <c r="Y74" s="1098"/>
      <c r="Z74" s="1099">
        <v>6.5</v>
      </c>
      <c r="AA74" s="1098"/>
      <c r="AB74" s="1099">
        <v>7</v>
      </c>
      <c r="AC74" s="1098"/>
      <c r="AD74" s="1097">
        <v>8.3000000000000007</v>
      </c>
      <c r="AE74" s="1098"/>
      <c r="AF74" s="1099">
        <v>8.5</v>
      </c>
      <c r="AG74" s="1761"/>
      <c r="AH74" s="1097">
        <v>5.9</v>
      </c>
      <c r="AI74" s="1761"/>
      <c r="AJ74" s="2356">
        <v>5.6</v>
      </c>
      <c r="AK74" s="1761"/>
      <c r="AL74" s="1099">
        <v>5.7</v>
      </c>
      <c r="AM74" s="1761"/>
      <c r="AN74" s="2999"/>
      <c r="AO74" s="2924"/>
      <c r="AP74" s="2917"/>
      <c r="AQ74" s="2212"/>
    </row>
    <row r="75" spans="1:43" s="818" customFormat="1" ht="25.05" customHeight="1" x14ac:dyDescent="0.3">
      <c r="A75" s="2111"/>
      <c r="B75" s="2909"/>
      <c r="C75" s="2913"/>
      <c r="D75" s="2998"/>
      <c r="E75" s="2882"/>
      <c r="F75" s="890" t="s">
        <v>101</v>
      </c>
      <c r="G75" s="2882"/>
      <c r="H75" s="2882"/>
      <c r="I75" s="2882"/>
      <c r="J75" s="734"/>
      <c r="K75" s="733"/>
      <c r="L75" s="1097">
        <v>11.6</v>
      </c>
      <c r="M75" s="1098"/>
      <c r="N75" s="1099">
        <v>15.5</v>
      </c>
      <c r="O75" s="1098"/>
      <c r="P75" s="1099">
        <v>17.3</v>
      </c>
      <c r="Q75" s="1098"/>
      <c r="R75" s="1099">
        <v>16.399999999999999</v>
      </c>
      <c r="S75" s="1098"/>
      <c r="T75" s="1099">
        <v>12.6</v>
      </c>
      <c r="U75" s="1098"/>
      <c r="V75" s="1099">
        <v>11</v>
      </c>
      <c r="W75" s="1098"/>
      <c r="X75" s="1099">
        <v>8.9</v>
      </c>
      <c r="Y75" s="1098"/>
      <c r="Z75" s="1099">
        <v>8.4</v>
      </c>
      <c r="AA75" s="1098"/>
      <c r="AB75" s="1099">
        <v>7.8</v>
      </c>
      <c r="AC75" s="1098"/>
      <c r="AD75" s="1097">
        <v>6</v>
      </c>
      <c r="AE75" s="1098"/>
      <c r="AF75" s="1099">
        <v>7</v>
      </c>
      <c r="AG75" s="1761"/>
      <c r="AH75" s="1097">
        <v>6.1</v>
      </c>
      <c r="AI75" s="1761"/>
      <c r="AJ75" s="2356">
        <v>6.5</v>
      </c>
      <c r="AK75" s="1761"/>
      <c r="AL75" s="1099">
        <v>5.6</v>
      </c>
      <c r="AM75" s="1761"/>
      <c r="AN75" s="2999"/>
      <c r="AO75" s="2924"/>
      <c r="AP75" s="2917"/>
      <c r="AQ75" s="2212"/>
    </row>
    <row r="76" spans="1:43" s="818" customFormat="1" ht="25.05" customHeight="1" x14ac:dyDescent="0.3">
      <c r="A76" s="2111"/>
      <c r="B76" s="2909"/>
      <c r="C76" s="2913"/>
      <c r="D76" s="2998"/>
      <c r="E76" s="2882"/>
      <c r="F76" s="890" t="s">
        <v>102</v>
      </c>
      <c r="G76" s="2882"/>
      <c r="H76" s="2882"/>
      <c r="I76" s="2882"/>
      <c r="J76" s="734"/>
      <c r="K76" s="733"/>
      <c r="L76" s="1097">
        <v>14.5</v>
      </c>
      <c r="M76" s="1098"/>
      <c r="N76" s="1099">
        <v>18.5</v>
      </c>
      <c r="O76" s="1098"/>
      <c r="P76" s="1099">
        <v>19.3</v>
      </c>
      <c r="Q76" s="1098"/>
      <c r="R76" s="1099">
        <v>16</v>
      </c>
      <c r="S76" s="1098"/>
      <c r="T76" s="1099">
        <v>15.4</v>
      </c>
      <c r="U76" s="1098"/>
      <c r="V76" s="1099">
        <v>13.5</v>
      </c>
      <c r="W76" s="1098"/>
      <c r="X76" s="1099">
        <v>10.8</v>
      </c>
      <c r="Y76" s="1098"/>
      <c r="Z76" s="1099">
        <v>9</v>
      </c>
      <c r="AA76" s="1098"/>
      <c r="AB76" s="1099">
        <v>7.3</v>
      </c>
      <c r="AC76" s="1098"/>
      <c r="AD76" s="1097">
        <v>7.9</v>
      </c>
      <c r="AE76" s="1098"/>
      <c r="AF76" s="1099">
        <v>7.7</v>
      </c>
      <c r="AG76" s="1761"/>
      <c r="AH76" s="1097">
        <v>6.8</v>
      </c>
      <c r="AI76" s="1761"/>
      <c r="AJ76" s="2356">
        <v>6</v>
      </c>
      <c r="AK76" s="1761" t="s">
        <v>124</v>
      </c>
      <c r="AL76" s="1099">
        <v>5.6</v>
      </c>
      <c r="AM76" s="1761" t="s">
        <v>124</v>
      </c>
      <c r="AN76" s="2999"/>
      <c r="AO76" s="2924"/>
      <c r="AP76" s="2917"/>
      <c r="AQ76" s="2212"/>
    </row>
    <row r="77" spans="1:43" s="818" customFormat="1" ht="18.75" customHeight="1" x14ac:dyDescent="0.3">
      <c r="A77" s="2111"/>
      <c r="B77" s="2909"/>
      <c r="C77" s="2994" t="s">
        <v>1974</v>
      </c>
      <c r="D77" s="326" t="s">
        <v>36</v>
      </c>
      <c r="E77" s="2882" t="s">
        <v>79</v>
      </c>
      <c r="F77" s="2882" t="s">
        <v>37</v>
      </c>
      <c r="G77" s="2882" t="s">
        <v>37</v>
      </c>
      <c r="H77" s="2882" t="s">
        <v>806</v>
      </c>
      <c r="I77" s="2882" t="s">
        <v>81</v>
      </c>
      <c r="J77" s="734"/>
      <c r="K77" s="733"/>
      <c r="L77" s="1097"/>
      <c r="M77" s="1098"/>
      <c r="N77" s="1099"/>
      <c r="O77" s="1098"/>
      <c r="P77" s="1099"/>
      <c r="Q77" s="1098"/>
      <c r="R77" s="1099"/>
      <c r="S77" s="1098"/>
      <c r="T77" s="1099"/>
      <c r="U77" s="1098"/>
      <c r="V77" s="1099"/>
      <c r="W77" s="1098"/>
      <c r="X77" s="1099"/>
      <c r="Y77" s="1098"/>
      <c r="Z77" s="1099"/>
      <c r="AA77" s="1098"/>
      <c r="AB77" s="1099"/>
      <c r="AC77" s="1098"/>
      <c r="AD77" s="1099"/>
      <c r="AE77" s="1098"/>
      <c r="AF77" s="1099"/>
      <c r="AG77" s="1761"/>
      <c r="AH77" s="1097"/>
      <c r="AI77" s="1761"/>
      <c r="AJ77" s="1097"/>
      <c r="AK77" s="1761"/>
      <c r="AL77" s="1099">
        <v>8.8000000000000007</v>
      </c>
      <c r="AM77" s="1761"/>
      <c r="AN77" s="2236" t="s">
        <v>36</v>
      </c>
      <c r="AO77" s="2996" t="s">
        <v>1975</v>
      </c>
      <c r="AP77" s="2917"/>
      <c r="AQ77" s="2212"/>
    </row>
    <row r="78" spans="1:43" s="818" customFormat="1" ht="18.75" customHeight="1" x14ac:dyDescent="0.3">
      <c r="A78" s="2111"/>
      <c r="B78" s="2909"/>
      <c r="C78" s="2994"/>
      <c r="D78" s="326" t="s">
        <v>39</v>
      </c>
      <c r="E78" s="2882"/>
      <c r="F78" s="2882"/>
      <c r="G78" s="2882"/>
      <c r="H78" s="2882"/>
      <c r="I78" s="2882"/>
      <c r="J78" s="734"/>
      <c r="K78" s="733"/>
      <c r="L78" s="1097"/>
      <c r="M78" s="1098"/>
      <c r="N78" s="1099"/>
      <c r="O78" s="1098"/>
      <c r="P78" s="1099"/>
      <c r="Q78" s="1098"/>
      <c r="R78" s="1099"/>
      <c r="S78" s="1098"/>
      <c r="T78" s="1099"/>
      <c r="U78" s="1098"/>
      <c r="V78" s="1099"/>
      <c r="W78" s="1098"/>
      <c r="X78" s="1099"/>
      <c r="Y78" s="1098"/>
      <c r="Z78" s="1099"/>
      <c r="AA78" s="1098"/>
      <c r="AB78" s="1099"/>
      <c r="AC78" s="1098"/>
      <c r="AD78" s="1099"/>
      <c r="AE78" s="1098"/>
      <c r="AF78" s="1099"/>
      <c r="AG78" s="1761"/>
      <c r="AH78" s="1097"/>
      <c r="AI78" s="1761"/>
      <c r="AJ78" s="1097"/>
      <c r="AK78" s="1761"/>
      <c r="AL78" s="1099">
        <v>8.8000000000000007</v>
      </c>
      <c r="AM78" s="1761"/>
      <c r="AN78" s="2236" t="s">
        <v>86</v>
      </c>
      <c r="AO78" s="2996"/>
      <c r="AP78" s="2917"/>
      <c r="AQ78" s="2212"/>
    </row>
    <row r="79" spans="1:43" s="818" customFormat="1" ht="18.75" customHeight="1" x14ac:dyDescent="0.3">
      <c r="A79" s="2111"/>
      <c r="B79" s="2909"/>
      <c r="C79" s="2994"/>
      <c r="D79" s="326" t="s">
        <v>87</v>
      </c>
      <c r="E79" s="2882"/>
      <c r="F79" s="2882"/>
      <c r="G79" s="2882"/>
      <c r="H79" s="2882"/>
      <c r="I79" s="2882"/>
      <c r="J79" s="734"/>
      <c r="K79" s="733"/>
      <c r="L79" s="1097"/>
      <c r="M79" s="1098"/>
      <c r="N79" s="1099"/>
      <c r="O79" s="1098"/>
      <c r="P79" s="1099"/>
      <c r="Q79" s="1098"/>
      <c r="R79" s="1099"/>
      <c r="S79" s="1098"/>
      <c r="T79" s="1099"/>
      <c r="U79" s="1098"/>
      <c r="V79" s="1099"/>
      <c r="W79" s="1098"/>
      <c r="X79" s="1099"/>
      <c r="Y79" s="1098"/>
      <c r="Z79" s="1099"/>
      <c r="AA79" s="1098"/>
      <c r="AB79" s="1099"/>
      <c r="AC79" s="1098"/>
      <c r="AD79" s="1099"/>
      <c r="AE79" s="1098"/>
      <c r="AF79" s="1099"/>
      <c r="AG79" s="1761"/>
      <c r="AH79" s="1097"/>
      <c r="AI79" s="1761"/>
      <c r="AJ79" s="1097"/>
      <c r="AK79" s="1761"/>
      <c r="AL79" s="1099">
        <v>8.8000000000000007</v>
      </c>
      <c r="AM79" s="1761"/>
      <c r="AN79" s="2236" t="s">
        <v>89</v>
      </c>
      <c r="AO79" s="2996"/>
      <c r="AP79" s="2917"/>
      <c r="AQ79" s="2212"/>
    </row>
    <row r="80" spans="1:43" s="818" customFormat="1" ht="18.75" customHeight="1" x14ac:dyDescent="0.3">
      <c r="A80" s="2111"/>
      <c r="B80" s="2909"/>
      <c r="C80" s="2994"/>
      <c r="D80" s="326" t="s">
        <v>41</v>
      </c>
      <c r="E80" s="2882"/>
      <c r="F80" s="2882"/>
      <c r="G80" s="2882"/>
      <c r="H80" s="2882"/>
      <c r="I80" s="2882"/>
      <c r="J80" s="734"/>
      <c r="K80" s="733"/>
      <c r="L80" s="1097"/>
      <c r="M80" s="1098"/>
      <c r="N80" s="1099"/>
      <c r="O80" s="1098"/>
      <c r="P80" s="1099"/>
      <c r="Q80" s="1098"/>
      <c r="R80" s="1099"/>
      <c r="S80" s="1098"/>
      <c r="T80" s="1099"/>
      <c r="U80" s="1098"/>
      <c r="V80" s="1099"/>
      <c r="W80" s="1098"/>
      <c r="X80" s="1099"/>
      <c r="Y80" s="1098"/>
      <c r="Z80" s="1099"/>
      <c r="AA80" s="1098"/>
      <c r="AB80" s="1099"/>
      <c r="AC80" s="1098"/>
      <c r="AD80" s="1099"/>
      <c r="AE80" s="1098"/>
      <c r="AF80" s="1099"/>
      <c r="AG80" s="1761"/>
      <c r="AH80" s="1097"/>
      <c r="AI80" s="1761"/>
      <c r="AJ80" s="1097"/>
      <c r="AK80" s="1761"/>
      <c r="AL80" s="1099">
        <v>33.4</v>
      </c>
      <c r="AM80" s="1761" t="s">
        <v>124</v>
      </c>
      <c r="AN80" s="2237" t="s">
        <v>809</v>
      </c>
      <c r="AO80" s="2996"/>
      <c r="AP80" s="2917"/>
      <c r="AQ80" s="2212"/>
    </row>
    <row r="81" spans="1:43" s="818" customFormat="1" ht="18.75" customHeight="1" x14ac:dyDescent="0.3">
      <c r="A81" s="2111"/>
      <c r="B81" s="2909"/>
      <c r="C81" s="2994"/>
      <c r="D81" s="326" t="s">
        <v>126</v>
      </c>
      <c r="E81" s="2882"/>
      <c r="F81" s="2882"/>
      <c r="G81" s="2882"/>
      <c r="H81" s="2882"/>
      <c r="I81" s="2882"/>
      <c r="J81" s="734"/>
      <c r="K81" s="733"/>
      <c r="L81" s="1097"/>
      <c r="M81" s="1098"/>
      <c r="N81" s="1099"/>
      <c r="O81" s="1098"/>
      <c r="P81" s="1099"/>
      <c r="Q81" s="1098"/>
      <c r="R81" s="1099"/>
      <c r="S81" s="1098"/>
      <c r="T81" s="1099"/>
      <c r="U81" s="1098"/>
      <c r="V81" s="1099"/>
      <c r="W81" s="1098"/>
      <c r="X81" s="1099"/>
      <c r="Y81" s="1098"/>
      <c r="Z81" s="1099"/>
      <c r="AA81" s="1098"/>
      <c r="AB81" s="1099"/>
      <c r="AC81" s="1098"/>
      <c r="AD81" s="1099"/>
      <c r="AE81" s="1098"/>
      <c r="AF81" s="1099"/>
      <c r="AG81" s="1761"/>
      <c r="AH81" s="1097"/>
      <c r="AI81" s="1761"/>
      <c r="AJ81" s="1097"/>
      <c r="AK81" s="1761"/>
      <c r="AL81" s="1099">
        <v>13.4</v>
      </c>
      <c r="AM81" s="1761" t="s">
        <v>124</v>
      </c>
      <c r="AN81" s="2237" t="s">
        <v>522</v>
      </c>
      <c r="AO81" s="2996"/>
      <c r="AP81" s="2917"/>
      <c r="AQ81" s="2212"/>
    </row>
    <row r="82" spans="1:43" s="818" customFormat="1" ht="18.75" customHeight="1" x14ac:dyDescent="0.3">
      <c r="A82" s="2111"/>
      <c r="B82" s="2909"/>
      <c r="C82" s="2994"/>
      <c r="D82" s="326" t="s">
        <v>128</v>
      </c>
      <c r="E82" s="2882"/>
      <c r="F82" s="2882"/>
      <c r="G82" s="2882"/>
      <c r="H82" s="2882"/>
      <c r="I82" s="2882"/>
      <c r="J82" s="734"/>
      <c r="K82" s="733"/>
      <c r="L82" s="1097"/>
      <c r="M82" s="1098"/>
      <c r="N82" s="1099"/>
      <c r="O82" s="1098"/>
      <c r="P82" s="1099"/>
      <c r="Q82" s="1098"/>
      <c r="R82" s="1099"/>
      <c r="S82" s="1098"/>
      <c r="T82" s="1099"/>
      <c r="U82" s="1098"/>
      <c r="V82" s="1099"/>
      <c r="W82" s="1098"/>
      <c r="X82" s="1099"/>
      <c r="Y82" s="1098"/>
      <c r="Z82" s="1099"/>
      <c r="AA82" s="1098"/>
      <c r="AB82" s="1099"/>
      <c r="AC82" s="1098"/>
      <c r="AD82" s="1099"/>
      <c r="AE82" s="1098"/>
      <c r="AF82" s="1099"/>
      <c r="AG82" s="1761"/>
      <c r="AH82" s="1097"/>
      <c r="AI82" s="1761"/>
      <c r="AJ82" s="1097"/>
      <c r="AK82" s="1761"/>
      <c r="AL82" s="1099">
        <v>9.5</v>
      </c>
      <c r="AM82" s="1761" t="s">
        <v>124</v>
      </c>
      <c r="AN82" s="2237" t="s">
        <v>524</v>
      </c>
      <c r="AO82" s="2996"/>
      <c r="AP82" s="2917"/>
      <c r="AQ82" s="2212"/>
    </row>
    <row r="83" spans="1:43" s="818" customFormat="1" ht="18.75" customHeight="1" x14ac:dyDescent="0.3">
      <c r="A83" s="2111"/>
      <c r="B83" s="2909"/>
      <c r="C83" s="2994"/>
      <c r="D83" s="326" t="s">
        <v>130</v>
      </c>
      <c r="E83" s="2882"/>
      <c r="F83" s="2882"/>
      <c r="G83" s="2882"/>
      <c r="H83" s="2882"/>
      <c r="I83" s="2882"/>
      <c r="J83" s="734"/>
      <c r="K83" s="733"/>
      <c r="L83" s="1097"/>
      <c r="M83" s="1098"/>
      <c r="N83" s="1099"/>
      <c r="O83" s="1098"/>
      <c r="P83" s="1099"/>
      <c r="Q83" s="1098"/>
      <c r="R83" s="1099"/>
      <c r="S83" s="1098"/>
      <c r="T83" s="1099"/>
      <c r="U83" s="1098"/>
      <c r="V83" s="1099"/>
      <c r="W83" s="1098"/>
      <c r="X83" s="1099"/>
      <c r="Y83" s="1098"/>
      <c r="Z83" s="1099"/>
      <c r="AA83" s="1098"/>
      <c r="AB83" s="1099"/>
      <c r="AC83" s="1098"/>
      <c r="AD83" s="1099"/>
      <c r="AE83" s="1098"/>
      <c r="AF83" s="1099"/>
      <c r="AG83" s="1761"/>
      <c r="AH83" s="1097"/>
      <c r="AI83" s="1761"/>
      <c r="AJ83" s="1097"/>
      <c r="AK83" s="1761"/>
      <c r="AL83" s="1099">
        <v>7.4</v>
      </c>
      <c r="AM83" s="1761"/>
      <c r="AN83" s="2235" t="s">
        <v>526</v>
      </c>
      <c r="AO83" s="2996"/>
      <c r="AP83" s="2917"/>
      <c r="AQ83" s="2212"/>
    </row>
    <row r="84" spans="1:43" s="989" customFormat="1" ht="18.75" customHeight="1" thickBot="1" x14ac:dyDescent="0.35">
      <c r="A84" s="2216"/>
      <c r="B84" s="2911"/>
      <c r="C84" s="2995"/>
      <c r="D84" s="2217" t="s">
        <v>133</v>
      </c>
      <c r="E84" s="2927"/>
      <c r="F84" s="2927"/>
      <c r="G84" s="2927"/>
      <c r="H84" s="2927"/>
      <c r="I84" s="2927"/>
      <c r="J84" s="736"/>
      <c r="K84" s="738"/>
      <c r="L84" s="2106"/>
      <c r="M84" s="2119"/>
      <c r="N84" s="2120"/>
      <c r="O84" s="2119"/>
      <c r="P84" s="2120"/>
      <c r="Q84" s="2119"/>
      <c r="R84" s="2120"/>
      <c r="S84" s="2119"/>
      <c r="T84" s="2120"/>
      <c r="U84" s="2119"/>
      <c r="V84" s="2120"/>
      <c r="W84" s="2119"/>
      <c r="X84" s="2120"/>
      <c r="Y84" s="2119"/>
      <c r="Z84" s="2120"/>
      <c r="AA84" s="2119"/>
      <c r="AB84" s="2120"/>
      <c r="AC84" s="2119"/>
      <c r="AD84" s="2120"/>
      <c r="AE84" s="2119"/>
      <c r="AF84" s="2120"/>
      <c r="AG84" s="2360"/>
      <c r="AH84" s="2106"/>
      <c r="AI84" s="2360"/>
      <c r="AJ84" s="2106"/>
      <c r="AK84" s="2360"/>
      <c r="AL84" s="2120">
        <v>7.5</v>
      </c>
      <c r="AM84" s="2360"/>
      <c r="AN84" s="2238" t="s">
        <v>810</v>
      </c>
      <c r="AO84" s="2997"/>
      <c r="AP84" s="2919"/>
      <c r="AQ84" s="2221"/>
    </row>
    <row r="85" spans="1:43" s="1437" customFormat="1" ht="24.75" customHeight="1" x14ac:dyDescent="0.3">
      <c r="A85" s="2908" t="s">
        <v>811</v>
      </c>
      <c r="B85" s="2908" t="s">
        <v>812</v>
      </c>
      <c r="C85" s="3012" t="s">
        <v>1976</v>
      </c>
      <c r="D85" s="2192" t="s">
        <v>36</v>
      </c>
      <c r="E85" s="2881" t="s">
        <v>114</v>
      </c>
      <c r="F85" s="2881" t="s">
        <v>37</v>
      </c>
      <c r="G85" s="2881" t="s">
        <v>37</v>
      </c>
      <c r="H85" s="2881" t="s">
        <v>121</v>
      </c>
      <c r="I85" s="2881" t="s">
        <v>81</v>
      </c>
      <c r="J85" s="721"/>
      <c r="K85" s="722"/>
      <c r="L85" s="1200">
        <v>14.9</v>
      </c>
      <c r="M85" s="1199" t="s">
        <v>82</v>
      </c>
      <c r="N85" s="1198">
        <v>17.600000000000001</v>
      </c>
      <c r="O85" s="1199" t="s">
        <v>82</v>
      </c>
      <c r="P85" s="1198">
        <v>18.100000000000001</v>
      </c>
      <c r="Q85" s="1199" t="s">
        <v>82</v>
      </c>
      <c r="R85" s="1198">
        <v>15.9</v>
      </c>
      <c r="S85" s="1199" t="s">
        <v>82</v>
      </c>
      <c r="T85" s="1198">
        <v>14.2</v>
      </c>
      <c r="U85" s="1199" t="s">
        <v>82</v>
      </c>
      <c r="V85" s="1198">
        <v>13.9</v>
      </c>
      <c r="W85" s="1199" t="s">
        <v>82</v>
      </c>
      <c r="X85" s="1198">
        <v>11.8</v>
      </c>
      <c r="Y85" s="1199" t="s">
        <v>82</v>
      </c>
      <c r="Z85" s="1198">
        <v>10.3</v>
      </c>
      <c r="AA85" s="1199" t="s">
        <v>82</v>
      </c>
      <c r="AB85" s="1198">
        <v>9.9</v>
      </c>
      <c r="AC85" s="1199" t="s">
        <v>82</v>
      </c>
      <c r="AD85" s="1102">
        <v>12.2</v>
      </c>
      <c r="AE85" s="1101" t="s">
        <v>82</v>
      </c>
      <c r="AF85" s="1102">
        <v>10.9</v>
      </c>
      <c r="AG85" s="1243" t="s">
        <v>82</v>
      </c>
      <c r="AH85" s="1100">
        <v>9.5</v>
      </c>
      <c r="AI85" s="1243" t="s">
        <v>82</v>
      </c>
      <c r="AJ85" s="1100">
        <v>9.6999999999999993</v>
      </c>
      <c r="AK85" s="1243"/>
      <c r="AL85" s="1102">
        <v>9.4</v>
      </c>
      <c r="AM85" s="1101" t="s">
        <v>82</v>
      </c>
      <c r="AN85" s="2228" t="s">
        <v>36</v>
      </c>
      <c r="AO85" s="2883" t="s">
        <v>813</v>
      </c>
      <c r="AP85" s="2916" t="s">
        <v>814</v>
      </c>
      <c r="AQ85" s="2916" t="s">
        <v>815</v>
      </c>
    </row>
    <row r="86" spans="1:43" s="818" customFormat="1" ht="24.75" customHeight="1" x14ac:dyDescent="0.3">
      <c r="A86" s="2909"/>
      <c r="B86" s="2909"/>
      <c r="C86" s="3013"/>
      <c r="D86" s="326" t="s">
        <v>39</v>
      </c>
      <c r="E86" s="2882"/>
      <c r="F86" s="2882"/>
      <c r="G86" s="2882"/>
      <c r="H86" s="2882"/>
      <c r="I86" s="2882"/>
      <c r="J86" s="734"/>
      <c r="K86" s="733"/>
      <c r="L86" s="1097">
        <v>13.6</v>
      </c>
      <c r="M86" s="1098" t="s">
        <v>82</v>
      </c>
      <c r="N86" s="1099">
        <v>16.899999999999999</v>
      </c>
      <c r="O86" s="1098" t="s">
        <v>82</v>
      </c>
      <c r="P86" s="1099">
        <v>17.399999999999999</v>
      </c>
      <c r="Q86" s="1098" t="s">
        <v>82</v>
      </c>
      <c r="R86" s="1099">
        <v>15.2</v>
      </c>
      <c r="S86" s="1098" t="s">
        <v>82</v>
      </c>
      <c r="T86" s="1099">
        <v>13.2</v>
      </c>
      <c r="U86" s="1098" t="s">
        <v>82</v>
      </c>
      <c r="V86" s="1099">
        <v>13.4</v>
      </c>
      <c r="W86" s="1098" t="s">
        <v>82</v>
      </c>
      <c r="X86" s="1099">
        <v>11.2</v>
      </c>
      <c r="Y86" s="1098" t="s">
        <v>82</v>
      </c>
      <c r="Z86" s="1099">
        <v>9.6999999999999993</v>
      </c>
      <c r="AA86" s="1098" t="s">
        <v>82</v>
      </c>
      <c r="AB86" s="1099">
        <v>8.6</v>
      </c>
      <c r="AC86" s="1098" t="s">
        <v>82</v>
      </c>
      <c r="AD86" s="1099">
        <v>12.1</v>
      </c>
      <c r="AE86" s="1098" t="s">
        <v>82</v>
      </c>
      <c r="AF86" s="1099">
        <v>11.1</v>
      </c>
      <c r="AG86" s="1761" t="s">
        <v>82</v>
      </c>
      <c r="AH86" s="1097">
        <v>9.1999999999999993</v>
      </c>
      <c r="AI86" s="1761" t="s">
        <v>82</v>
      </c>
      <c r="AJ86" s="1097">
        <v>9.4</v>
      </c>
      <c r="AK86" s="1761"/>
      <c r="AL86" s="1099">
        <v>8.9</v>
      </c>
      <c r="AM86" s="1098" t="s">
        <v>82</v>
      </c>
      <c r="AN86" s="2050" t="s">
        <v>86</v>
      </c>
      <c r="AO86" s="2884"/>
      <c r="AP86" s="2917"/>
      <c r="AQ86" s="2917"/>
    </row>
    <row r="87" spans="1:43" s="818" customFormat="1" ht="24.75" customHeight="1" x14ac:dyDescent="0.3">
      <c r="A87" s="2909"/>
      <c r="B87" s="2909"/>
      <c r="C87" s="3013"/>
      <c r="D87" s="326" t="s">
        <v>87</v>
      </c>
      <c r="E87" s="2882"/>
      <c r="F87" s="2882"/>
      <c r="G87" s="2882"/>
      <c r="H87" s="2882"/>
      <c r="I87" s="2882"/>
      <c r="J87" s="734"/>
      <c r="K87" s="733"/>
      <c r="L87" s="1097">
        <v>16.3</v>
      </c>
      <c r="M87" s="1098" t="s">
        <v>82</v>
      </c>
      <c r="N87" s="1099">
        <v>18.399999999999999</v>
      </c>
      <c r="O87" s="1098" t="s">
        <v>82</v>
      </c>
      <c r="P87" s="1099">
        <v>18.899999999999999</v>
      </c>
      <c r="Q87" s="1098" t="s">
        <v>82</v>
      </c>
      <c r="R87" s="1099">
        <v>16.7</v>
      </c>
      <c r="S87" s="1098" t="s">
        <v>82</v>
      </c>
      <c r="T87" s="1099">
        <v>15.1</v>
      </c>
      <c r="U87" s="1098" t="s">
        <v>82</v>
      </c>
      <c r="V87" s="1099">
        <v>14.5</v>
      </c>
      <c r="W87" s="1098" t="s">
        <v>82</v>
      </c>
      <c r="X87" s="1099">
        <v>12.4</v>
      </c>
      <c r="Y87" s="1098" t="s">
        <v>82</v>
      </c>
      <c r="Z87" s="1099">
        <v>10.9</v>
      </c>
      <c r="AA87" s="1098" t="s">
        <v>82</v>
      </c>
      <c r="AB87" s="1099">
        <v>11.2</v>
      </c>
      <c r="AC87" s="1098" t="s">
        <v>82</v>
      </c>
      <c r="AD87" s="1099">
        <v>12.2</v>
      </c>
      <c r="AE87" s="1098" t="s">
        <v>82</v>
      </c>
      <c r="AF87" s="1099">
        <v>10.7</v>
      </c>
      <c r="AG87" s="1761" t="s">
        <v>82</v>
      </c>
      <c r="AH87" s="1097">
        <v>9.9</v>
      </c>
      <c r="AI87" s="1761" t="s">
        <v>82</v>
      </c>
      <c r="AJ87" s="1097">
        <v>10.1</v>
      </c>
      <c r="AK87" s="1761"/>
      <c r="AL87" s="1099">
        <v>9.9</v>
      </c>
      <c r="AM87" s="1098" t="s">
        <v>82</v>
      </c>
      <c r="AN87" s="2237" t="s">
        <v>89</v>
      </c>
      <c r="AO87" s="2884"/>
      <c r="AP87" s="2917"/>
      <c r="AQ87" s="2917"/>
    </row>
    <row r="88" spans="1:43" s="818" customFormat="1" ht="24.75" customHeight="1" x14ac:dyDescent="0.3">
      <c r="A88" s="2909"/>
      <c r="B88" s="2909"/>
      <c r="C88" s="3013"/>
      <c r="D88" s="326" t="s">
        <v>41</v>
      </c>
      <c r="E88" s="2882"/>
      <c r="F88" s="2882"/>
      <c r="G88" s="2882"/>
      <c r="H88" s="2882"/>
      <c r="I88" s="2882"/>
      <c r="J88" s="734"/>
      <c r="K88" s="733"/>
      <c r="L88" s="1097">
        <v>13.8</v>
      </c>
      <c r="M88" s="1098" t="s">
        <v>82</v>
      </c>
      <c r="N88" s="1099">
        <v>15.5</v>
      </c>
      <c r="O88" s="1098" t="s">
        <v>82</v>
      </c>
      <c r="P88" s="1099">
        <v>15.7</v>
      </c>
      <c r="Q88" s="1098" t="s">
        <v>82</v>
      </c>
      <c r="R88" s="1099">
        <v>13.6</v>
      </c>
      <c r="S88" s="1098" t="s">
        <v>82</v>
      </c>
      <c r="T88" s="1099">
        <v>12.5</v>
      </c>
      <c r="U88" s="1098" t="s">
        <v>82</v>
      </c>
      <c r="V88" s="1099">
        <v>11.6</v>
      </c>
      <c r="W88" s="1098" t="s">
        <v>82</v>
      </c>
      <c r="X88" s="1099">
        <v>10.3</v>
      </c>
      <c r="Y88" s="1098" t="s">
        <v>82</v>
      </c>
      <c r="Z88" s="1099">
        <v>9.3000000000000007</v>
      </c>
      <c r="AA88" s="1098" t="s">
        <v>82</v>
      </c>
      <c r="AB88" s="1099">
        <v>8.8000000000000007</v>
      </c>
      <c r="AC88" s="1098" t="s">
        <v>82</v>
      </c>
      <c r="AD88" s="1099">
        <v>10.1</v>
      </c>
      <c r="AE88" s="1098" t="s">
        <v>82</v>
      </c>
      <c r="AF88" s="1099">
        <v>8.5</v>
      </c>
      <c r="AG88" s="1761" t="s">
        <v>82</v>
      </c>
      <c r="AH88" s="1097">
        <v>7.3</v>
      </c>
      <c r="AI88" s="1761" t="s">
        <v>82</v>
      </c>
      <c r="AJ88" s="1097">
        <v>8.8000000000000007</v>
      </c>
      <c r="AK88" s="1761"/>
      <c r="AL88" s="1099">
        <v>8.5</v>
      </c>
      <c r="AM88" s="1098" t="s">
        <v>82</v>
      </c>
      <c r="AN88" s="2050" t="s">
        <v>809</v>
      </c>
      <c r="AO88" s="2884"/>
      <c r="AP88" s="2917"/>
      <c r="AQ88" s="2917"/>
    </row>
    <row r="89" spans="1:43" s="818" customFormat="1" ht="24.75" customHeight="1" x14ac:dyDescent="0.3">
      <c r="A89" s="2909"/>
      <c r="B89" s="2909"/>
      <c r="C89" s="3013"/>
      <c r="D89" s="326" t="s">
        <v>126</v>
      </c>
      <c r="E89" s="2882"/>
      <c r="F89" s="2882"/>
      <c r="G89" s="2882"/>
      <c r="H89" s="2882"/>
      <c r="I89" s="2882"/>
      <c r="J89" s="734"/>
      <c r="K89" s="733"/>
      <c r="L89" s="1097">
        <v>15.8</v>
      </c>
      <c r="M89" s="1098" t="s">
        <v>82</v>
      </c>
      <c r="N89" s="1099">
        <v>19.3</v>
      </c>
      <c r="O89" s="1098" t="s">
        <v>82</v>
      </c>
      <c r="P89" s="1099">
        <v>20.100000000000001</v>
      </c>
      <c r="Q89" s="1098" t="s">
        <v>82</v>
      </c>
      <c r="R89" s="1099">
        <v>17.8</v>
      </c>
      <c r="S89" s="1098" t="s">
        <v>82</v>
      </c>
      <c r="T89" s="1099">
        <v>15.6</v>
      </c>
      <c r="U89" s="1098" t="s">
        <v>82</v>
      </c>
      <c r="V89" s="1099">
        <v>15.9</v>
      </c>
      <c r="W89" s="1098" t="s">
        <v>82</v>
      </c>
      <c r="X89" s="1099">
        <v>13</v>
      </c>
      <c r="Y89" s="1098" t="s">
        <v>82</v>
      </c>
      <c r="Z89" s="1099">
        <v>11.2</v>
      </c>
      <c r="AA89" s="1098" t="s">
        <v>82</v>
      </c>
      <c r="AB89" s="1099">
        <v>10.9</v>
      </c>
      <c r="AC89" s="1098" t="s">
        <v>82</v>
      </c>
      <c r="AD89" s="1099">
        <v>14</v>
      </c>
      <c r="AE89" s="1098" t="s">
        <v>82</v>
      </c>
      <c r="AF89" s="1099">
        <v>13</v>
      </c>
      <c r="AG89" s="1761" t="s">
        <v>82</v>
      </c>
      <c r="AH89" s="1097">
        <v>11.5</v>
      </c>
      <c r="AI89" s="1761" t="s">
        <v>82</v>
      </c>
      <c r="AJ89" s="1097">
        <v>10.6</v>
      </c>
      <c r="AK89" s="1761"/>
      <c r="AL89" s="1099">
        <v>10.1</v>
      </c>
      <c r="AM89" s="1098" t="s">
        <v>82</v>
      </c>
      <c r="AN89" s="2050" t="s">
        <v>522</v>
      </c>
      <c r="AO89" s="2884"/>
      <c r="AP89" s="2917"/>
      <c r="AQ89" s="2917"/>
    </row>
    <row r="90" spans="1:43" s="818" customFormat="1" ht="39.6" x14ac:dyDescent="0.3">
      <c r="A90" s="2909"/>
      <c r="B90" s="2909"/>
      <c r="C90" s="3013"/>
      <c r="D90" s="326" t="s">
        <v>816</v>
      </c>
      <c r="E90" s="2882"/>
      <c r="F90" s="2882"/>
      <c r="G90" s="2882"/>
      <c r="H90" s="2882"/>
      <c r="I90" s="2882"/>
      <c r="J90" s="734"/>
      <c r="K90" s="733"/>
      <c r="L90" s="1097">
        <v>18.5</v>
      </c>
      <c r="M90" s="1098" t="s">
        <v>82</v>
      </c>
      <c r="N90" s="1099">
        <v>20.6</v>
      </c>
      <c r="O90" s="1098" t="s">
        <v>82</v>
      </c>
      <c r="P90" s="1099">
        <v>22</v>
      </c>
      <c r="Q90" s="1098" t="s">
        <v>82</v>
      </c>
      <c r="R90" s="1099">
        <v>19.100000000000001</v>
      </c>
      <c r="S90" s="1098" t="s">
        <v>82</v>
      </c>
      <c r="T90" s="1099">
        <v>15.9</v>
      </c>
      <c r="U90" s="1098" t="s">
        <v>82</v>
      </c>
      <c r="V90" s="1099">
        <v>16.5</v>
      </c>
      <c r="W90" s="1098" t="s">
        <v>82</v>
      </c>
      <c r="X90" s="1099">
        <v>14.5</v>
      </c>
      <c r="Y90" s="1098" t="s">
        <v>82</v>
      </c>
      <c r="Z90" s="1099">
        <v>12</v>
      </c>
      <c r="AA90" s="1098" t="s">
        <v>82</v>
      </c>
      <c r="AB90" s="1099">
        <v>12.1</v>
      </c>
      <c r="AC90" s="1098" t="s">
        <v>82</v>
      </c>
      <c r="AD90" s="1099">
        <v>14.7</v>
      </c>
      <c r="AE90" s="1098" t="s">
        <v>82</v>
      </c>
      <c r="AF90" s="1099">
        <v>14.4</v>
      </c>
      <c r="AG90" s="1761" t="s">
        <v>82</v>
      </c>
      <c r="AH90" s="1097">
        <v>13.8</v>
      </c>
      <c r="AI90" s="1761" t="s">
        <v>82</v>
      </c>
      <c r="AJ90" s="1097">
        <v>13.9</v>
      </c>
      <c r="AK90" s="1761"/>
      <c r="AL90" s="1099">
        <v>12.9</v>
      </c>
      <c r="AM90" s="1098" t="s">
        <v>82</v>
      </c>
      <c r="AN90" s="2237" t="s">
        <v>817</v>
      </c>
      <c r="AO90" s="2884"/>
      <c r="AP90" s="2917"/>
      <c r="AQ90" s="2917"/>
    </row>
    <row r="91" spans="1:43" s="818" customFormat="1" ht="24.75" customHeight="1" x14ac:dyDescent="0.3">
      <c r="A91" s="2909"/>
      <c r="B91" s="2909"/>
      <c r="C91" s="3013"/>
      <c r="D91" s="326" t="s">
        <v>818</v>
      </c>
      <c r="E91" s="2882"/>
      <c r="F91" s="2882"/>
      <c r="G91" s="2882"/>
      <c r="H91" s="2882"/>
      <c r="I91" s="2882"/>
      <c r="J91" s="734"/>
      <c r="K91" s="733"/>
      <c r="L91" s="1097">
        <v>11.6</v>
      </c>
      <c r="M91" s="1098" t="s">
        <v>82</v>
      </c>
      <c r="N91" s="1099">
        <v>15.2</v>
      </c>
      <c r="O91" s="1098" t="s">
        <v>82</v>
      </c>
      <c r="P91" s="1099">
        <v>15.3</v>
      </c>
      <c r="Q91" s="1098" t="s">
        <v>82</v>
      </c>
      <c r="R91" s="1099">
        <v>14.3</v>
      </c>
      <c r="S91" s="1098" t="s">
        <v>82</v>
      </c>
      <c r="T91" s="1099">
        <v>13.6</v>
      </c>
      <c r="U91" s="1098" t="s">
        <v>82</v>
      </c>
      <c r="V91" s="1099">
        <v>12.9</v>
      </c>
      <c r="W91" s="1098" t="s">
        <v>82</v>
      </c>
      <c r="X91" s="1099">
        <v>11</v>
      </c>
      <c r="Y91" s="1098" t="s">
        <v>82</v>
      </c>
      <c r="Z91" s="1099">
        <v>10.1</v>
      </c>
      <c r="AA91" s="1098" t="s">
        <v>82</v>
      </c>
      <c r="AB91" s="1099">
        <v>9</v>
      </c>
      <c r="AC91" s="1098" t="s">
        <v>82</v>
      </c>
      <c r="AD91" s="1099">
        <v>11.9</v>
      </c>
      <c r="AE91" s="1098" t="s">
        <v>82</v>
      </c>
      <c r="AF91" s="1099">
        <v>10.5</v>
      </c>
      <c r="AG91" s="1761" t="s">
        <v>82</v>
      </c>
      <c r="AH91" s="1097">
        <v>9</v>
      </c>
      <c r="AI91" s="1761" t="s">
        <v>82</v>
      </c>
      <c r="AJ91" s="1097">
        <v>9.6</v>
      </c>
      <c r="AK91" s="1761"/>
      <c r="AL91" s="1099">
        <v>9.6999999999999993</v>
      </c>
      <c r="AM91" s="1098" t="s">
        <v>82</v>
      </c>
      <c r="AN91" s="2237" t="s">
        <v>819</v>
      </c>
      <c r="AO91" s="2884"/>
      <c r="AP91" s="2917"/>
      <c r="AQ91" s="2917"/>
    </row>
    <row r="92" spans="1:43" s="818" customFormat="1" ht="24.75" customHeight="1" x14ac:dyDescent="0.3">
      <c r="A92" s="2909"/>
      <c r="B92" s="2909"/>
      <c r="C92" s="3013"/>
      <c r="D92" s="326" t="s">
        <v>820</v>
      </c>
      <c r="E92" s="2882"/>
      <c r="F92" s="2882"/>
      <c r="G92" s="2882"/>
      <c r="H92" s="2882"/>
      <c r="I92" s="2882"/>
      <c r="J92" s="734"/>
      <c r="K92" s="733"/>
      <c r="L92" s="1097">
        <v>11.6</v>
      </c>
      <c r="M92" s="1098" t="s">
        <v>82</v>
      </c>
      <c r="N92" s="1099">
        <v>15.1</v>
      </c>
      <c r="O92" s="1098" t="s">
        <v>82</v>
      </c>
      <c r="P92" s="1099">
        <v>14.9</v>
      </c>
      <c r="Q92" s="1098" t="s">
        <v>82</v>
      </c>
      <c r="R92" s="1099">
        <v>12.7</v>
      </c>
      <c r="S92" s="1098" t="s">
        <v>82</v>
      </c>
      <c r="T92" s="1099">
        <v>12.2</v>
      </c>
      <c r="U92" s="1098" t="s">
        <v>82</v>
      </c>
      <c r="V92" s="1099">
        <v>11.4</v>
      </c>
      <c r="W92" s="1098" t="s">
        <v>82</v>
      </c>
      <c r="X92" s="1099">
        <v>8.8000000000000007</v>
      </c>
      <c r="Y92" s="1098" t="s">
        <v>82</v>
      </c>
      <c r="Z92" s="1099">
        <v>8.1999999999999993</v>
      </c>
      <c r="AA92" s="1098" t="s">
        <v>82</v>
      </c>
      <c r="AB92" s="1099">
        <v>8.6</v>
      </c>
      <c r="AC92" s="1098" t="s">
        <v>82</v>
      </c>
      <c r="AD92" s="1099">
        <v>9.9</v>
      </c>
      <c r="AE92" s="1098" t="s">
        <v>82</v>
      </c>
      <c r="AF92" s="1099">
        <v>8.6</v>
      </c>
      <c r="AG92" s="1761" t="s">
        <v>82</v>
      </c>
      <c r="AH92" s="1097">
        <v>6.8</v>
      </c>
      <c r="AI92" s="1761" t="s">
        <v>82</v>
      </c>
      <c r="AJ92" s="1097">
        <v>6.2</v>
      </c>
      <c r="AK92" s="1761"/>
      <c r="AL92" s="1099">
        <v>6.3</v>
      </c>
      <c r="AM92" s="1098" t="s">
        <v>82</v>
      </c>
      <c r="AN92" s="2237" t="s">
        <v>821</v>
      </c>
      <c r="AO92" s="2884"/>
      <c r="AP92" s="2917"/>
      <c r="AQ92" s="2917"/>
    </row>
    <row r="93" spans="1:43" s="818" customFormat="1" ht="19.5" customHeight="1" x14ac:dyDescent="0.3">
      <c r="A93" s="2111"/>
      <c r="B93" s="2909"/>
      <c r="C93" s="2913" t="s">
        <v>1977</v>
      </c>
      <c r="D93" s="2920"/>
      <c r="E93" s="2882" t="s">
        <v>114</v>
      </c>
      <c r="F93" s="359" t="s">
        <v>95</v>
      </c>
      <c r="G93" s="3003" t="s">
        <v>1856</v>
      </c>
      <c r="H93" s="2882" t="s">
        <v>121</v>
      </c>
      <c r="I93" s="2882" t="s">
        <v>81</v>
      </c>
      <c r="J93" s="261"/>
      <c r="K93" s="262"/>
      <c r="L93" s="1097">
        <v>14.9</v>
      </c>
      <c r="M93" s="1098" t="s">
        <v>82</v>
      </c>
      <c r="N93" s="1099">
        <v>17.600000000000001</v>
      </c>
      <c r="O93" s="1098" t="s">
        <v>82</v>
      </c>
      <c r="P93" s="1099">
        <v>18.100000000000001</v>
      </c>
      <c r="Q93" s="1098" t="s">
        <v>82</v>
      </c>
      <c r="R93" s="1099">
        <v>15.9</v>
      </c>
      <c r="S93" s="1098" t="s">
        <v>82</v>
      </c>
      <c r="T93" s="1099">
        <v>14.2</v>
      </c>
      <c r="U93" s="1098" t="s">
        <v>82</v>
      </c>
      <c r="V93" s="1099">
        <v>13.9</v>
      </c>
      <c r="W93" s="1098" t="s">
        <v>82</v>
      </c>
      <c r="X93" s="1099">
        <v>11.8</v>
      </c>
      <c r="Y93" s="1098" t="s">
        <v>82</v>
      </c>
      <c r="Z93" s="1099">
        <v>10.3</v>
      </c>
      <c r="AA93" s="1098" t="s">
        <v>82</v>
      </c>
      <c r="AB93" s="1099">
        <v>9.9</v>
      </c>
      <c r="AC93" s="1098" t="s">
        <v>82</v>
      </c>
      <c r="AD93" s="1099">
        <v>12.2</v>
      </c>
      <c r="AE93" s="1098" t="s">
        <v>82</v>
      </c>
      <c r="AF93" s="1099">
        <v>10.9</v>
      </c>
      <c r="AG93" s="1761" t="s">
        <v>82</v>
      </c>
      <c r="AH93" s="1097">
        <v>9.5</v>
      </c>
      <c r="AI93" s="1761" t="s">
        <v>82</v>
      </c>
      <c r="AJ93" s="1097">
        <v>9.6999999999999993</v>
      </c>
      <c r="AK93" s="1761" t="s">
        <v>82</v>
      </c>
      <c r="AL93" s="1099">
        <v>9.4</v>
      </c>
      <c r="AM93" s="1098"/>
      <c r="AN93" s="3004" t="s">
        <v>822</v>
      </c>
      <c r="AO93" s="3005"/>
      <c r="AP93" s="2917"/>
      <c r="AQ93" s="2212"/>
    </row>
    <row r="94" spans="1:43" s="818" customFormat="1" ht="19.5" customHeight="1" x14ac:dyDescent="0.3">
      <c r="A94" s="2111"/>
      <c r="B94" s="2909"/>
      <c r="C94" s="2913"/>
      <c r="D94" s="2920"/>
      <c r="E94" s="2882"/>
      <c r="F94" s="326" t="s">
        <v>38</v>
      </c>
      <c r="G94" s="3003"/>
      <c r="H94" s="2882"/>
      <c r="I94" s="2882"/>
      <c r="J94" s="261"/>
      <c r="K94" s="262"/>
      <c r="L94" s="1097">
        <v>14.6</v>
      </c>
      <c r="M94" s="1098" t="s">
        <v>82</v>
      </c>
      <c r="N94" s="1099">
        <v>17.2</v>
      </c>
      <c r="O94" s="1098" t="s">
        <v>82</v>
      </c>
      <c r="P94" s="1099">
        <v>17.600000000000001</v>
      </c>
      <c r="Q94" s="1098" t="s">
        <v>82</v>
      </c>
      <c r="R94" s="1099">
        <v>15.4</v>
      </c>
      <c r="S94" s="1098" t="s">
        <v>82</v>
      </c>
      <c r="T94" s="1099">
        <v>13.7</v>
      </c>
      <c r="U94" s="1098" t="s">
        <v>82</v>
      </c>
      <c r="V94" s="1099">
        <v>13.5</v>
      </c>
      <c r="W94" s="1098" t="s">
        <v>82</v>
      </c>
      <c r="X94" s="1099">
        <v>11.4</v>
      </c>
      <c r="Y94" s="1098" t="s">
        <v>82</v>
      </c>
      <c r="Z94" s="1099">
        <v>9.9</v>
      </c>
      <c r="AA94" s="1098" t="s">
        <v>82</v>
      </c>
      <c r="AB94" s="1099">
        <v>9.6</v>
      </c>
      <c r="AC94" s="1098" t="s">
        <v>82</v>
      </c>
      <c r="AD94" s="1099">
        <v>11.8</v>
      </c>
      <c r="AE94" s="1098" t="s">
        <v>82</v>
      </c>
      <c r="AF94" s="1099">
        <v>10.5</v>
      </c>
      <c r="AG94" s="1761" t="s">
        <v>82</v>
      </c>
      <c r="AH94" s="1097">
        <v>9.1999999999999993</v>
      </c>
      <c r="AI94" s="1761" t="s">
        <v>82</v>
      </c>
      <c r="AJ94" s="1097">
        <v>9.5</v>
      </c>
      <c r="AK94" s="1761" t="s">
        <v>82</v>
      </c>
      <c r="AL94" s="1099">
        <v>9.3000000000000007</v>
      </c>
      <c r="AM94" s="1098"/>
      <c r="AN94" s="3004"/>
      <c r="AO94" s="3005"/>
      <c r="AP94" s="2917"/>
      <c r="AQ94" s="2212"/>
    </row>
    <row r="95" spans="1:43" s="818" customFormat="1" ht="19.5" customHeight="1" x14ac:dyDescent="0.3">
      <c r="A95" s="2111"/>
      <c r="B95" s="2909"/>
      <c r="C95" s="2913"/>
      <c r="D95" s="2920"/>
      <c r="E95" s="2882"/>
      <c r="F95" s="293" t="s">
        <v>96</v>
      </c>
      <c r="G95" s="2882"/>
      <c r="H95" s="2882"/>
      <c r="I95" s="2882"/>
      <c r="J95" s="264"/>
      <c r="K95" s="265"/>
      <c r="L95" s="1097">
        <v>14.6</v>
      </c>
      <c r="M95" s="1098" t="s">
        <v>82</v>
      </c>
      <c r="N95" s="1099">
        <v>17.2</v>
      </c>
      <c r="O95" s="1098" t="s">
        <v>82</v>
      </c>
      <c r="P95" s="1099">
        <v>18.3</v>
      </c>
      <c r="Q95" s="1098" t="s">
        <v>82</v>
      </c>
      <c r="R95" s="1099">
        <v>16.7</v>
      </c>
      <c r="S95" s="1098" t="s">
        <v>82</v>
      </c>
      <c r="T95" s="1099">
        <v>14.6</v>
      </c>
      <c r="U95" s="1098" t="s">
        <v>82</v>
      </c>
      <c r="V95" s="1099">
        <v>13.5</v>
      </c>
      <c r="W95" s="1098" t="s">
        <v>82</v>
      </c>
      <c r="X95" s="1099">
        <v>11.4</v>
      </c>
      <c r="Y95" s="1098" t="s">
        <v>82</v>
      </c>
      <c r="Z95" s="1099">
        <v>10</v>
      </c>
      <c r="AA95" s="1098" t="s">
        <v>82</v>
      </c>
      <c r="AB95" s="1099">
        <v>9.4</v>
      </c>
      <c r="AC95" s="1098" t="s">
        <v>82</v>
      </c>
      <c r="AD95" s="1099">
        <v>11.8</v>
      </c>
      <c r="AE95" s="1098" t="s">
        <v>82</v>
      </c>
      <c r="AF95" s="1099">
        <v>10.199999999999999</v>
      </c>
      <c r="AG95" s="1761" t="s">
        <v>82</v>
      </c>
      <c r="AH95" s="1097">
        <v>8.8000000000000007</v>
      </c>
      <c r="AI95" s="1761" t="s">
        <v>82</v>
      </c>
      <c r="AJ95" s="1097">
        <v>9.8000000000000007</v>
      </c>
      <c r="AK95" s="1761" t="s">
        <v>82</v>
      </c>
      <c r="AL95" s="1099">
        <v>9.4</v>
      </c>
      <c r="AM95" s="1098"/>
      <c r="AN95" s="3004"/>
      <c r="AO95" s="3005"/>
      <c r="AP95" s="2917"/>
      <c r="AQ95" s="2212"/>
    </row>
    <row r="96" spans="1:43" s="818" customFormat="1" ht="19.5" customHeight="1" x14ac:dyDescent="0.3">
      <c r="A96" s="2111"/>
      <c r="B96" s="2909"/>
      <c r="C96" s="2913"/>
      <c r="D96" s="2920"/>
      <c r="E96" s="2882"/>
      <c r="F96" s="293" t="s">
        <v>97</v>
      </c>
      <c r="G96" s="2882"/>
      <c r="H96" s="2882"/>
      <c r="I96" s="2882"/>
      <c r="J96" s="264"/>
      <c r="K96" s="265"/>
      <c r="L96" s="1097">
        <v>13.7</v>
      </c>
      <c r="M96" s="1098" t="s">
        <v>82</v>
      </c>
      <c r="N96" s="1099">
        <v>16.2</v>
      </c>
      <c r="O96" s="1098" t="s">
        <v>82</v>
      </c>
      <c r="P96" s="1099">
        <v>14.9</v>
      </c>
      <c r="Q96" s="1098" t="s">
        <v>82</v>
      </c>
      <c r="R96" s="1099">
        <v>13.3</v>
      </c>
      <c r="S96" s="1098" t="s">
        <v>82</v>
      </c>
      <c r="T96" s="1099">
        <v>12.9</v>
      </c>
      <c r="U96" s="1098" t="s">
        <v>82</v>
      </c>
      <c r="V96" s="1099">
        <v>12.5</v>
      </c>
      <c r="W96" s="1098" t="s">
        <v>82</v>
      </c>
      <c r="X96" s="1099">
        <v>10.9</v>
      </c>
      <c r="Y96" s="1098" t="s">
        <v>82</v>
      </c>
      <c r="Z96" s="1099">
        <v>9.1</v>
      </c>
      <c r="AA96" s="1098" t="s">
        <v>82</v>
      </c>
      <c r="AB96" s="1099">
        <v>8.6999999999999993</v>
      </c>
      <c r="AC96" s="1098" t="s">
        <v>82</v>
      </c>
      <c r="AD96" s="1099">
        <v>10.6</v>
      </c>
      <c r="AE96" s="1098" t="s">
        <v>82</v>
      </c>
      <c r="AF96" s="1099">
        <v>9.9</v>
      </c>
      <c r="AG96" s="1761" t="s">
        <v>82</v>
      </c>
      <c r="AH96" s="1097">
        <v>8.6999999999999993</v>
      </c>
      <c r="AI96" s="1761" t="s">
        <v>124</v>
      </c>
      <c r="AJ96" s="1099">
        <v>8.6999999999999993</v>
      </c>
      <c r="AK96" s="1761" t="s">
        <v>124</v>
      </c>
      <c r="AL96" s="1099">
        <v>8.5</v>
      </c>
      <c r="AM96" s="1761" t="s">
        <v>124</v>
      </c>
      <c r="AN96" s="3004"/>
      <c r="AO96" s="3005"/>
      <c r="AP96" s="2917"/>
      <c r="AQ96" s="2212"/>
    </row>
    <row r="97" spans="1:43" s="818" customFormat="1" ht="26.4" x14ac:dyDescent="0.3">
      <c r="A97" s="2111"/>
      <c r="B97" s="2909"/>
      <c r="C97" s="2913"/>
      <c r="D97" s="2920"/>
      <c r="E97" s="2882"/>
      <c r="F97" s="359" t="s">
        <v>98</v>
      </c>
      <c r="G97" s="2882"/>
      <c r="H97" s="2882"/>
      <c r="I97" s="2882"/>
      <c r="J97" s="264"/>
      <c r="K97" s="265"/>
      <c r="L97" s="1097">
        <v>15</v>
      </c>
      <c r="M97" s="1098" t="s">
        <v>82</v>
      </c>
      <c r="N97" s="1099">
        <v>17.7</v>
      </c>
      <c r="O97" s="1098" t="s">
        <v>82</v>
      </c>
      <c r="P97" s="1099">
        <v>17.600000000000001</v>
      </c>
      <c r="Q97" s="1098" t="s">
        <v>82</v>
      </c>
      <c r="R97" s="1099">
        <v>14.6</v>
      </c>
      <c r="S97" s="1098" t="s">
        <v>82</v>
      </c>
      <c r="T97" s="1099">
        <v>12.3</v>
      </c>
      <c r="U97" s="1098" t="s">
        <v>82</v>
      </c>
      <c r="V97" s="1099">
        <v>13.6</v>
      </c>
      <c r="W97" s="1098" t="s">
        <v>82</v>
      </c>
      <c r="X97" s="1099">
        <v>11.4</v>
      </c>
      <c r="Y97" s="1098" t="s">
        <v>82</v>
      </c>
      <c r="Z97" s="1099">
        <v>9.6</v>
      </c>
      <c r="AA97" s="1098" t="s">
        <v>82</v>
      </c>
      <c r="AB97" s="1099">
        <v>9.5</v>
      </c>
      <c r="AC97" s="1098" t="s">
        <v>82</v>
      </c>
      <c r="AD97" s="1099">
        <v>11.8</v>
      </c>
      <c r="AE97" s="1098" t="s">
        <v>82</v>
      </c>
      <c r="AF97" s="1099">
        <v>10.9</v>
      </c>
      <c r="AG97" s="1761" t="s">
        <v>82</v>
      </c>
      <c r="AH97" s="1097">
        <v>9.8000000000000007</v>
      </c>
      <c r="AI97" s="1761" t="s">
        <v>82</v>
      </c>
      <c r="AJ97" s="1099">
        <v>9.1</v>
      </c>
      <c r="AK97" s="1761" t="s">
        <v>82</v>
      </c>
      <c r="AL97" s="1099">
        <v>8.9</v>
      </c>
      <c r="AM97" s="1098"/>
      <c r="AN97" s="3004"/>
      <c r="AO97" s="3005"/>
      <c r="AP97" s="2917"/>
      <c r="AQ97" s="2212"/>
    </row>
    <row r="98" spans="1:43" s="818" customFormat="1" ht="19.5" customHeight="1" x14ac:dyDescent="0.3">
      <c r="A98" s="2111"/>
      <c r="B98" s="2909"/>
      <c r="C98" s="2913"/>
      <c r="D98" s="2920"/>
      <c r="E98" s="2882"/>
      <c r="F98" s="293" t="s">
        <v>99</v>
      </c>
      <c r="G98" s="2882"/>
      <c r="H98" s="2882"/>
      <c r="I98" s="2882"/>
      <c r="J98" s="264"/>
      <c r="K98" s="265"/>
      <c r="L98" s="1097">
        <v>14</v>
      </c>
      <c r="M98" s="1098" t="s">
        <v>82</v>
      </c>
      <c r="N98" s="1099">
        <v>17.7</v>
      </c>
      <c r="O98" s="1098" t="s">
        <v>82</v>
      </c>
      <c r="P98" s="1099">
        <v>20.8</v>
      </c>
      <c r="Q98" s="1098" t="s">
        <v>82</v>
      </c>
      <c r="R98" s="1099">
        <v>17.8</v>
      </c>
      <c r="S98" s="1098" t="s">
        <v>82</v>
      </c>
      <c r="T98" s="1099">
        <v>14.2</v>
      </c>
      <c r="U98" s="1098" t="s">
        <v>82</v>
      </c>
      <c r="V98" s="1099">
        <v>14.8</v>
      </c>
      <c r="W98" s="1098" t="s">
        <v>82</v>
      </c>
      <c r="X98" s="1099">
        <v>13.1</v>
      </c>
      <c r="Y98" s="1098" t="s">
        <v>82</v>
      </c>
      <c r="Z98" s="1099">
        <v>13</v>
      </c>
      <c r="AA98" s="1098" t="s">
        <v>82</v>
      </c>
      <c r="AB98" s="1099">
        <v>12.1</v>
      </c>
      <c r="AC98" s="1098" t="s">
        <v>82</v>
      </c>
      <c r="AD98" s="1099">
        <v>10.8</v>
      </c>
      <c r="AE98" s="1098" t="s">
        <v>82</v>
      </c>
      <c r="AF98" s="1099">
        <v>9.5</v>
      </c>
      <c r="AG98" s="1761" t="s">
        <v>124</v>
      </c>
      <c r="AH98" s="1097">
        <v>8.8000000000000007</v>
      </c>
      <c r="AI98" s="1761" t="s">
        <v>124</v>
      </c>
      <c r="AJ98" s="1099">
        <v>10.1</v>
      </c>
      <c r="AK98" s="1761" t="s">
        <v>124</v>
      </c>
      <c r="AL98" s="1099">
        <v>10.9</v>
      </c>
      <c r="AM98" s="1761" t="s">
        <v>124</v>
      </c>
      <c r="AN98" s="3004"/>
      <c r="AO98" s="3005"/>
      <c r="AP98" s="2917"/>
      <c r="AQ98" s="2212"/>
    </row>
    <row r="99" spans="1:43" s="818" customFormat="1" ht="19.5" customHeight="1" x14ac:dyDescent="0.3">
      <c r="A99" s="2111"/>
      <c r="B99" s="2909"/>
      <c r="C99" s="2913"/>
      <c r="D99" s="2920"/>
      <c r="E99" s="2882"/>
      <c r="F99" s="293" t="s">
        <v>100</v>
      </c>
      <c r="G99" s="2882"/>
      <c r="H99" s="2882"/>
      <c r="I99" s="2882"/>
      <c r="J99" s="264"/>
      <c r="K99" s="265"/>
      <c r="L99" s="1097">
        <v>17.2</v>
      </c>
      <c r="M99" s="1098" t="s">
        <v>82</v>
      </c>
      <c r="N99" s="1099">
        <v>19.100000000000001</v>
      </c>
      <c r="O99" s="1098" t="s">
        <v>82</v>
      </c>
      <c r="P99" s="1099">
        <v>20.399999999999999</v>
      </c>
      <c r="Q99" s="1098" t="s">
        <v>82</v>
      </c>
      <c r="R99" s="1099">
        <v>16.7</v>
      </c>
      <c r="S99" s="1098" t="s">
        <v>82</v>
      </c>
      <c r="T99" s="1099">
        <v>17.600000000000001</v>
      </c>
      <c r="U99" s="1098" t="s">
        <v>82</v>
      </c>
      <c r="V99" s="1099">
        <v>16.3</v>
      </c>
      <c r="W99" s="1098" t="s">
        <v>82</v>
      </c>
      <c r="X99" s="1099">
        <v>12</v>
      </c>
      <c r="Y99" s="1098" t="s">
        <v>82</v>
      </c>
      <c r="Z99" s="1099">
        <v>11.2</v>
      </c>
      <c r="AA99" s="1098" t="s">
        <v>82</v>
      </c>
      <c r="AB99" s="1099">
        <v>12</v>
      </c>
      <c r="AC99" s="1098" t="s">
        <v>82</v>
      </c>
      <c r="AD99" s="1099">
        <v>18.100000000000001</v>
      </c>
      <c r="AE99" s="1098" t="s">
        <v>82</v>
      </c>
      <c r="AF99" s="1099">
        <v>14.4</v>
      </c>
      <c r="AG99" s="1761" t="s">
        <v>82</v>
      </c>
      <c r="AH99" s="1097">
        <v>12.7</v>
      </c>
      <c r="AI99" s="1761" t="s">
        <v>82</v>
      </c>
      <c r="AJ99" s="1099">
        <v>12.2</v>
      </c>
      <c r="AK99" s="1761" t="s">
        <v>82</v>
      </c>
      <c r="AL99" s="1099">
        <v>11.6</v>
      </c>
      <c r="AM99" s="1098"/>
      <c r="AN99" s="3004"/>
      <c r="AO99" s="3005"/>
      <c r="AP99" s="2917"/>
      <c r="AQ99" s="2212"/>
    </row>
    <row r="100" spans="1:43" s="818" customFormat="1" ht="26.4" x14ac:dyDescent="0.3">
      <c r="A100" s="2111"/>
      <c r="B100" s="2909"/>
      <c r="C100" s="2913"/>
      <c r="D100" s="2920"/>
      <c r="E100" s="2882"/>
      <c r="F100" s="359" t="s">
        <v>101</v>
      </c>
      <c r="G100" s="2882"/>
      <c r="H100" s="2882"/>
      <c r="I100" s="2882"/>
      <c r="J100" s="264"/>
      <c r="K100" s="265"/>
      <c r="L100" s="1097">
        <v>21.5</v>
      </c>
      <c r="M100" s="1098" t="s">
        <v>82</v>
      </c>
      <c r="N100" s="1099">
        <v>24.7</v>
      </c>
      <c r="O100" s="1098" t="s">
        <v>82</v>
      </c>
      <c r="P100" s="1099">
        <v>26.4</v>
      </c>
      <c r="Q100" s="1098" t="s">
        <v>82</v>
      </c>
      <c r="R100" s="1099">
        <v>25.9</v>
      </c>
      <c r="S100" s="1098" t="s">
        <v>82</v>
      </c>
      <c r="T100" s="1099">
        <v>22.1</v>
      </c>
      <c r="U100" s="1098" t="s">
        <v>82</v>
      </c>
      <c r="V100" s="1099">
        <v>21.7</v>
      </c>
      <c r="W100" s="1098" t="s">
        <v>82</v>
      </c>
      <c r="X100" s="1099">
        <v>20.2</v>
      </c>
      <c r="Y100" s="1098" t="s">
        <v>82</v>
      </c>
      <c r="Z100" s="1099">
        <v>18.8</v>
      </c>
      <c r="AA100" s="1098" t="s">
        <v>82</v>
      </c>
      <c r="AB100" s="1099">
        <v>17.399999999999999</v>
      </c>
      <c r="AC100" s="1098" t="s">
        <v>82</v>
      </c>
      <c r="AD100" s="1099">
        <v>19.600000000000001</v>
      </c>
      <c r="AE100" s="1098" t="s">
        <v>82</v>
      </c>
      <c r="AF100" s="1099">
        <v>20.100000000000001</v>
      </c>
      <c r="AG100" s="1761" t="s">
        <v>82</v>
      </c>
      <c r="AH100" s="1097">
        <v>17</v>
      </c>
      <c r="AI100" s="1761" t="s">
        <v>82</v>
      </c>
      <c r="AJ100" s="1097">
        <v>16.399999999999999</v>
      </c>
      <c r="AK100" s="1761" t="s">
        <v>82</v>
      </c>
      <c r="AL100" s="1099">
        <v>13.9</v>
      </c>
      <c r="AM100" s="1098"/>
      <c r="AN100" s="3004"/>
      <c r="AO100" s="3005"/>
      <c r="AP100" s="2917"/>
      <c r="AQ100" s="2212"/>
    </row>
    <row r="101" spans="1:43" s="818" customFormat="1" ht="26.4" x14ac:dyDescent="0.3">
      <c r="A101" s="2111"/>
      <c r="B101" s="2909"/>
      <c r="C101" s="2913"/>
      <c r="D101" s="2920"/>
      <c r="E101" s="2882"/>
      <c r="F101" s="359" t="s">
        <v>102</v>
      </c>
      <c r="G101" s="2882"/>
      <c r="H101" s="2882"/>
      <c r="I101" s="2882"/>
      <c r="J101" s="264"/>
      <c r="K101" s="265"/>
      <c r="L101" s="1097">
        <v>20.5</v>
      </c>
      <c r="M101" s="1098" t="s">
        <v>82</v>
      </c>
      <c r="N101" s="1099">
        <v>24.9</v>
      </c>
      <c r="O101" s="1098" t="s">
        <v>82</v>
      </c>
      <c r="P101" s="1099">
        <v>27</v>
      </c>
      <c r="Q101" s="1098" t="s">
        <v>82</v>
      </c>
      <c r="R101" s="1099">
        <v>24.2</v>
      </c>
      <c r="S101" s="1098" t="s">
        <v>82</v>
      </c>
      <c r="T101" s="1099">
        <v>23.8</v>
      </c>
      <c r="U101" s="1098" t="s">
        <v>82</v>
      </c>
      <c r="V101" s="1099">
        <v>21.1</v>
      </c>
      <c r="W101" s="1098" t="s">
        <v>82</v>
      </c>
      <c r="X101" s="1099">
        <v>16.399999999999999</v>
      </c>
      <c r="Y101" s="1098" t="s">
        <v>82</v>
      </c>
      <c r="Z101" s="1099">
        <v>15.2</v>
      </c>
      <c r="AA101" s="1098" t="s">
        <v>82</v>
      </c>
      <c r="AB101" s="1099">
        <v>14.3</v>
      </c>
      <c r="AC101" s="1098" t="s">
        <v>82</v>
      </c>
      <c r="AD101" s="1099">
        <v>17.899999999999999</v>
      </c>
      <c r="AE101" s="1098" t="s">
        <v>82</v>
      </c>
      <c r="AF101" s="1099">
        <v>17.100000000000001</v>
      </c>
      <c r="AG101" s="1761" t="s">
        <v>82</v>
      </c>
      <c r="AH101" s="1097">
        <v>13.3</v>
      </c>
      <c r="AI101" s="1761" t="s">
        <v>124</v>
      </c>
      <c r="AJ101" s="1097">
        <v>11.9</v>
      </c>
      <c r="AK101" s="1761" t="s">
        <v>124</v>
      </c>
      <c r="AL101" s="1099">
        <v>10.9</v>
      </c>
      <c r="AM101" s="1761" t="s">
        <v>124</v>
      </c>
      <c r="AN101" s="3004"/>
      <c r="AO101" s="3005"/>
      <c r="AP101" s="2917"/>
      <c r="AQ101" s="2212"/>
    </row>
    <row r="102" spans="1:43" s="818" customFormat="1" ht="19.5" customHeight="1" x14ac:dyDescent="0.3">
      <c r="A102" s="2111"/>
      <c r="B102" s="2909"/>
      <c r="C102" s="2913"/>
      <c r="D102" s="2920"/>
      <c r="E102" s="2882"/>
      <c r="F102" s="890" t="s">
        <v>95</v>
      </c>
      <c r="G102" s="2882" t="s">
        <v>1885</v>
      </c>
      <c r="H102" s="2882"/>
      <c r="I102" s="2882"/>
      <c r="J102" s="264"/>
      <c r="K102" s="265"/>
      <c r="L102" s="1099">
        <v>14.9</v>
      </c>
      <c r="M102" s="1098"/>
      <c r="N102" s="1099">
        <v>17.600000000000001</v>
      </c>
      <c r="O102" s="1098"/>
      <c r="P102" s="1099">
        <v>18.100000000000001</v>
      </c>
      <c r="Q102" s="1098"/>
      <c r="R102" s="1099">
        <v>15.9</v>
      </c>
      <c r="S102" s="1098"/>
      <c r="T102" s="1099">
        <v>14.2</v>
      </c>
      <c r="U102" s="1098"/>
      <c r="V102" s="1099">
        <v>13.9</v>
      </c>
      <c r="W102" s="1098"/>
      <c r="X102" s="1099">
        <v>11.8</v>
      </c>
      <c r="Y102" s="1098"/>
      <c r="Z102" s="1099">
        <v>10.3</v>
      </c>
      <c r="AA102" s="1098"/>
      <c r="AB102" s="1099">
        <v>9.9</v>
      </c>
      <c r="AC102" s="1098"/>
      <c r="AD102" s="1099">
        <v>12.2</v>
      </c>
      <c r="AE102" s="1098"/>
      <c r="AF102" s="1099">
        <v>10.9</v>
      </c>
      <c r="AG102" s="1761"/>
      <c r="AH102" s="1097">
        <v>9.5</v>
      </c>
      <c r="AI102" s="1761" t="s">
        <v>144</v>
      </c>
      <c r="AJ102" s="1099">
        <v>9.6999999999999993</v>
      </c>
      <c r="AK102" s="1761" t="s">
        <v>144</v>
      </c>
      <c r="AL102" s="1099">
        <v>9.4</v>
      </c>
      <c r="AM102" s="1761" t="s">
        <v>144</v>
      </c>
      <c r="AN102" s="3004"/>
      <c r="AO102" s="3005"/>
      <c r="AP102" s="2917"/>
      <c r="AQ102" s="2212"/>
    </row>
    <row r="103" spans="1:43" s="818" customFormat="1" ht="19.5" customHeight="1" x14ac:dyDescent="0.3">
      <c r="A103" s="2111"/>
      <c r="B103" s="2909"/>
      <c r="C103" s="2913"/>
      <c r="D103" s="2920"/>
      <c r="E103" s="2882"/>
      <c r="F103" s="890" t="s">
        <v>38</v>
      </c>
      <c r="G103" s="2882"/>
      <c r="H103" s="2882"/>
      <c r="I103" s="2882"/>
      <c r="J103" s="264"/>
      <c r="K103" s="265"/>
      <c r="L103" s="1099">
        <v>14.6</v>
      </c>
      <c r="M103" s="1098"/>
      <c r="N103" s="1099">
        <v>17.2</v>
      </c>
      <c r="O103" s="1098"/>
      <c r="P103" s="1099">
        <v>17.600000000000001</v>
      </c>
      <c r="Q103" s="1098"/>
      <c r="R103" s="1099">
        <v>15.4</v>
      </c>
      <c r="S103" s="1098"/>
      <c r="T103" s="1099">
        <v>13.7</v>
      </c>
      <c r="U103" s="1098"/>
      <c r="V103" s="1099">
        <v>13.5</v>
      </c>
      <c r="W103" s="1098"/>
      <c r="X103" s="1099">
        <v>11.4</v>
      </c>
      <c r="Y103" s="1098"/>
      <c r="Z103" s="1099">
        <v>9.9</v>
      </c>
      <c r="AA103" s="1098"/>
      <c r="AB103" s="1099">
        <v>9.6</v>
      </c>
      <c r="AC103" s="1098"/>
      <c r="AD103" s="1099">
        <v>11.8</v>
      </c>
      <c r="AE103" s="1098"/>
      <c r="AF103" s="1099">
        <v>10.5</v>
      </c>
      <c r="AG103" s="1761"/>
      <c r="AH103" s="1097">
        <v>9.1999999999999993</v>
      </c>
      <c r="AI103" s="1761" t="s">
        <v>144</v>
      </c>
      <c r="AJ103" s="1099">
        <v>9.5</v>
      </c>
      <c r="AK103" s="1761" t="s">
        <v>144</v>
      </c>
      <c r="AL103" s="1099">
        <v>9.3000000000000007</v>
      </c>
      <c r="AM103" s="1761" t="s">
        <v>144</v>
      </c>
      <c r="AN103" s="3004"/>
      <c r="AO103" s="3005"/>
      <c r="AP103" s="2917"/>
      <c r="AQ103" s="2212"/>
    </row>
    <row r="104" spans="1:43" s="818" customFormat="1" ht="19.5" customHeight="1" x14ac:dyDescent="0.3">
      <c r="A104" s="2111"/>
      <c r="B104" s="2909"/>
      <c r="C104" s="2913"/>
      <c r="D104" s="2920"/>
      <c r="E104" s="2882"/>
      <c r="F104" s="890" t="s">
        <v>96</v>
      </c>
      <c r="G104" s="2882"/>
      <c r="H104" s="2882"/>
      <c r="I104" s="2882"/>
      <c r="J104" s="264"/>
      <c r="K104" s="265"/>
      <c r="L104" s="1099">
        <v>14.6</v>
      </c>
      <c r="M104" s="1098"/>
      <c r="N104" s="1099">
        <v>17.2</v>
      </c>
      <c r="O104" s="1098"/>
      <c r="P104" s="1099">
        <v>18.3</v>
      </c>
      <c r="Q104" s="1098"/>
      <c r="R104" s="1099">
        <v>16.7</v>
      </c>
      <c r="S104" s="1098"/>
      <c r="T104" s="1099">
        <v>14.6</v>
      </c>
      <c r="U104" s="1098"/>
      <c r="V104" s="1099">
        <v>13.5</v>
      </c>
      <c r="W104" s="1098"/>
      <c r="X104" s="1099">
        <v>11.4</v>
      </c>
      <c r="Y104" s="1098"/>
      <c r="Z104" s="1099">
        <v>10</v>
      </c>
      <c r="AA104" s="1098"/>
      <c r="AB104" s="1099">
        <v>9.4</v>
      </c>
      <c r="AC104" s="1098"/>
      <c r="AD104" s="1099">
        <v>11.8</v>
      </c>
      <c r="AE104" s="1098"/>
      <c r="AF104" s="1099">
        <v>10.199999999999999</v>
      </c>
      <c r="AG104" s="1761"/>
      <c r="AH104" s="1097">
        <v>8.8000000000000007</v>
      </c>
      <c r="AI104" s="1761" t="s">
        <v>144</v>
      </c>
      <c r="AJ104" s="1099">
        <v>9.8000000000000007</v>
      </c>
      <c r="AK104" s="1761" t="s">
        <v>144</v>
      </c>
      <c r="AL104" s="1099">
        <v>9.4</v>
      </c>
      <c r="AM104" s="1761" t="s">
        <v>144</v>
      </c>
      <c r="AN104" s="3004"/>
      <c r="AO104" s="3005"/>
      <c r="AP104" s="2917"/>
      <c r="AQ104" s="2212"/>
    </row>
    <row r="105" spans="1:43" s="818" customFormat="1" ht="19.5" customHeight="1" x14ac:dyDescent="0.3">
      <c r="A105" s="2111"/>
      <c r="B105" s="2909"/>
      <c r="C105" s="2913"/>
      <c r="D105" s="2920"/>
      <c r="E105" s="2882"/>
      <c r="F105" s="890" t="s">
        <v>97</v>
      </c>
      <c r="G105" s="2882"/>
      <c r="H105" s="2882"/>
      <c r="I105" s="2882"/>
      <c r="J105" s="264"/>
      <c r="K105" s="265"/>
      <c r="L105" s="1099">
        <v>13.6</v>
      </c>
      <c r="M105" s="1098"/>
      <c r="N105" s="1099">
        <v>15.6</v>
      </c>
      <c r="O105" s="1098"/>
      <c r="P105" s="1099">
        <v>14.6</v>
      </c>
      <c r="Q105" s="1098"/>
      <c r="R105" s="1099">
        <v>12</v>
      </c>
      <c r="S105" s="1098"/>
      <c r="T105" s="1099">
        <v>12.8</v>
      </c>
      <c r="U105" s="1098"/>
      <c r="V105" s="1099">
        <v>11.9</v>
      </c>
      <c r="W105" s="1098"/>
      <c r="X105" s="1099">
        <v>10.6</v>
      </c>
      <c r="Y105" s="1098"/>
      <c r="Z105" s="1099">
        <v>8.6999999999999993</v>
      </c>
      <c r="AA105" s="1098"/>
      <c r="AB105" s="1099">
        <v>8.8000000000000007</v>
      </c>
      <c r="AC105" s="1098"/>
      <c r="AD105" s="1099">
        <v>10.8</v>
      </c>
      <c r="AE105" s="1098"/>
      <c r="AF105" s="1099">
        <v>9.1999999999999993</v>
      </c>
      <c r="AG105" s="1761" t="s">
        <v>124</v>
      </c>
      <c r="AH105" s="1097">
        <v>7.8</v>
      </c>
      <c r="AI105" s="1761" t="s">
        <v>124</v>
      </c>
      <c r="AJ105" s="1099">
        <v>8.5</v>
      </c>
      <c r="AK105" s="1761" t="s">
        <v>124</v>
      </c>
      <c r="AL105" s="1099">
        <v>7.9</v>
      </c>
      <c r="AM105" s="1761" t="s">
        <v>124</v>
      </c>
      <c r="AN105" s="3004"/>
      <c r="AO105" s="3005"/>
      <c r="AP105" s="2917"/>
      <c r="AQ105" s="2212"/>
    </row>
    <row r="106" spans="1:43" s="818" customFormat="1" ht="19.5" customHeight="1" x14ac:dyDescent="0.3">
      <c r="A106" s="2111"/>
      <c r="B106" s="2909"/>
      <c r="C106" s="2913"/>
      <c r="D106" s="2920"/>
      <c r="E106" s="2882"/>
      <c r="F106" s="890" t="s">
        <v>1544</v>
      </c>
      <c r="G106" s="2882"/>
      <c r="H106" s="2882"/>
      <c r="I106" s="2882"/>
      <c r="J106" s="264"/>
      <c r="K106" s="265"/>
      <c r="L106" s="1099">
        <v>13.4</v>
      </c>
      <c r="M106" s="1098"/>
      <c r="N106" s="1099">
        <v>17.100000000000001</v>
      </c>
      <c r="O106" s="1098"/>
      <c r="P106" s="1099">
        <v>17.3</v>
      </c>
      <c r="Q106" s="1098"/>
      <c r="R106" s="1099">
        <v>16.8</v>
      </c>
      <c r="S106" s="1098"/>
      <c r="T106" s="1099">
        <v>12.9</v>
      </c>
      <c r="U106" s="1098"/>
      <c r="V106" s="1099">
        <v>14.2</v>
      </c>
      <c r="W106" s="1098"/>
      <c r="X106" s="1099">
        <v>11.4</v>
      </c>
      <c r="Y106" s="1098"/>
      <c r="Z106" s="1099">
        <v>10.7</v>
      </c>
      <c r="AA106" s="1098"/>
      <c r="AB106" s="1099">
        <v>8.1</v>
      </c>
      <c r="AC106" s="1098"/>
      <c r="AD106" s="1099">
        <v>9.5</v>
      </c>
      <c r="AE106" s="1098"/>
      <c r="AF106" s="1099">
        <v>10.5</v>
      </c>
      <c r="AG106" s="1761" t="s">
        <v>124</v>
      </c>
      <c r="AH106" s="1097">
        <v>10.4</v>
      </c>
      <c r="AI106" s="1761" t="s">
        <v>124</v>
      </c>
      <c r="AJ106" s="1099">
        <v>9.8000000000000007</v>
      </c>
      <c r="AK106" s="1761" t="s">
        <v>124</v>
      </c>
      <c r="AL106" s="1099">
        <v>10.5</v>
      </c>
      <c r="AM106" s="1761" t="s">
        <v>124</v>
      </c>
      <c r="AN106" s="3004"/>
      <c r="AO106" s="3005"/>
      <c r="AP106" s="2917"/>
      <c r="AQ106" s="2212"/>
    </row>
    <row r="107" spans="1:43" s="818" customFormat="1" ht="19.5" customHeight="1" x14ac:dyDescent="0.3">
      <c r="A107" s="2111"/>
      <c r="B107" s="2909"/>
      <c r="C107" s="2913"/>
      <c r="D107" s="2920"/>
      <c r="E107" s="2882"/>
      <c r="F107" s="890" t="s">
        <v>1545</v>
      </c>
      <c r="G107" s="2882"/>
      <c r="H107" s="2882"/>
      <c r="I107" s="2882"/>
      <c r="J107" s="264"/>
      <c r="K107" s="265"/>
      <c r="L107" s="1099">
        <v>14.4</v>
      </c>
      <c r="M107" s="1098"/>
      <c r="N107" s="1099">
        <v>16.100000000000001</v>
      </c>
      <c r="O107" s="1098"/>
      <c r="P107" s="1099">
        <v>16.3</v>
      </c>
      <c r="Q107" s="1098"/>
      <c r="R107" s="1099">
        <v>13.7</v>
      </c>
      <c r="S107" s="1098"/>
      <c r="T107" s="1099">
        <v>11</v>
      </c>
      <c r="U107" s="1098"/>
      <c r="V107" s="1099">
        <v>13.3</v>
      </c>
      <c r="W107" s="1098"/>
      <c r="X107" s="1099">
        <v>10</v>
      </c>
      <c r="Y107" s="1098"/>
      <c r="Z107" s="1099">
        <v>9.1999999999999993</v>
      </c>
      <c r="AA107" s="1098"/>
      <c r="AB107" s="1099">
        <v>9.1</v>
      </c>
      <c r="AC107" s="1098"/>
      <c r="AD107" s="1099">
        <v>11.7</v>
      </c>
      <c r="AE107" s="1098"/>
      <c r="AF107" s="1099">
        <v>9.5</v>
      </c>
      <c r="AG107" s="1761"/>
      <c r="AH107" s="1097">
        <v>7.9</v>
      </c>
      <c r="AI107" s="1761" t="s">
        <v>124</v>
      </c>
      <c r="AJ107" s="1099">
        <v>8.4</v>
      </c>
      <c r="AK107" s="1761" t="s">
        <v>124</v>
      </c>
      <c r="AL107" s="1099">
        <v>8.5</v>
      </c>
      <c r="AM107" s="1761" t="s">
        <v>144</v>
      </c>
      <c r="AN107" s="3004"/>
      <c r="AO107" s="3005"/>
      <c r="AP107" s="2917"/>
      <c r="AQ107" s="2212"/>
    </row>
    <row r="108" spans="1:43" s="818" customFormat="1" ht="19.5" customHeight="1" x14ac:dyDescent="0.3">
      <c r="A108" s="2111"/>
      <c r="B108" s="2909"/>
      <c r="C108" s="2913"/>
      <c r="D108" s="2920"/>
      <c r="E108" s="2882"/>
      <c r="F108" s="890" t="s">
        <v>1960</v>
      </c>
      <c r="G108" s="2882"/>
      <c r="H108" s="2882"/>
      <c r="I108" s="2882"/>
      <c r="J108" s="264"/>
      <c r="K108" s="265"/>
      <c r="L108" s="1099">
        <v>16.600000000000001</v>
      </c>
      <c r="M108" s="1098"/>
      <c r="N108" s="1099">
        <v>21.8</v>
      </c>
      <c r="O108" s="1098"/>
      <c r="P108" s="1099">
        <v>20.9</v>
      </c>
      <c r="Q108" s="1098"/>
      <c r="R108" s="1099">
        <v>17.100000000000001</v>
      </c>
      <c r="S108" s="1098"/>
      <c r="T108" s="1099">
        <v>16</v>
      </c>
      <c r="U108" s="1098"/>
      <c r="V108" s="1099">
        <v>14.4</v>
      </c>
      <c r="W108" s="1098"/>
      <c r="X108" s="1099">
        <v>15.1</v>
      </c>
      <c r="Y108" s="1098"/>
      <c r="Z108" s="1099">
        <v>10.8</v>
      </c>
      <c r="AA108" s="1098"/>
      <c r="AB108" s="1099">
        <v>10.7</v>
      </c>
      <c r="AC108" s="1098"/>
      <c r="AD108" s="1099">
        <v>12.4</v>
      </c>
      <c r="AE108" s="1098"/>
      <c r="AF108" s="1099">
        <v>14.6</v>
      </c>
      <c r="AG108" s="1761" t="s">
        <v>124</v>
      </c>
      <c r="AH108" s="1097">
        <v>14.7</v>
      </c>
      <c r="AI108" s="1761" t="s">
        <v>124</v>
      </c>
      <c r="AJ108" s="1099">
        <v>10.9</v>
      </c>
      <c r="AK108" s="1761" t="s">
        <v>124</v>
      </c>
      <c r="AL108" s="1099">
        <v>10</v>
      </c>
      <c r="AM108" s="1761" t="s">
        <v>124</v>
      </c>
      <c r="AN108" s="3004"/>
      <c r="AO108" s="3005"/>
      <c r="AP108" s="2917"/>
      <c r="AQ108" s="2212"/>
    </row>
    <row r="109" spans="1:43" s="818" customFormat="1" ht="19.5" customHeight="1" x14ac:dyDescent="0.3">
      <c r="A109" s="2111"/>
      <c r="B109" s="2909"/>
      <c r="C109" s="2913"/>
      <c r="D109" s="2920"/>
      <c r="E109" s="2882"/>
      <c r="F109" s="890" t="s">
        <v>99</v>
      </c>
      <c r="G109" s="2882"/>
      <c r="H109" s="2882"/>
      <c r="I109" s="2882"/>
      <c r="J109" s="264"/>
      <c r="K109" s="265"/>
      <c r="L109" s="1099">
        <v>14.8</v>
      </c>
      <c r="M109" s="1098"/>
      <c r="N109" s="1099">
        <v>19</v>
      </c>
      <c r="O109" s="1098"/>
      <c r="P109" s="1099">
        <v>20.7</v>
      </c>
      <c r="Q109" s="1098"/>
      <c r="R109" s="1099">
        <v>18.399999999999999</v>
      </c>
      <c r="S109" s="1098"/>
      <c r="T109" s="1099">
        <v>15.1</v>
      </c>
      <c r="U109" s="1098"/>
      <c r="V109" s="1099">
        <v>15.1</v>
      </c>
      <c r="W109" s="1098"/>
      <c r="X109" s="1099">
        <v>14.2</v>
      </c>
      <c r="Y109" s="1098"/>
      <c r="Z109" s="1099">
        <v>13.3</v>
      </c>
      <c r="AA109" s="1098"/>
      <c r="AB109" s="1099">
        <v>14.6</v>
      </c>
      <c r="AC109" s="1098"/>
      <c r="AD109" s="1099">
        <v>12.2</v>
      </c>
      <c r="AE109" s="1098"/>
      <c r="AF109" s="1099">
        <v>10.8</v>
      </c>
      <c r="AG109" s="1761" t="s">
        <v>124</v>
      </c>
      <c r="AH109" s="1097">
        <v>8.4</v>
      </c>
      <c r="AI109" s="1761" t="s">
        <v>124</v>
      </c>
      <c r="AJ109" s="1099">
        <v>9.6999999999999993</v>
      </c>
      <c r="AK109" s="1761" t="s">
        <v>124</v>
      </c>
      <c r="AL109" s="1099">
        <v>10.7</v>
      </c>
      <c r="AM109" s="1761" t="s">
        <v>124</v>
      </c>
      <c r="AN109" s="3004"/>
      <c r="AO109" s="3005"/>
      <c r="AP109" s="2917"/>
      <c r="AQ109" s="2212"/>
    </row>
    <row r="110" spans="1:43" s="818" customFormat="1" ht="19.5" customHeight="1" x14ac:dyDescent="0.3">
      <c r="A110" s="2111"/>
      <c r="B110" s="2909"/>
      <c r="C110" s="2913"/>
      <c r="D110" s="2920"/>
      <c r="E110" s="2882"/>
      <c r="F110" s="890" t="s">
        <v>100</v>
      </c>
      <c r="G110" s="2882"/>
      <c r="H110" s="2882"/>
      <c r="I110" s="2882"/>
      <c r="J110" s="264"/>
      <c r="K110" s="265"/>
      <c r="L110" s="1099">
        <v>17.2</v>
      </c>
      <c r="M110" s="1098"/>
      <c r="N110" s="1099">
        <v>19.100000000000001</v>
      </c>
      <c r="O110" s="1098"/>
      <c r="P110" s="1099">
        <v>20.399999999999999</v>
      </c>
      <c r="Q110" s="1098"/>
      <c r="R110" s="1099">
        <v>16.7</v>
      </c>
      <c r="S110" s="1098"/>
      <c r="T110" s="1099">
        <v>17.600000000000001</v>
      </c>
      <c r="U110" s="1098"/>
      <c r="V110" s="1099">
        <v>16.3</v>
      </c>
      <c r="W110" s="1098"/>
      <c r="X110" s="1099">
        <v>12</v>
      </c>
      <c r="Y110" s="1098"/>
      <c r="Z110" s="1099">
        <v>11.2</v>
      </c>
      <c r="AA110" s="1098"/>
      <c r="AB110" s="1099">
        <v>12</v>
      </c>
      <c r="AC110" s="1098"/>
      <c r="AD110" s="1099">
        <v>18.100000000000001</v>
      </c>
      <c r="AE110" s="1098"/>
      <c r="AF110" s="1099">
        <v>14.4</v>
      </c>
      <c r="AG110" s="1761"/>
      <c r="AH110" s="1097">
        <v>12.7</v>
      </c>
      <c r="AI110" s="1761" t="s">
        <v>144</v>
      </c>
      <c r="AJ110" s="1099">
        <v>12.2</v>
      </c>
      <c r="AK110" s="1761" t="s">
        <v>144</v>
      </c>
      <c r="AL110" s="1099">
        <v>11.6</v>
      </c>
      <c r="AM110" s="1761" t="s">
        <v>144</v>
      </c>
      <c r="AN110" s="3004"/>
      <c r="AO110" s="3005"/>
      <c r="AP110" s="2917"/>
      <c r="AQ110" s="2212"/>
    </row>
    <row r="111" spans="1:43" s="818" customFormat="1" ht="26.4" x14ac:dyDescent="0.3">
      <c r="A111" s="2111"/>
      <c r="B111" s="2909"/>
      <c r="C111" s="2913"/>
      <c r="D111" s="2920"/>
      <c r="E111" s="2882"/>
      <c r="F111" s="890" t="s">
        <v>101</v>
      </c>
      <c r="G111" s="2882"/>
      <c r="H111" s="2882"/>
      <c r="I111" s="2882"/>
      <c r="J111" s="264"/>
      <c r="K111" s="265"/>
      <c r="L111" s="1099">
        <v>21.5</v>
      </c>
      <c r="M111" s="1098"/>
      <c r="N111" s="1099">
        <v>24.7</v>
      </c>
      <c r="O111" s="1098"/>
      <c r="P111" s="1099">
        <v>26.4</v>
      </c>
      <c r="Q111" s="1098"/>
      <c r="R111" s="1099">
        <v>25.9</v>
      </c>
      <c r="S111" s="1098"/>
      <c r="T111" s="1099">
        <v>22.1</v>
      </c>
      <c r="U111" s="1098"/>
      <c r="V111" s="1099">
        <v>21.7</v>
      </c>
      <c r="W111" s="1098"/>
      <c r="X111" s="1099">
        <v>20.2</v>
      </c>
      <c r="Y111" s="1098"/>
      <c r="Z111" s="1099">
        <v>18.8</v>
      </c>
      <c r="AA111" s="1098"/>
      <c r="AB111" s="1099">
        <v>17.399999999999999</v>
      </c>
      <c r="AC111" s="1098"/>
      <c r="AD111" s="1099">
        <v>19.600000000000001</v>
      </c>
      <c r="AE111" s="1098"/>
      <c r="AF111" s="1099">
        <v>20.100000000000001</v>
      </c>
      <c r="AG111" s="1761"/>
      <c r="AH111" s="1097">
        <v>17</v>
      </c>
      <c r="AI111" s="1761" t="s">
        <v>144</v>
      </c>
      <c r="AJ111" s="1099">
        <v>16.399999999999999</v>
      </c>
      <c r="AK111" s="1761" t="s">
        <v>144</v>
      </c>
      <c r="AL111" s="1099">
        <v>13.9</v>
      </c>
      <c r="AM111" s="1761" t="s">
        <v>144</v>
      </c>
      <c r="AN111" s="3004"/>
      <c r="AO111" s="3005"/>
      <c r="AP111" s="2917"/>
      <c r="AQ111" s="2212"/>
    </row>
    <row r="112" spans="1:43" s="989" customFormat="1" ht="27" thickBot="1" x14ac:dyDescent="0.35">
      <c r="A112" s="2112"/>
      <c r="B112" s="2911"/>
      <c r="C112" s="3001"/>
      <c r="D112" s="3002"/>
      <c r="E112" s="2927"/>
      <c r="F112" s="2108" t="s">
        <v>102</v>
      </c>
      <c r="G112" s="2927"/>
      <c r="H112" s="2927"/>
      <c r="I112" s="2927"/>
      <c r="J112" s="827"/>
      <c r="K112" s="828"/>
      <c r="L112" s="2120">
        <v>20.5</v>
      </c>
      <c r="M112" s="2119"/>
      <c r="N112" s="2120">
        <v>24.9</v>
      </c>
      <c r="O112" s="2119"/>
      <c r="P112" s="2120">
        <v>27</v>
      </c>
      <c r="Q112" s="2119"/>
      <c r="R112" s="2120">
        <v>24.2</v>
      </c>
      <c r="S112" s="2119"/>
      <c r="T112" s="2120">
        <v>23.8</v>
      </c>
      <c r="U112" s="2119"/>
      <c r="V112" s="2120">
        <v>21.1</v>
      </c>
      <c r="W112" s="2119"/>
      <c r="X112" s="2120">
        <v>16.399999999999999</v>
      </c>
      <c r="Y112" s="2119"/>
      <c r="Z112" s="2120">
        <v>15.2</v>
      </c>
      <c r="AA112" s="2119"/>
      <c r="AB112" s="2120">
        <v>14.3</v>
      </c>
      <c r="AC112" s="2119"/>
      <c r="AD112" s="2120">
        <v>17.899999999999999</v>
      </c>
      <c r="AE112" s="2119"/>
      <c r="AF112" s="2120">
        <v>17.100000000000001</v>
      </c>
      <c r="AG112" s="2360"/>
      <c r="AH112" s="2106">
        <v>13.3</v>
      </c>
      <c r="AI112" s="2360" t="s">
        <v>124</v>
      </c>
      <c r="AJ112" s="2120">
        <v>11.9</v>
      </c>
      <c r="AK112" s="2360" t="s">
        <v>124</v>
      </c>
      <c r="AL112" s="2120">
        <v>10.9</v>
      </c>
      <c r="AM112" s="2360" t="s">
        <v>124</v>
      </c>
      <c r="AN112" s="3006"/>
      <c r="AO112" s="3007"/>
      <c r="AP112" s="2919"/>
      <c r="AQ112" s="2220"/>
    </row>
    <row r="113" spans="1:43" ht="48" customHeight="1" thickBot="1" x14ac:dyDescent="0.35">
      <c r="A113" s="107" t="s">
        <v>823</v>
      </c>
      <c r="B113" s="107" t="s">
        <v>824</v>
      </c>
      <c r="C113" s="55"/>
      <c r="D113" s="6"/>
      <c r="E113" s="464"/>
      <c r="F113" s="464"/>
      <c r="G113" s="464"/>
      <c r="H113" s="464"/>
      <c r="I113" s="464"/>
      <c r="J113" s="317"/>
      <c r="K113" s="400"/>
      <c r="L113" s="10"/>
      <c r="M113" s="400"/>
      <c r="N113" s="10"/>
      <c r="O113" s="400"/>
      <c r="P113" s="10"/>
      <c r="Q113" s="400"/>
      <c r="R113" s="317"/>
      <c r="S113" s="10"/>
      <c r="T113" s="317"/>
      <c r="U113" s="400"/>
      <c r="V113" s="13"/>
      <c r="W113" s="6"/>
      <c r="X113" s="10"/>
      <c r="Y113" s="400"/>
      <c r="Z113" s="13"/>
      <c r="AA113" s="6"/>
      <c r="AB113" s="13"/>
      <c r="AC113" s="6"/>
      <c r="AD113" s="55"/>
      <c r="AE113" s="6"/>
      <c r="AF113" s="1092"/>
      <c r="AG113" s="582"/>
      <c r="AH113" s="55"/>
      <c r="AI113" s="582"/>
      <c r="AJ113" s="13"/>
      <c r="AK113" s="582"/>
      <c r="AL113" s="13"/>
      <c r="AM113" s="6"/>
      <c r="AN113" s="13"/>
      <c r="AO113" s="469"/>
      <c r="AP113" s="119" t="s">
        <v>825</v>
      </c>
      <c r="AQ113" s="119" t="s">
        <v>826</v>
      </c>
    </row>
    <row r="114" spans="1:43" s="1437" customFormat="1" ht="31.5" customHeight="1" x14ac:dyDescent="0.3">
      <c r="A114" s="2110"/>
      <c r="B114" s="2908" t="s">
        <v>827</v>
      </c>
      <c r="C114" s="2986" t="s">
        <v>2013</v>
      </c>
      <c r="D114" s="2192" t="s">
        <v>36</v>
      </c>
      <c r="E114" s="2881" t="s">
        <v>359</v>
      </c>
      <c r="F114" s="2987" t="s">
        <v>37</v>
      </c>
      <c r="G114" s="2987" t="s">
        <v>37</v>
      </c>
      <c r="H114" s="3009" t="s">
        <v>2030</v>
      </c>
      <c r="I114" s="3009" t="s">
        <v>828</v>
      </c>
      <c r="J114" s="1228" t="s">
        <v>82</v>
      </c>
      <c r="K114" s="1229" t="s">
        <v>82</v>
      </c>
      <c r="L114" s="2239">
        <v>2842.5</v>
      </c>
      <c r="M114" s="1230" t="s">
        <v>82</v>
      </c>
      <c r="N114" s="2239">
        <v>2679.7</v>
      </c>
      <c r="O114" s="1230" t="s">
        <v>82</v>
      </c>
      <c r="P114" s="2239">
        <v>2970.2</v>
      </c>
      <c r="Q114" s="1230" t="s">
        <v>82</v>
      </c>
      <c r="R114" s="2239">
        <v>3050</v>
      </c>
      <c r="S114" s="1230" t="s">
        <v>82</v>
      </c>
      <c r="T114" s="2239">
        <v>3089.5</v>
      </c>
      <c r="U114" s="1230" t="s">
        <v>82</v>
      </c>
      <c r="V114" s="2239">
        <v>3048.2</v>
      </c>
      <c r="W114" s="1230" t="s">
        <v>82</v>
      </c>
      <c r="X114" s="2239">
        <v>2951.2</v>
      </c>
      <c r="Y114" s="1230" t="s">
        <v>82</v>
      </c>
      <c r="Z114" s="2239">
        <v>2764.2</v>
      </c>
      <c r="AA114" s="1230" t="s">
        <v>82</v>
      </c>
      <c r="AB114" s="2239">
        <v>2757.8</v>
      </c>
      <c r="AC114" s="1230" t="s">
        <v>82</v>
      </c>
      <c r="AD114" s="2239">
        <v>2328.3000000000002</v>
      </c>
      <c r="AE114" s="1230" t="s">
        <v>82</v>
      </c>
      <c r="AF114" s="2239">
        <v>2489.4</v>
      </c>
      <c r="AG114" s="1586" t="s">
        <v>82</v>
      </c>
      <c r="AH114" s="2239">
        <v>2542.6999999999998</v>
      </c>
      <c r="AI114" s="728"/>
      <c r="AJ114" s="817"/>
      <c r="AK114" s="728"/>
      <c r="AL114" s="817"/>
      <c r="AM114" s="726"/>
      <c r="AN114" s="2228" t="s">
        <v>36</v>
      </c>
      <c r="AO114" s="3010" t="s">
        <v>1978</v>
      </c>
      <c r="AP114" s="2916" t="s">
        <v>829</v>
      </c>
      <c r="AQ114" s="2207"/>
    </row>
    <row r="115" spans="1:43" s="818" customFormat="1" ht="31.5" customHeight="1" x14ac:dyDescent="0.3">
      <c r="A115" s="2111"/>
      <c r="B115" s="2909"/>
      <c r="C115" s="2981"/>
      <c r="D115" s="326" t="s">
        <v>39</v>
      </c>
      <c r="E115" s="2882"/>
      <c r="F115" s="2983"/>
      <c r="G115" s="2983"/>
      <c r="H115" s="2882"/>
      <c r="I115" s="2882"/>
      <c r="J115" s="2240" t="s">
        <v>82</v>
      </c>
      <c r="K115" s="1758" t="s">
        <v>82</v>
      </c>
      <c r="L115" s="2241">
        <v>4220.3</v>
      </c>
      <c r="M115" s="2242" t="s">
        <v>82</v>
      </c>
      <c r="N115" s="2241">
        <v>3895</v>
      </c>
      <c r="O115" s="2242" t="s">
        <v>82</v>
      </c>
      <c r="P115" s="2241">
        <v>4080</v>
      </c>
      <c r="Q115" s="2242" t="s">
        <v>82</v>
      </c>
      <c r="R115" s="2241">
        <v>4275.3</v>
      </c>
      <c r="S115" s="2242" t="s">
        <v>82</v>
      </c>
      <c r="T115" s="2241">
        <v>4276.2</v>
      </c>
      <c r="U115" s="2242" t="s">
        <v>82</v>
      </c>
      <c r="V115" s="2241">
        <v>4172.3</v>
      </c>
      <c r="W115" s="2242" t="s">
        <v>82</v>
      </c>
      <c r="X115" s="2241">
        <v>4034.3</v>
      </c>
      <c r="Y115" s="2242" t="s">
        <v>82</v>
      </c>
      <c r="Z115" s="2241">
        <v>3586</v>
      </c>
      <c r="AA115" s="2242" t="s">
        <v>82</v>
      </c>
      <c r="AB115" s="2241">
        <v>3703.5</v>
      </c>
      <c r="AC115" s="2242" t="s">
        <v>82</v>
      </c>
      <c r="AD115" s="2241">
        <v>3524.8</v>
      </c>
      <c r="AE115" s="2242" t="s">
        <v>82</v>
      </c>
      <c r="AF115" s="2241">
        <v>3559.7</v>
      </c>
      <c r="AG115" s="2362" t="s">
        <v>82</v>
      </c>
      <c r="AH115" s="2241">
        <v>3482.1</v>
      </c>
      <c r="AI115" s="293"/>
      <c r="AK115" s="293"/>
      <c r="AM115" s="729"/>
      <c r="AN115" s="2050" t="s">
        <v>86</v>
      </c>
      <c r="AO115" s="2622"/>
      <c r="AP115" s="2917"/>
      <c r="AQ115" s="2212"/>
    </row>
    <row r="116" spans="1:43" s="818" customFormat="1" ht="31.5" customHeight="1" x14ac:dyDescent="0.3">
      <c r="A116" s="2111"/>
      <c r="B116" s="2909"/>
      <c r="C116" s="2981"/>
      <c r="D116" s="326" t="s">
        <v>87</v>
      </c>
      <c r="E116" s="2882"/>
      <c r="F116" s="2983"/>
      <c r="G116" s="2983"/>
      <c r="H116" s="2882"/>
      <c r="I116" s="2882"/>
      <c r="J116" s="2240" t="s">
        <v>82</v>
      </c>
      <c r="K116" s="1758" t="s">
        <v>82</v>
      </c>
      <c r="L116" s="2241">
        <v>1328.6</v>
      </c>
      <c r="M116" s="2242" t="s">
        <v>82</v>
      </c>
      <c r="N116" s="2241">
        <v>1387.8</v>
      </c>
      <c r="O116" s="2242" t="s">
        <v>82</v>
      </c>
      <c r="P116" s="2241">
        <v>1748.7</v>
      </c>
      <c r="Q116" s="2242" t="s">
        <v>82</v>
      </c>
      <c r="R116" s="2241">
        <v>1775.8</v>
      </c>
      <c r="S116" s="2242" t="s">
        <v>82</v>
      </c>
      <c r="T116" s="2241">
        <v>1862.8</v>
      </c>
      <c r="U116" s="2242" t="s">
        <v>82</v>
      </c>
      <c r="V116" s="2241">
        <v>1888.8</v>
      </c>
      <c r="W116" s="2242" t="s">
        <v>82</v>
      </c>
      <c r="X116" s="2241">
        <v>1828.3</v>
      </c>
      <c r="Y116" s="2242" t="s">
        <v>82</v>
      </c>
      <c r="Z116" s="2241">
        <v>1918.8</v>
      </c>
      <c r="AA116" s="2242" t="s">
        <v>82</v>
      </c>
      <c r="AB116" s="2241">
        <v>1788.4</v>
      </c>
      <c r="AC116" s="2242" t="s">
        <v>82</v>
      </c>
      <c r="AD116" s="2241">
        <v>1353.2</v>
      </c>
      <c r="AE116" s="2242" t="s">
        <v>82</v>
      </c>
      <c r="AF116" s="2241">
        <v>1398.9748794651287</v>
      </c>
      <c r="AG116" s="2362" t="s">
        <v>82</v>
      </c>
      <c r="AH116" s="2241">
        <v>1565.4</v>
      </c>
      <c r="AI116" s="293"/>
      <c r="AK116" s="293"/>
      <c r="AM116" s="729"/>
      <c r="AN116" s="2050" t="s">
        <v>89</v>
      </c>
      <c r="AO116" s="2622"/>
      <c r="AP116" s="2917"/>
      <c r="AQ116" s="2212"/>
    </row>
    <row r="117" spans="1:43" s="989" customFormat="1" ht="38.25" customHeight="1" thickBot="1" x14ac:dyDescent="0.35">
      <c r="A117" s="2216"/>
      <c r="B117" s="3008"/>
      <c r="C117" s="2113" t="s">
        <v>1979</v>
      </c>
      <c r="D117" s="2217" t="s">
        <v>36</v>
      </c>
      <c r="E117" s="2927"/>
      <c r="F117" s="2984"/>
      <c r="G117" s="2984"/>
      <c r="H117" s="2927"/>
      <c r="I117" s="2927"/>
      <c r="J117" s="2243" t="s">
        <v>82</v>
      </c>
      <c r="K117" s="2244" t="s">
        <v>82</v>
      </c>
      <c r="L117" s="2245">
        <v>4.3</v>
      </c>
      <c r="M117" s="2246" t="s">
        <v>82</v>
      </c>
      <c r="N117" s="2245">
        <v>4</v>
      </c>
      <c r="O117" s="2246" t="s">
        <v>82</v>
      </c>
      <c r="P117" s="2245">
        <v>3.9</v>
      </c>
      <c r="Q117" s="2246" t="s">
        <v>82</v>
      </c>
      <c r="R117" s="2245">
        <v>3.7</v>
      </c>
      <c r="S117" s="2246" t="s">
        <v>82</v>
      </c>
      <c r="T117" s="2245">
        <v>3.7</v>
      </c>
      <c r="U117" s="2246" t="s">
        <v>82</v>
      </c>
      <c r="V117" s="2245">
        <v>3.1</v>
      </c>
      <c r="W117" s="2246" t="s">
        <v>82</v>
      </c>
      <c r="X117" s="2245">
        <v>3</v>
      </c>
      <c r="Y117" s="2246" t="s">
        <v>82</v>
      </c>
      <c r="Z117" s="2245">
        <v>2.2000000000000002</v>
      </c>
      <c r="AA117" s="2246" t="s">
        <v>82</v>
      </c>
      <c r="AB117" s="2245">
        <v>2.2000000000000002</v>
      </c>
      <c r="AC117" s="2246" t="s">
        <v>82</v>
      </c>
      <c r="AD117" s="2245">
        <v>2.8</v>
      </c>
      <c r="AE117" s="2246" t="s">
        <v>82</v>
      </c>
      <c r="AF117" s="2245">
        <v>2.8</v>
      </c>
      <c r="AG117" s="2363" t="s">
        <v>82</v>
      </c>
      <c r="AH117" s="819">
        <v>2.9</v>
      </c>
      <c r="AI117" s="739"/>
      <c r="AJ117" s="823"/>
      <c r="AK117" s="739"/>
      <c r="AL117" s="823"/>
      <c r="AM117" s="820"/>
      <c r="AN117" s="2247" t="s">
        <v>36</v>
      </c>
      <c r="AO117" s="2248" t="s">
        <v>1980</v>
      </c>
      <c r="AP117" s="3011"/>
      <c r="AQ117" s="2221"/>
    </row>
    <row r="118" spans="1:43" ht="76.349999999999994" customHeight="1" thickBot="1" x14ac:dyDescent="0.35">
      <c r="A118" s="52"/>
      <c r="B118" s="107" t="s">
        <v>830</v>
      </c>
      <c r="C118" s="55"/>
      <c r="D118" s="6"/>
      <c r="E118" s="464"/>
      <c r="F118" s="464"/>
      <c r="G118" s="464"/>
      <c r="H118" s="464"/>
      <c r="I118" s="464"/>
      <c r="J118" s="390"/>
      <c r="K118" s="389"/>
      <c r="L118" s="11"/>
      <c r="M118" s="389"/>
      <c r="N118" s="11"/>
      <c r="O118" s="389"/>
      <c r="P118" s="11"/>
      <c r="Q118" s="389"/>
      <c r="R118" s="390"/>
      <c r="S118" s="11"/>
      <c r="T118" s="390"/>
      <c r="U118" s="389"/>
      <c r="V118" s="393"/>
      <c r="W118" s="392"/>
      <c r="X118" s="11"/>
      <c r="Y118" s="389"/>
      <c r="Z118" s="393"/>
      <c r="AA118" s="392"/>
      <c r="AB118" s="13"/>
      <c r="AC118" s="6"/>
      <c r="AD118" s="55"/>
      <c r="AE118" s="6"/>
      <c r="AF118" s="55"/>
      <c r="AG118" s="582"/>
      <c r="AH118" s="55"/>
      <c r="AI118" s="582"/>
      <c r="AJ118" s="13"/>
      <c r="AK118" s="582"/>
      <c r="AL118" s="13"/>
      <c r="AM118" s="6"/>
      <c r="AN118" s="13"/>
      <c r="AO118" s="469"/>
      <c r="AP118" s="119" t="s">
        <v>831</v>
      </c>
      <c r="AQ118" s="132"/>
    </row>
    <row r="119" spans="1:43" ht="37.5" customHeight="1" x14ac:dyDescent="0.3">
      <c r="A119" s="2588" t="s">
        <v>832</v>
      </c>
      <c r="B119" s="2588" t="s">
        <v>833</v>
      </c>
      <c r="C119" s="2645" t="s">
        <v>834</v>
      </c>
      <c r="D119" s="2646"/>
      <c r="E119" s="2862" t="s">
        <v>114</v>
      </c>
      <c r="F119" s="200" t="s">
        <v>37</v>
      </c>
      <c r="G119" s="2549" t="s">
        <v>835</v>
      </c>
      <c r="H119" s="2527" t="s">
        <v>105</v>
      </c>
      <c r="I119" s="2549" t="s">
        <v>81</v>
      </c>
      <c r="J119" s="881"/>
      <c r="K119" s="619"/>
      <c r="L119" s="882"/>
      <c r="M119" s="619"/>
      <c r="N119" s="882"/>
      <c r="O119" s="619"/>
      <c r="P119" s="882"/>
      <c r="Q119" s="619"/>
      <c r="R119" s="883"/>
      <c r="S119" s="884"/>
      <c r="T119" s="885"/>
      <c r="U119" s="886"/>
      <c r="V119" s="884">
        <v>6.9</v>
      </c>
      <c r="W119" s="887"/>
      <c r="X119" s="884">
        <v>7.7</v>
      </c>
      <c r="Y119" s="887"/>
      <c r="Z119" s="888">
        <v>8</v>
      </c>
      <c r="AA119" s="889"/>
      <c r="AB119" s="1054">
        <v>8.1</v>
      </c>
      <c r="AC119" s="886"/>
      <c r="AD119" s="1055">
        <v>4.4000000000000004</v>
      </c>
      <c r="AF119" s="1055">
        <v>5.7</v>
      </c>
      <c r="AG119" s="619"/>
      <c r="AH119" s="883">
        <v>8.6</v>
      </c>
      <c r="AI119" s="619" t="s">
        <v>414</v>
      </c>
      <c r="AJ119" s="883">
        <v>9.1</v>
      </c>
      <c r="AK119" s="619" t="s">
        <v>183</v>
      </c>
      <c r="AL119" s="884"/>
      <c r="AM119" s="619"/>
      <c r="AN119" s="2540" t="s">
        <v>836</v>
      </c>
      <c r="AO119" s="2541"/>
      <c r="AP119" s="2517" t="s">
        <v>837</v>
      </c>
      <c r="AQ119" s="2517" t="s">
        <v>838</v>
      </c>
    </row>
    <row r="120" spans="1:43" ht="37.5" customHeight="1" x14ac:dyDescent="0.3">
      <c r="A120" s="2589"/>
      <c r="B120" s="2589"/>
      <c r="C120" s="2627"/>
      <c r="D120" s="2628"/>
      <c r="E120" s="2863"/>
      <c r="F120" s="1567" t="s">
        <v>101</v>
      </c>
      <c r="G120" s="2863"/>
      <c r="H120" s="2528"/>
      <c r="I120" s="2521"/>
      <c r="J120" s="870"/>
      <c r="K120" s="890"/>
      <c r="L120" s="891"/>
      <c r="M120" s="890"/>
      <c r="N120" s="891"/>
      <c r="O120" s="890"/>
      <c r="P120" s="891"/>
      <c r="Q120" s="890"/>
      <c r="R120" s="892"/>
      <c r="S120" s="893"/>
      <c r="T120" s="894">
        <v>6.7</v>
      </c>
      <c r="U120" s="895"/>
      <c r="V120" s="893">
        <v>8.6</v>
      </c>
      <c r="W120" s="896"/>
      <c r="X120" s="893">
        <v>9.4</v>
      </c>
      <c r="Y120" s="896"/>
      <c r="Z120" s="897">
        <v>9.6999999999999993</v>
      </c>
      <c r="AA120" s="898"/>
      <c r="AB120" s="899">
        <v>10.6</v>
      </c>
      <c r="AC120" s="895"/>
      <c r="AD120" s="872"/>
      <c r="AE120" s="900"/>
      <c r="AF120" s="872"/>
      <c r="AG120" s="890"/>
      <c r="AH120" s="870"/>
      <c r="AI120" s="890"/>
      <c r="AJ120" s="891"/>
      <c r="AK120" s="890"/>
      <c r="AL120" s="891"/>
      <c r="AM120" s="890"/>
      <c r="AN120" s="2542"/>
      <c r="AO120" s="2543"/>
      <c r="AP120" s="2518"/>
      <c r="AQ120" s="2518"/>
    </row>
    <row r="121" spans="1:43" ht="37.5" customHeight="1" x14ac:dyDescent="0.3">
      <c r="A121" s="2589"/>
      <c r="B121" s="2589"/>
      <c r="C121" s="2814"/>
      <c r="D121" s="2939"/>
      <c r="E121" s="2863"/>
      <c r="F121" s="164" t="s">
        <v>102</v>
      </c>
      <c r="G121" s="2863"/>
      <c r="H121" s="2528"/>
      <c r="I121" s="2521"/>
      <c r="J121" s="870"/>
      <c r="K121" s="890"/>
      <c r="L121" s="891"/>
      <c r="M121" s="890"/>
      <c r="N121" s="891"/>
      <c r="O121" s="890"/>
      <c r="P121" s="891"/>
      <c r="Q121" s="890"/>
      <c r="R121" s="892"/>
      <c r="S121" s="893"/>
      <c r="T121" s="894">
        <v>15.9</v>
      </c>
      <c r="U121" s="895"/>
      <c r="V121" s="893"/>
      <c r="W121" s="896"/>
      <c r="X121" s="893"/>
      <c r="Y121" s="896"/>
      <c r="Z121" s="897"/>
      <c r="AA121" s="898"/>
      <c r="AB121" s="899">
        <v>16.2</v>
      </c>
      <c r="AC121" s="895"/>
      <c r="AD121" s="897"/>
      <c r="AE121" s="898"/>
      <c r="AF121" s="897"/>
      <c r="AG121" s="2364"/>
      <c r="AH121" s="872"/>
      <c r="AI121" s="2364"/>
      <c r="AJ121" s="897"/>
      <c r="AK121" s="2364"/>
      <c r="AL121" s="897"/>
      <c r="AM121" s="898"/>
      <c r="AN121" s="2735"/>
      <c r="AO121" s="2736"/>
      <c r="AP121" s="2518"/>
      <c r="AQ121" s="2518"/>
    </row>
    <row r="122" spans="1:43" ht="37.5" customHeight="1" thickBot="1" x14ac:dyDescent="0.35">
      <c r="A122" s="2589"/>
      <c r="B122" s="2594"/>
      <c r="C122" s="2657" t="s">
        <v>839</v>
      </c>
      <c r="D122" s="2658"/>
      <c r="E122" s="2864"/>
      <c r="F122" s="203" t="s">
        <v>37</v>
      </c>
      <c r="G122" s="2864"/>
      <c r="H122" s="2529"/>
      <c r="I122" s="2637"/>
      <c r="J122" s="847"/>
      <c r="K122" s="739"/>
      <c r="L122" s="851"/>
      <c r="M122" s="739"/>
      <c r="N122" s="851"/>
      <c r="O122" s="739"/>
      <c r="P122" s="851"/>
      <c r="Q122" s="739"/>
      <c r="R122" s="847"/>
      <c r="S122" s="851"/>
      <c r="T122" s="819"/>
      <c r="U122" s="820"/>
      <c r="V122" s="848"/>
      <c r="W122" s="700"/>
      <c r="X122" s="848">
        <v>17.3</v>
      </c>
      <c r="Y122" s="700"/>
      <c r="Z122" s="714">
        <v>9</v>
      </c>
      <c r="AA122" s="700"/>
      <c r="AB122" s="823">
        <v>6.5</v>
      </c>
      <c r="AC122" s="820"/>
      <c r="AD122" s="823">
        <v>-48.9</v>
      </c>
      <c r="AE122" s="898"/>
      <c r="AF122" s="897">
        <v>38.799999999999997</v>
      </c>
      <c r="AG122" s="739"/>
      <c r="AH122" s="819">
        <v>69.599999999999994</v>
      </c>
      <c r="AI122" s="739" t="s">
        <v>414</v>
      </c>
      <c r="AJ122" s="679">
        <v>16</v>
      </c>
      <c r="AK122" s="739" t="s">
        <v>183</v>
      </c>
      <c r="AL122" s="679"/>
      <c r="AM122" s="820"/>
      <c r="AN122" s="2973" t="s">
        <v>840</v>
      </c>
      <c r="AO122" s="2974"/>
      <c r="AP122" s="2519"/>
      <c r="AQ122" s="2518"/>
    </row>
    <row r="123" spans="1:43" ht="25.05" customHeight="1" x14ac:dyDescent="0.25">
      <c r="A123" s="2589"/>
      <c r="B123" s="2588" t="s">
        <v>841</v>
      </c>
      <c r="C123" s="2645" t="s">
        <v>842</v>
      </c>
      <c r="D123" s="2646"/>
      <c r="E123" s="2862" t="s">
        <v>114</v>
      </c>
      <c r="F123" s="215" t="s">
        <v>1937</v>
      </c>
      <c r="G123" s="2549" t="s">
        <v>928</v>
      </c>
      <c r="H123" s="2527" t="s">
        <v>105</v>
      </c>
      <c r="I123" s="2549" t="s">
        <v>340</v>
      </c>
      <c r="J123" s="258">
        <v>6.3</v>
      </c>
      <c r="K123" s="259"/>
      <c r="L123" s="258">
        <v>6.2</v>
      </c>
      <c r="M123" s="259"/>
      <c r="N123" s="260">
        <v>6</v>
      </c>
      <c r="O123" s="259"/>
      <c r="P123" s="260">
        <v>5.7</v>
      </c>
      <c r="Q123" s="259"/>
      <c r="R123" s="260">
        <v>5.5</v>
      </c>
      <c r="S123" s="259"/>
      <c r="T123" s="260">
        <v>5.3</v>
      </c>
      <c r="U123" s="259"/>
      <c r="V123" s="260">
        <v>5.0999999999999996</v>
      </c>
      <c r="W123" s="259"/>
      <c r="X123" s="260">
        <v>4.7</v>
      </c>
      <c r="Y123" s="259"/>
      <c r="Z123" s="260">
        <v>4.5999999999999996</v>
      </c>
      <c r="AA123" s="259"/>
      <c r="AB123" s="260">
        <v>4.2</v>
      </c>
      <c r="AC123" s="259"/>
      <c r="AD123" s="260">
        <v>4.0999999999999996</v>
      </c>
      <c r="AE123" s="259"/>
      <c r="AF123" s="260">
        <v>3.8</v>
      </c>
      <c r="AG123" s="257"/>
      <c r="AH123" s="1407">
        <v>3.4</v>
      </c>
      <c r="AI123" s="2369" t="s">
        <v>82</v>
      </c>
      <c r="AJ123" s="1212"/>
      <c r="AK123" s="2369"/>
      <c r="AL123" s="817"/>
      <c r="AM123" s="726"/>
      <c r="AN123" s="2540" t="s">
        <v>843</v>
      </c>
      <c r="AO123" s="2541"/>
      <c r="AP123" s="2517" t="s">
        <v>844</v>
      </c>
      <c r="AQ123" s="2518"/>
    </row>
    <row r="124" spans="1:43" ht="25.05" customHeight="1" x14ac:dyDescent="0.25">
      <c r="A124" s="2589"/>
      <c r="B124" s="2589"/>
      <c r="C124" s="2627"/>
      <c r="D124" s="2628"/>
      <c r="E124" s="2863"/>
      <c r="F124" s="227" t="s">
        <v>38</v>
      </c>
      <c r="G124" s="2521"/>
      <c r="H124" s="2528"/>
      <c r="I124" s="2521"/>
      <c r="J124" s="264">
        <v>6.2</v>
      </c>
      <c r="K124" s="265"/>
      <c r="L124" s="264">
        <v>6.2</v>
      </c>
      <c r="M124" s="265"/>
      <c r="N124" s="266">
        <v>6</v>
      </c>
      <c r="O124" s="265"/>
      <c r="P124" s="266">
        <v>5.7</v>
      </c>
      <c r="Q124" s="265"/>
      <c r="R124" s="266">
        <v>5.5</v>
      </c>
      <c r="S124" s="265"/>
      <c r="T124" s="266">
        <v>5.3</v>
      </c>
      <c r="U124" s="265"/>
      <c r="V124" s="266">
        <v>5.0999999999999996</v>
      </c>
      <c r="W124" s="265"/>
      <c r="X124" s="266">
        <v>4.7</v>
      </c>
      <c r="Y124" s="265"/>
      <c r="Z124" s="266">
        <v>4.5</v>
      </c>
      <c r="AA124" s="265"/>
      <c r="AB124" s="266">
        <v>4.2</v>
      </c>
      <c r="AC124" s="265"/>
      <c r="AD124" s="266">
        <v>4</v>
      </c>
      <c r="AE124" s="265"/>
      <c r="AF124" s="266">
        <v>3.8</v>
      </c>
      <c r="AG124" s="263"/>
      <c r="AH124" s="1408">
        <v>3.4</v>
      </c>
      <c r="AI124" s="2370" t="s">
        <v>82</v>
      </c>
      <c r="AJ124" s="1232"/>
      <c r="AK124" s="2370"/>
      <c r="AL124" s="1443"/>
      <c r="AM124" s="729"/>
      <c r="AN124" s="2542"/>
      <c r="AO124" s="2543"/>
      <c r="AP124" s="2518"/>
      <c r="AQ124" s="2518"/>
    </row>
    <row r="125" spans="1:43" ht="25.05" customHeight="1" x14ac:dyDescent="0.25">
      <c r="A125" s="2589"/>
      <c r="B125" s="2589"/>
      <c r="C125" s="2627"/>
      <c r="D125" s="2628"/>
      <c r="E125" s="2863"/>
      <c r="F125" s="163" t="s">
        <v>96</v>
      </c>
      <c r="G125" s="2521"/>
      <c r="H125" s="2528"/>
      <c r="I125" s="2521"/>
      <c r="J125" s="264">
        <v>5.5</v>
      </c>
      <c r="K125" s="265"/>
      <c r="L125" s="264">
        <v>5.5</v>
      </c>
      <c r="M125" s="265"/>
      <c r="N125" s="266">
        <v>5.3</v>
      </c>
      <c r="O125" s="265"/>
      <c r="P125" s="266">
        <v>5.0999999999999996</v>
      </c>
      <c r="Q125" s="265"/>
      <c r="R125" s="266">
        <v>4.9000000000000004</v>
      </c>
      <c r="S125" s="265"/>
      <c r="T125" s="266">
        <v>4.7</v>
      </c>
      <c r="U125" s="265"/>
      <c r="V125" s="266">
        <v>4.5</v>
      </c>
      <c r="W125" s="265"/>
      <c r="X125" s="266">
        <v>4.0999999999999996</v>
      </c>
      <c r="Y125" s="265"/>
      <c r="Z125" s="266">
        <v>4</v>
      </c>
      <c r="AA125" s="265"/>
      <c r="AB125" s="266">
        <v>3.7</v>
      </c>
      <c r="AC125" s="265"/>
      <c r="AD125" s="266">
        <v>3.6</v>
      </c>
      <c r="AE125" s="265"/>
      <c r="AF125" s="266">
        <v>3.4</v>
      </c>
      <c r="AG125" s="263"/>
      <c r="AH125" s="1408">
        <v>3</v>
      </c>
      <c r="AI125" s="2370" t="s">
        <v>82</v>
      </c>
      <c r="AJ125" s="1232"/>
      <c r="AK125" s="2370"/>
      <c r="AL125" s="1443"/>
      <c r="AM125" s="729"/>
      <c r="AN125" s="2542"/>
      <c r="AO125" s="2543"/>
      <c r="AP125" s="2518"/>
      <c r="AQ125" s="2518"/>
    </row>
    <row r="126" spans="1:43" ht="25.05" customHeight="1" x14ac:dyDescent="0.25">
      <c r="A126" s="2589"/>
      <c r="B126" s="2589"/>
      <c r="C126" s="2627"/>
      <c r="D126" s="2628"/>
      <c r="E126" s="2863"/>
      <c r="F126" s="163" t="s">
        <v>97</v>
      </c>
      <c r="G126" s="2521"/>
      <c r="H126" s="2528"/>
      <c r="I126" s="2521"/>
      <c r="J126" s="264">
        <v>6.4</v>
      </c>
      <c r="K126" s="265"/>
      <c r="L126" s="264">
        <v>6.5</v>
      </c>
      <c r="M126" s="265"/>
      <c r="N126" s="266">
        <v>6.3</v>
      </c>
      <c r="O126" s="265"/>
      <c r="P126" s="266">
        <v>6</v>
      </c>
      <c r="Q126" s="265"/>
      <c r="R126" s="266">
        <v>5.9</v>
      </c>
      <c r="S126" s="265"/>
      <c r="T126" s="266">
        <v>5.7</v>
      </c>
      <c r="U126" s="265"/>
      <c r="V126" s="266">
        <v>5.6</v>
      </c>
      <c r="W126" s="265"/>
      <c r="X126" s="266">
        <v>5.2</v>
      </c>
      <c r="Y126" s="265"/>
      <c r="Z126" s="266">
        <v>5</v>
      </c>
      <c r="AA126" s="265"/>
      <c r="AB126" s="266">
        <v>4.7</v>
      </c>
      <c r="AC126" s="265"/>
      <c r="AD126" s="266">
        <v>4.5</v>
      </c>
      <c r="AE126" s="265"/>
      <c r="AF126" s="266">
        <v>4.3</v>
      </c>
      <c r="AG126" s="263"/>
      <c r="AH126" s="1408">
        <v>4</v>
      </c>
      <c r="AI126" s="2370" t="s">
        <v>82</v>
      </c>
      <c r="AJ126" s="1232"/>
      <c r="AK126" s="2370"/>
      <c r="AL126" s="1443"/>
      <c r="AM126" s="729"/>
      <c r="AN126" s="2542"/>
      <c r="AO126" s="2543"/>
      <c r="AP126" s="2518"/>
      <c r="AQ126" s="2518"/>
    </row>
    <row r="127" spans="1:43" ht="25.05" customHeight="1" x14ac:dyDescent="0.25">
      <c r="A127" s="2589"/>
      <c r="B127" s="2589"/>
      <c r="C127" s="2627"/>
      <c r="D127" s="2628"/>
      <c r="E127" s="2863"/>
      <c r="F127" s="163" t="s">
        <v>98</v>
      </c>
      <c r="G127" s="2521"/>
      <c r="H127" s="2528"/>
      <c r="I127" s="2521"/>
      <c r="J127" s="264">
        <v>6.5</v>
      </c>
      <c r="K127" s="265"/>
      <c r="L127" s="264">
        <v>6.4</v>
      </c>
      <c r="M127" s="265"/>
      <c r="N127" s="266">
        <v>6.1</v>
      </c>
      <c r="O127" s="265"/>
      <c r="P127" s="266">
        <v>5.7</v>
      </c>
      <c r="Q127" s="265"/>
      <c r="R127" s="266">
        <v>5.4</v>
      </c>
      <c r="S127" s="265"/>
      <c r="T127" s="266">
        <v>5.3</v>
      </c>
      <c r="U127" s="265"/>
      <c r="V127" s="266">
        <v>5.0999999999999996</v>
      </c>
      <c r="W127" s="265"/>
      <c r="X127" s="266">
        <v>4.5999999999999996</v>
      </c>
      <c r="Y127" s="265"/>
      <c r="Z127" s="266">
        <v>4.4000000000000004</v>
      </c>
      <c r="AA127" s="265"/>
      <c r="AB127" s="266">
        <v>4</v>
      </c>
      <c r="AC127" s="265"/>
      <c r="AD127" s="266">
        <v>3.8</v>
      </c>
      <c r="AE127" s="265"/>
      <c r="AF127" s="266">
        <v>3.5</v>
      </c>
      <c r="AG127" s="263"/>
      <c r="AH127" s="1408">
        <v>3</v>
      </c>
      <c r="AI127" s="2370" t="s">
        <v>82</v>
      </c>
      <c r="AJ127" s="1232"/>
      <c r="AK127" s="2370"/>
      <c r="AL127" s="1443"/>
      <c r="AM127" s="729"/>
      <c r="AN127" s="2542"/>
      <c r="AO127" s="2543"/>
      <c r="AP127" s="2518"/>
      <c r="AQ127" s="2518"/>
    </row>
    <row r="128" spans="1:43" ht="25.05" customHeight="1" x14ac:dyDescent="0.25">
      <c r="A128" s="2589"/>
      <c r="B128" s="2589"/>
      <c r="C128" s="2627"/>
      <c r="D128" s="2628"/>
      <c r="E128" s="2863"/>
      <c r="F128" s="163" t="s">
        <v>99</v>
      </c>
      <c r="G128" s="2521"/>
      <c r="H128" s="2528"/>
      <c r="I128" s="2521"/>
      <c r="J128" s="264">
        <v>6.7</v>
      </c>
      <c r="K128" s="265"/>
      <c r="L128" s="264">
        <v>6.7</v>
      </c>
      <c r="M128" s="265"/>
      <c r="N128" s="266">
        <v>6.6</v>
      </c>
      <c r="O128" s="265"/>
      <c r="P128" s="266">
        <v>6.4</v>
      </c>
      <c r="Q128" s="265"/>
      <c r="R128" s="266">
        <v>6.2</v>
      </c>
      <c r="S128" s="265"/>
      <c r="T128" s="266">
        <v>6.2</v>
      </c>
      <c r="U128" s="265"/>
      <c r="V128" s="266">
        <v>6.1</v>
      </c>
      <c r="W128" s="265"/>
      <c r="X128" s="266">
        <v>5.7</v>
      </c>
      <c r="Y128" s="265"/>
      <c r="Z128" s="266">
        <v>5.7</v>
      </c>
      <c r="AA128" s="265"/>
      <c r="AB128" s="266">
        <v>5.3</v>
      </c>
      <c r="AC128" s="265"/>
      <c r="AD128" s="266">
        <v>5.3</v>
      </c>
      <c r="AE128" s="265"/>
      <c r="AF128" s="266">
        <v>5</v>
      </c>
      <c r="AG128" s="263"/>
      <c r="AH128" s="1408">
        <v>4.7</v>
      </c>
      <c r="AI128" s="2370" t="s">
        <v>82</v>
      </c>
      <c r="AJ128" s="1232"/>
      <c r="AK128" s="2370"/>
      <c r="AL128" s="1443"/>
      <c r="AM128" s="729"/>
      <c r="AN128" s="2542"/>
      <c r="AO128" s="2543"/>
      <c r="AP128" s="2518"/>
      <c r="AQ128" s="2518"/>
    </row>
    <row r="129" spans="1:43" ht="25.05" customHeight="1" x14ac:dyDescent="0.25">
      <c r="A129" s="2589"/>
      <c r="B129" s="2589"/>
      <c r="C129" s="2627"/>
      <c r="D129" s="2628"/>
      <c r="E129" s="2863"/>
      <c r="F129" s="163" t="s">
        <v>100</v>
      </c>
      <c r="G129" s="2521"/>
      <c r="H129" s="2528"/>
      <c r="I129" s="2521"/>
      <c r="J129" s="264">
        <v>8.1</v>
      </c>
      <c r="K129" s="265"/>
      <c r="L129" s="264">
        <v>8</v>
      </c>
      <c r="M129" s="265"/>
      <c r="N129" s="266">
        <v>7.8</v>
      </c>
      <c r="O129" s="265"/>
      <c r="P129" s="266">
        <v>7.3</v>
      </c>
      <c r="Q129" s="265"/>
      <c r="R129" s="266">
        <v>7.1</v>
      </c>
      <c r="S129" s="265"/>
      <c r="T129" s="266">
        <v>6.8</v>
      </c>
      <c r="U129" s="265"/>
      <c r="V129" s="266">
        <v>6.3</v>
      </c>
      <c r="W129" s="265"/>
      <c r="X129" s="266">
        <v>5.8</v>
      </c>
      <c r="Y129" s="265"/>
      <c r="Z129" s="266">
        <v>5.6</v>
      </c>
      <c r="AA129" s="265"/>
      <c r="AB129" s="266">
        <v>5.2</v>
      </c>
      <c r="AC129" s="265"/>
      <c r="AD129" s="266">
        <v>4.9000000000000004</v>
      </c>
      <c r="AE129" s="265"/>
      <c r="AF129" s="266">
        <v>4.5999999999999996</v>
      </c>
      <c r="AG129" s="263"/>
      <c r="AH129" s="1408">
        <v>4.0999999999999996</v>
      </c>
      <c r="AI129" s="2370" t="s">
        <v>82</v>
      </c>
      <c r="AJ129" s="1232"/>
      <c r="AK129" s="2370"/>
      <c r="AL129" s="1443"/>
      <c r="AM129" s="729"/>
      <c r="AN129" s="2542"/>
      <c r="AO129" s="2543"/>
      <c r="AP129" s="2518"/>
      <c r="AQ129" s="2518"/>
    </row>
    <row r="130" spans="1:43" ht="25.05" customHeight="1" x14ac:dyDescent="0.25">
      <c r="A130" s="2589"/>
      <c r="B130" s="2589"/>
      <c r="C130" s="2627"/>
      <c r="D130" s="2628"/>
      <c r="E130" s="2863"/>
      <c r="F130" s="163" t="s">
        <v>101</v>
      </c>
      <c r="G130" s="2521"/>
      <c r="H130" s="2528"/>
      <c r="I130" s="2521"/>
      <c r="J130" s="264">
        <v>7.3</v>
      </c>
      <c r="K130" s="265"/>
      <c r="L130" s="264">
        <v>7.4</v>
      </c>
      <c r="M130" s="265"/>
      <c r="N130" s="266">
        <v>6.9</v>
      </c>
      <c r="O130" s="265"/>
      <c r="P130" s="266">
        <v>6.7</v>
      </c>
      <c r="Q130" s="265"/>
      <c r="R130" s="266">
        <v>6.4</v>
      </c>
      <c r="S130" s="265"/>
      <c r="T130" s="266">
        <v>6.3</v>
      </c>
      <c r="U130" s="265"/>
      <c r="V130" s="266">
        <v>6.3</v>
      </c>
      <c r="W130" s="265"/>
      <c r="X130" s="266">
        <v>6.1</v>
      </c>
      <c r="Y130" s="265"/>
      <c r="Z130" s="266">
        <v>5.8</v>
      </c>
      <c r="AA130" s="265"/>
      <c r="AB130" s="266">
        <v>5.5</v>
      </c>
      <c r="AC130" s="265"/>
      <c r="AD130" s="266">
        <v>5.4</v>
      </c>
      <c r="AE130" s="265"/>
      <c r="AF130" s="266">
        <v>5.0999999999999996</v>
      </c>
      <c r="AG130" s="263"/>
      <c r="AH130" s="1408">
        <v>4.9000000000000004</v>
      </c>
      <c r="AI130" s="2370" t="s">
        <v>82</v>
      </c>
      <c r="AJ130" s="1232"/>
      <c r="AK130" s="2370"/>
      <c r="AL130" s="1443"/>
      <c r="AM130" s="729"/>
      <c r="AN130" s="2542"/>
      <c r="AO130" s="2543"/>
      <c r="AP130" s="2518"/>
      <c r="AQ130" s="2518"/>
    </row>
    <row r="131" spans="1:43" ht="25.05" customHeight="1" x14ac:dyDescent="0.25">
      <c r="A131" s="2589"/>
      <c r="B131" s="2589"/>
      <c r="C131" s="2627"/>
      <c r="D131" s="2628"/>
      <c r="E131" s="2863"/>
      <c r="F131" s="135" t="s">
        <v>102</v>
      </c>
      <c r="G131" s="2521"/>
      <c r="H131" s="2528"/>
      <c r="I131" s="2521"/>
      <c r="J131" s="264">
        <v>6.7</v>
      </c>
      <c r="K131" s="265"/>
      <c r="L131" s="264">
        <v>6.4</v>
      </c>
      <c r="M131" s="265"/>
      <c r="N131" s="266">
        <v>6</v>
      </c>
      <c r="O131" s="265"/>
      <c r="P131" s="266">
        <v>5.6</v>
      </c>
      <c r="Q131" s="265"/>
      <c r="R131" s="266">
        <v>5.3</v>
      </c>
      <c r="S131" s="265"/>
      <c r="T131" s="266">
        <v>5.2</v>
      </c>
      <c r="U131" s="265"/>
      <c r="V131" s="266">
        <v>4.8</v>
      </c>
      <c r="W131" s="265"/>
      <c r="X131" s="266">
        <v>4.7</v>
      </c>
      <c r="Y131" s="265"/>
      <c r="Z131" s="266">
        <v>4.2</v>
      </c>
      <c r="AA131" s="265"/>
      <c r="AB131" s="266">
        <v>3.8</v>
      </c>
      <c r="AC131" s="265"/>
      <c r="AD131" s="266">
        <v>3.7</v>
      </c>
      <c r="AE131" s="265"/>
      <c r="AF131" s="266">
        <v>3.5</v>
      </c>
      <c r="AG131" s="263"/>
      <c r="AH131" s="1408">
        <v>3.2</v>
      </c>
      <c r="AI131" s="2370" t="s">
        <v>82</v>
      </c>
      <c r="AJ131" s="1232"/>
      <c r="AK131" s="2370"/>
      <c r="AL131" s="1443"/>
      <c r="AM131" s="729"/>
      <c r="AN131" s="2542"/>
      <c r="AO131" s="2543"/>
      <c r="AP131" s="2518"/>
      <c r="AQ131" s="2518"/>
    </row>
    <row r="132" spans="1:43" ht="25.05" customHeight="1" x14ac:dyDescent="0.25">
      <c r="A132" s="2589"/>
      <c r="B132" s="2589"/>
      <c r="C132" s="2627"/>
      <c r="D132" s="2628"/>
      <c r="E132" s="2863"/>
      <c r="F132" s="359" t="s">
        <v>1938</v>
      </c>
      <c r="G132" s="2521"/>
      <c r="H132" s="2528"/>
      <c r="I132" s="2521"/>
      <c r="J132" s="264"/>
      <c r="K132" s="265"/>
      <c r="L132" s="266"/>
      <c r="M132" s="265"/>
      <c r="N132" s="266"/>
      <c r="O132" s="265"/>
      <c r="P132" s="266"/>
      <c r="Q132" s="265"/>
      <c r="R132" s="266"/>
      <c r="S132" s="265"/>
      <c r="T132" s="266"/>
      <c r="U132" s="265"/>
      <c r="V132" s="266"/>
      <c r="W132" s="265"/>
      <c r="X132" s="266"/>
      <c r="Y132" s="265"/>
      <c r="Z132" s="266"/>
      <c r="AA132" s="265"/>
      <c r="AB132" s="266"/>
      <c r="AC132" s="265"/>
      <c r="AD132" s="266"/>
      <c r="AE132" s="265"/>
      <c r="AF132" s="266"/>
      <c r="AG132" s="263"/>
      <c r="AH132" s="1408">
        <v>3.4</v>
      </c>
      <c r="AI132" s="2370"/>
      <c r="AJ132" s="1491">
        <v>3.3</v>
      </c>
      <c r="AK132" s="2370"/>
      <c r="AL132" s="1443"/>
      <c r="AM132" s="729"/>
      <c r="AN132" s="2542"/>
      <c r="AO132" s="2543"/>
      <c r="AP132" s="2518"/>
      <c r="AQ132" s="2518"/>
    </row>
    <row r="133" spans="1:43" ht="25.05" customHeight="1" x14ac:dyDescent="0.25">
      <c r="A133" s="2589"/>
      <c r="B133" s="2589"/>
      <c r="C133" s="2627"/>
      <c r="D133" s="2628"/>
      <c r="E133" s="2863"/>
      <c r="F133" s="359" t="s">
        <v>38</v>
      </c>
      <c r="G133" s="2521"/>
      <c r="H133" s="2528"/>
      <c r="I133" s="2521"/>
      <c r="J133" s="264"/>
      <c r="K133" s="265"/>
      <c r="L133" s="266"/>
      <c r="M133" s="265"/>
      <c r="N133" s="266"/>
      <c r="O133" s="265"/>
      <c r="P133" s="266"/>
      <c r="Q133" s="265"/>
      <c r="R133" s="266"/>
      <c r="S133" s="265"/>
      <c r="T133" s="266"/>
      <c r="U133" s="265"/>
      <c r="V133" s="266"/>
      <c r="W133" s="265"/>
      <c r="X133" s="266"/>
      <c r="Y133" s="265"/>
      <c r="Z133" s="266"/>
      <c r="AA133" s="265"/>
      <c r="AB133" s="266"/>
      <c r="AC133" s="265"/>
      <c r="AD133" s="266"/>
      <c r="AE133" s="265"/>
      <c r="AF133" s="266"/>
      <c r="AG133" s="263"/>
      <c r="AH133" s="1408">
        <v>3.4</v>
      </c>
      <c r="AI133" s="2370"/>
      <c r="AJ133" s="1491">
        <v>3.3</v>
      </c>
      <c r="AK133" s="2370"/>
      <c r="AL133" s="1443"/>
      <c r="AM133" s="729"/>
      <c r="AN133" s="2542"/>
      <c r="AO133" s="2543"/>
      <c r="AP133" s="2518"/>
      <c r="AQ133" s="2518"/>
    </row>
    <row r="134" spans="1:43" ht="25.05" customHeight="1" x14ac:dyDescent="0.25">
      <c r="A134" s="2589"/>
      <c r="B134" s="2589"/>
      <c r="C134" s="2627"/>
      <c r="D134" s="2628"/>
      <c r="E134" s="2863"/>
      <c r="F134" s="359" t="s">
        <v>96</v>
      </c>
      <c r="G134" s="2521"/>
      <c r="H134" s="2528"/>
      <c r="I134" s="2521"/>
      <c r="J134" s="264"/>
      <c r="K134" s="265"/>
      <c r="L134" s="266"/>
      <c r="M134" s="265"/>
      <c r="N134" s="266"/>
      <c r="O134" s="265"/>
      <c r="P134" s="266"/>
      <c r="Q134" s="265"/>
      <c r="R134" s="266"/>
      <c r="S134" s="265"/>
      <c r="T134" s="266"/>
      <c r="U134" s="265"/>
      <c r="V134" s="266"/>
      <c r="W134" s="265"/>
      <c r="X134" s="266"/>
      <c r="Y134" s="265"/>
      <c r="Z134" s="266"/>
      <c r="AA134" s="265"/>
      <c r="AB134" s="266"/>
      <c r="AC134" s="265"/>
      <c r="AD134" s="266"/>
      <c r="AE134" s="265"/>
      <c r="AF134" s="266"/>
      <c r="AG134" s="263"/>
      <c r="AH134" s="1408">
        <v>3</v>
      </c>
      <c r="AI134" s="2370"/>
      <c r="AJ134" s="1491">
        <v>2.9</v>
      </c>
      <c r="AK134" s="2370"/>
      <c r="AL134" s="1443"/>
      <c r="AM134" s="729"/>
      <c r="AN134" s="2542"/>
      <c r="AO134" s="2543"/>
      <c r="AP134" s="2518"/>
      <c r="AQ134" s="2518"/>
    </row>
    <row r="135" spans="1:43" ht="25.05" customHeight="1" x14ac:dyDescent="0.25">
      <c r="A135" s="2589"/>
      <c r="B135" s="2589"/>
      <c r="C135" s="2627"/>
      <c r="D135" s="2628"/>
      <c r="E135" s="2863"/>
      <c r="F135" s="359" t="s">
        <v>97</v>
      </c>
      <c r="G135" s="2521"/>
      <c r="H135" s="2528"/>
      <c r="I135" s="2521"/>
      <c r="J135" s="264"/>
      <c r="K135" s="265"/>
      <c r="L135" s="266"/>
      <c r="M135" s="265"/>
      <c r="N135" s="266"/>
      <c r="O135" s="265"/>
      <c r="P135" s="266"/>
      <c r="Q135" s="265"/>
      <c r="R135" s="266"/>
      <c r="S135" s="265"/>
      <c r="T135" s="266"/>
      <c r="U135" s="265"/>
      <c r="V135" s="266"/>
      <c r="W135" s="265"/>
      <c r="X135" s="266"/>
      <c r="Y135" s="265"/>
      <c r="Z135" s="266"/>
      <c r="AA135" s="265"/>
      <c r="AB135" s="266"/>
      <c r="AC135" s="265"/>
      <c r="AD135" s="266"/>
      <c r="AE135" s="265"/>
      <c r="AF135" s="266"/>
      <c r="AG135" s="263"/>
      <c r="AH135" s="1408">
        <v>4.0999999999999996</v>
      </c>
      <c r="AI135" s="2370"/>
      <c r="AJ135" s="1491">
        <v>3.9</v>
      </c>
      <c r="AK135" s="2370"/>
      <c r="AL135" s="1443"/>
      <c r="AM135" s="729"/>
      <c r="AN135" s="2542"/>
      <c r="AO135" s="2543"/>
      <c r="AP135" s="2518"/>
      <c r="AQ135" s="2518"/>
    </row>
    <row r="136" spans="1:43" ht="25.05" customHeight="1" x14ac:dyDescent="0.25">
      <c r="A136" s="2589"/>
      <c r="B136" s="2589"/>
      <c r="C136" s="2627"/>
      <c r="D136" s="2628"/>
      <c r="E136" s="2863"/>
      <c r="F136" s="359" t="s">
        <v>1544</v>
      </c>
      <c r="G136" s="2521"/>
      <c r="H136" s="2528"/>
      <c r="I136" s="2521"/>
      <c r="J136" s="264"/>
      <c r="K136" s="265"/>
      <c r="L136" s="266"/>
      <c r="M136" s="265"/>
      <c r="N136" s="266"/>
      <c r="O136" s="265"/>
      <c r="P136" s="266"/>
      <c r="Q136" s="265"/>
      <c r="R136" s="266"/>
      <c r="S136" s="265"/>
      <c r="T136" s="266"/>
      <c r="U136" s="265"/>
      <c r="V136" s="266"/>
      <c r="W136" s="265"/>
      <c r="X136" s="266"/>
      <c r="Y136" s="265"/>
      <c r="Z136" s="266"/>
      <c r="AA136" s="265"/>
      <c r="AB136" s="266"/>
      <c r="AC136" s="265"/>
      <c r="AD136" s="266"/>
      <c r="AE136" s="265"/>
      <c r="AF136" s="266"/>
      <c r="AG136" s="263"/>
      <c r="AH136" s="1408">
        <v>3.9</v>
      </c>
      <c r="AI136" s="2370"/>
      <c r="AJ136" s="1491">
        <v>3.7</v>
      </c>
      <c r="AK136" s="2370"/>
      <c r="AL136" s="1443"/>
      <c r="AM136" s="729"/>
      <c r="AN136" s="2542"/>
      <c r="AO136" s="2543"/>
      <c r="AP136" s="2518"/>
      <c r="AQ136" s="2518"/>
    </row>
    <row r="137" spans="1:43" ht="25.05" customHeight="1" x14ac:dyDescent="0.25">
      <c r="A137" s="2589"/>
      <c r="B137" s="2589"/>
      <c r="C137" s="2627"/>
      <c r="D137" s="2628"/>
      <c r="E137" s="2863"/>
      <c r="F137" s="359" t="s">
        <v>1545</v>
      </c>
      <c r="G137" s="2521"/>
      <c r="H137" s="2528"/>
      <c r="I137" s="2521"/>
      <c r="J137" s="264"/>
      <c r="K137" s="265"/>
      <c r="L137" s="266"/>
      <c r="M137" s="265"/>
      <c r="N137" s="266"/>
      <c r="O137" s="265"/>
      <c r="P137" s="266"/>
      <c r="Q137" s="265"/>
      <c r="R137" s="266"/>
      <c r="S137" s="265"/>
      <c r="T137" s="266"/>
      <c r="U137" s="265"/>
      <c r="V137" s="266"/>
      <c r="W137" s="265"/>
      <c r="X137" s="266"/>
      <c r="Y137" s="265"/>
      <c r="Z137" s="266"/>
      <c r="AA137" s="265"/>
      <c r="AB137" s="266"/>
      <c r="AC137" s="265"/>
      <c r="AD137" s="266"/>
      <c r="AE137" s="265"/>
      <c r="AF137" s="266"/>
      <c r="AG137" s="263"/>
      <c r="AH137" s="1408">
        <v>3.4</v>
      </c>
      <c r="AI137" s="2370"/>
      <c r="AJ137" s="1491">
        <v>3.3</v>
      </c>
      <c r="AK137" s="2370"/>
      <c r="AL137" s="1443"/>
      <c r="AM137" s="729"/>
      <c r="AN137" s="2542"/>
      <c r="AO137" s="2543"/>
      <c r="AP137" s="2518"/>
      <c r="AQ137" s="2518"/>
    </row>
    <row r="138" spans="1:43" ht="25.05" customHeight="1" x14ac:dyDescent="0.25">
      <c r="A138" s="2589"/>
      <c r="B138" s="2589"/>
      <c r="C138" s="2627"/>
      <c r="D138" s="2628"/>
      <c r="E138" s="2863"/>
      <c r="F138" s="359" t="s">
        <v>1546</v>
      </c>
      <c r="G138" s="2521"/>
      <c r="H138" s="2528"/>
      <c r="I138" s="2521"/>
      <c r="J138" s="264"/>
      <c r="K138" s="265"/>
      <c r="L138" s="266"/>
      <c r="M138" s="265"/>
      <c r="N138" s="266"/>
      <c r="O138" s="265"/>
      <c r="P138" s="266"/>
      <c r="Q138" s="265"/>
      <c r="R138" s="266"/>
      <c r="S138" s="265"/>
      <c r="T138" s="266"/>
      <c r="U138" s="265"/>
      <c r="V138" s="266"/>
      <c r="W138" s="265"/>
      <c r="X138" s="266"/>
      <c r="Y138" s="265"/>
      <c r="Z138" s="266"/>
      <c r="AA138" s="265"/>
      <c r="AB138" s="266"/>
      <c r="AC138" s="265"/>
      <c r="AD138" s="266"/>
      <c r="AE138" s="265"/>
      <c r="AF138" s="266"/>
      <c r="AG138" s="263"/>
      <c r="AH138" s="1408">
        <v>2.1</v>
      </c>
      <c r="AI138" s="2370"/>
      <c r="AJ138" s="1491">
        <v>2</v>
      </c>
      <c r="AK138" s="2370"/>
      <c r="AL138" s="1443"/>
      <c r="AM138" s="729"/>
      <c r="AN138" s="2542"/>
      <c r="AO138" s="2543"/>
      <c r="AP138" s="2518"/>
      <c r="AQ138" s="2518"/>
    </row>
    <row r="139" spans="1:43" ht="25.05" customHeight="1" x14ac:dyDescent="0.25">
      <c r="A139" s="2589"/>
      <c r="B139" s="2589"/>
      <c r="C139" s="2627"/>
      <c r="D139" s="2628"/>
      <c r="E139" s="2863"/>
      <c r="F139" s="359" t="s">
        <v>99</v>
      </c>
      <c r="G139" s="2521"/>
      <c r="H139" s="2528"/>
      <c r="I139" s="2521"/>
      <c r="J139" s="264"/>
      <c r="K139" s="265"/>
      <c r="L139" s="266"/>
      <c r="M139" s="265"/>
      <c r="N139" s="266"/>
      <c r="O139" s="265"/>
      <c r="P139" s="266"/>
      <c r="Q139" s="265"/>
      <c r="R139" s="266"/>
      <c r="S139" s="265"/>
      <c r="T139" s="266"/>
      <c r="U139" s="265"/>
      <c r="V139" s="266"/>
      <c r="W139" s="265"/>
      <c r="X139" s="266"/>
      <c r="Y139" s="265"/>
      <c r="Z139" s="266"/>
      <c r="AA139" s="265"/>
      <c r="AB139" s="266"/>
      <c r="AC139" s="265"/>
      <c r="AD139" s="266"/>
      <c r="AE139" s="265"/>
      <c r="AF139" s="266"/>
      <c r="AG139" s="263"/>
      <c r="AH139" s="1408">
        <v>5.0999999999999996</v>
      </c>
      <c r="AI139" s="2370"/>
      <c r="AJ139" s="1491">
        <v>4.9000000000000004</v>
      </c>
      <c r="AK139" s="2370"/>
      <c r="AL139" s="1443"/>
      <c r="AM139" s="729"/>
      <c r="AN139" s="2542"/>
      <c r="AO139" s="2543"/>
      <c r="AP139" s="2518"/>
      <c r="AQ139" s="2518"/>
    </row>
    <row r="140" spans="1:43" ht="25.05" customHeight="1" x14ac:dyDescent="0.25">
      <c r="A140" s="2589"/>
      <c r="B140" s="2589"/>
      <c r="C140" s="2627"/>
      <c r="D140" s="2628"/>
      <c r="E140" s="2863"/>
      <c r="F140" s="359" t="s">
        <v>100</v>
      </c>
      <c r="G140" s="2521"/>
      <c r="H140" s="2528"/>
      <c r="I140" s="2521"/>
      <c r="J140" s="264"/>
      <c r="K140" s="265"/>
      <c r="L140" s="266"/>
      <c r="M140" s="265"/>
      <c r="N140" s="266"/>
      <c r="O140" s="265"/>
      <c r="P140" s="266"/>
      <c r="Q140" s="265"/>
      <c r="R140" s="266"/>
      <c r="S140" s="265"/>
      <c r="T140" s="266"/>
      <c r="U140" s="265"/>
      <c r="V140" s="266"/>
      <c r="W140" s="265"/>
      <c r="X140" s="266"/>
      <c r="Y140" s="265"/>
      <c r="Z140" s="266"/>
      <c r="AA140" s="265"/>
      <c r="AB140" s="266"/>
      <c r="AC140" s="265"/>
      <c r="AD140" s="266"/>
      <c r="AE140" s="265"/>
      <c r="AF140" s="266"/>
      <c r="AG140" s="263"/>
      <c r="AH140" s="1408">
        <v>4.0999999999999996</v>
      </c>
      <c r="AI140" s="2370"/>
      <c r="AJ140" s="1491">
        <v>3.9</v>
      </c>
      <c r="AK140" s="2370"/>
      <c r="AL140" s="1443"/>
      <c r="AM140" s="729"/>
      <c r="AN140" s="2542"/>
      <c r="AO140" s="2543"/>
      <c r="AP140" s="2518"/>
      <c r="AQ140" s="2518"/>
    </row>
    <row r="141" spans="1:43" ht="25.05" customHeight="1" x14ac:dyDescent="0.25">
      <c r="A141" s="2589"/>
      <c r="B141" s="2589"/>
      <c r="C141" s="2627"/>
      <c r="D141" s="2628"/>
      <c r="E141" s="2863"/>
      <c r="F141" s="359" t="s">
        <v>101</v>
      </c>
      <c r="G141" s="2521"/>
      <c r="H141" s="2528"/>
      <c r="I141" s="2521"/>
      <c r="J141" s="264"/>
      <c r="K141" s="265"/>
      <c r="L141" s="266"/>
      <c r="M141" s="265"/>
      <c r="N141" s="266"/>
      <c r="O141" s="265"/>
      <c r="P141" s="266"/>
      <c r="Q141" s="265"/>
      <c r="R141" s="266"/>
      <c r="S141" s="265"/>
      <c r="T141" s="266"/>
      <c r="U141" s="265"/>
      <c r="V141" s="266"/>
      <c r="W141" s="265"/>
      <c r="X141" s="266"/>
      <c r="Y141" s="265"/>
      <c r="Z141" s="266"/>
      <c r="AA141" s="265"/>
      <c r="AB141" s="266"/>
      <c r="AC141" s="265"/>
      <c r="AD141" s="266"/>
      <c r="AE141" s="265"/>
      <c r="AF141" s="266"/>
      <c r="AG141" s="263"/>
      <c r="AH141" s="1408">
        <v>4.9000000000000004</v>
      </c>
      <c r="AI141" s="2370"/>
      <c r="AJ141" s="1491">
        <v>4.7</v>
      </c>
      <c r="AK141" s="2370"/>
      <c r="AL141" s="1443"/>
      <c r="AM141" s="729"/>
      <c r="AN141" s="2542"/>
      <c r="AO141" s="2543"/>
      <c r="AP141" s="2518"/>
      <c r="AQ141" s="2518"/>
    </row>
    <row r="142" spans="1:43" ht="25.05" customHeight="1" x14ac:dyDescent="0.25">
      <c r="A142" s="2589"/>
      <c r="B142" s="2589"/>
      <c r="C142" s="2814"/>
      <c r="D142" s="2939"/>
      <c r="E142" s="2863"/>
      <c r="F142" s="227" t="s">
        <v>102</v>
      </c>
      <c r="G142" s="2521"/>
      <c r="H142" s="2728"/>
      <c r="I142" s="2955"/>
      <c r="J142" s="264"/>
      <c r="K142" s="265"/>
      <c r="L142" s="266"/>
      <c r="M142" s="265"/>
      <c r="N142" s="266"/>
      <c r="O142" s="265"/>
      <c r="P142" s="266"/>
      <c r="Q142" s="265"/>
      <c r="R142" s="266"/>
      <c r="S142" s="265"/>
      <c r="T142" s="266"/>
      <c r="U142" s="265"/>
      <c r="V142" s="266"/>
      <c r="W142" s="265"/>
      <c r="X142" s="266"/>
      <c r="Y142" s="265"/>
      <c r="Z142" s="266"/>
      <c r="AA142" s="265"/>
      <c r="AB142" s="266"/>
      <c r="AC142" s="265"/>
      <c r="AD142" s="266"/>
      <c r="AE142" s="265"/>
      <c r="AF142" s="266"/>
      <c r="AG142" s="263"/>
      <c r="AH142" s="1408">
        <v>3.2</v>
      </c>
      <c r="AI142" s="2370"/>
      <c r="AJ142" s="1491">
        <v>3.1</v>
      </c>
      <c r="AK142" s="2370"/>
      <c r="AL142" s="1443"/>
      <c r="AM142" s="729"/>
      <c r="AN142" s="2735"/>
      <c r="AO142" s="2736"/>
      <c r="AP142" s="2518"/>
      <c r="AQ142" s="2518"/>
    </row>
    <row r="143" spans="1:43" ht="25.05" customHeight="1" x14ac:dyDescent="0.25">
      <c r="A143" s="2589"/>
      <c r="B143" s="2589"/>
      <c r="C143" s="2889" t="s">
        <v>845</v>
      </c>
      <c r="D143" s="2890"/>
      <c r="E143" s="2863"/>
      <c r="F143" s="473" t="s">
        <v>1940</v>
      </c>
      <c r="G143" s="2521"/>
      <c r="H143" s="2944" t="s">
        <v>2060</v>
      </c>
      <c r="I143" s="2944" t="s">
        <v>340</v>
      </c>
      <c r="J143" s="264">
        <v>13.5</v>
      </c>
      <c r="K143" s="265"/>
      <c r="L143" s="266">
        <v>13.2</v>
      </c>
      <c r="M143" s="265"/>
      <c r="N143" s="266">
        <v>12.8</v>
      </c>
      <c r="O143" s="265"/>
      <c r="P143" s="266">
        <v>12.4</v>
      </c>
      <c r="Q143" s="265"/>
      <c r="R143" s="261">
        <v>12.2</v>
      </c>
      <c r="S143" s="262"/>
      <c r="T143" s="494">
        <v>12</v>
      </c>
      <c r="U143" s="46"/>
      <c r="V143" s="686">
        <v>11.8</v>
      </c>
      <c r="W143" s="46"/>
      <c r="X143" s="825">
        <v>11.5</v>
      </c>
      <c r="Y143" s="262"/>
      <c r="Z143" s="825">
        <v>11.3</v>
      </c>
      <c r="AA143" s="262"/>
      <c r="AB143" s="818">
        <v>11.3</v>
      </c>
      <c r="AC143" s="729"/>
      <c r="AD143" s="600">
        <v>12.2</v>
      </c>
      <c r="AE143" s="729"/>
      <c r="AF143" s="600">
        <v>12.1</v>
      </c>
      <c r="AG143" s="293"/>
      <c r="AH143" s="1409">
        <v>11.8</v>
      </c>
      <c r="AI143" s="2370" t="s">
        <v>82</v>
      </c>
      <c r="AJ143" s="1232"/>
      <c r="AK143" s="2370"/>
      <c r="AL143" s="818"/>
      <c r="AM143" s="729"/>
      <c r="AN143" s="2989" t="s">
        <v>846</v>
      </c>
      <c r="AO143" s="2818"/>
      <c r="AP143" s="2518"/>
      <c r="AQ143" s="2518"/>
    </row>
    <row r="144" spans="1:43" ht="25.05" customHeight="1" x14ac:dyDescent="0.25">
      <c r="A144" s="2589"/>
      <c r="B144" s="2589"/>
      <c r="C144" s="2627"/>
      <c r="D144" s="2628"/>
      <c r="E144" s="2863"/>
      <c r="F144" s="163" t="s">
        <v>38</v>
      </c>
      <c r="G144" s="2521"/>
      <c r="H144" s="2521"/>
      <c r="I144" s="2521"/>
      <c r="J144" s="264">
        <v>13.5</v>
      </c>
      <c r="K144" s="265"/>
      <c r="L144" s="264">
        <v>13.1</v>
      </c>
      <c r="M144" s="265"/>
      <c r="N144" s="264">
        <v>12.7</v>
      </c>
      <c r="O144" s="265"/>
      <c r="P144" s="264">
        <v>12.4</v>
      </c>
      <c r="Q144" s="265"/>
      <c r="R144" s="264">
        <v>12.1</v>
      </c>
      <c r="S144" s="265"/>
      <c r="T144" s="264">
        <v>11.9</v>
      </c>
      <c r="U144" s="265"/>
      <c r="V144" s="264">
        <v>11.7</v>
      </c>
      <c r="W144" s="265"/>
      <c r="X144" s="264">
        <v>11.4</v>
      </c>
      <c r="Y144" s="265"/>
      <c r="Z144" s="264">
        <v>11.2</v>
      </c>
      <c r="AA144" s="265" t="s">
        <v>144</v>
      </c>
      <c r="AB144" s="264">
        <v>11.2</v>
      </c>
      <c r="AC144" s="265"/>
      <c r="AD144" s="264">
        <v>12.1</v>
      </c>
      <c r="AE144" s="263"/>
      <c r="AF144" s="264">
        <v>12</v>
      </c>
      <c r="AG144" s="263"/>
      <c r="AH144" s="1334">
        <v>11.7</v>
      </c>
      <c r="AI144" s="2370" t="s">
        <v>82</v>
      </c>
      <c r="AJ144" s="1232"/>
      <c r="AK144" s="2370"/>
      <c r="AL144" s="818"/>
      <c r="AM144" s="729"/>
      <c r="AN144" s="2542"/>
      <c r="AO144" s="2543"/>
      <c r="AP144" s="2518"/>
      <c r="AQ144" s="2518"/>
    </row>
    <row r="145" spans="1:43" ht="25.05" customHeight="1" x14ac:dyDescent="0.25">
      <c r="A145" s="2589"/>
      <c r="B145" s="2589"/>
      <c r="C145" s="2627"/>
      <c r="D145" s="2628"/>
      <c r="E145" s="2863"/>
      <c r="F145" s="163" t="s">
        <v>96</v>
      </c>
      <c r="G145" s="2521"/>
      <c r="H145" s="2521"/>
      <c r="I145" s="2521"/>
      <c r="J145" s="264">
        <v>11.2</v>
      </c>
      <c r="K145" s="265"/>
      <c r="L145" s="264">
        <v>10.9</v>
      </c>
      <c r="M145" s="265"/>
      <c r="N145" s="264">
        <v>10.6</v>
      </c>
      <c r="O145" s="265"/>
      <c r="P145" s="264">
        <v>10.4</v>
      </c>
      <c r="Q145" s="265"/>
      <c r="R145" s="264">
        <v>10.3</v>
      </c>
      <c r="S145" s="265"/>
      <c r="T145" s="264">
        <v>10.1</v>
      </c>
      <c r="U145" s="265"/>
      <c r="V145" s="264">
        <v>10.1</v>
      </c>
      <c r="W145" s="265"/>
      <c r="X145" s="264">
        <v>9.8000000000000007</v>
      </c>
      <c r="Y145" s="265"/>
      <c r="Z145" s="264">
        <v>9.6</v>
      </c>
      <c r="AA145" s="265" t="s">
        <v>144</v>
      </c>
      <c r="AB145" s="264">
        <v>9.6999999999999993</v>
      </c>
      <c r="AC145" s="265"/>
      <c r="AD145" s="264">
        <v>10.3</v>
      </c>
      <c r="AE145" s="263"/>
      <c r="AF145" s="264">
        <v>10.199999999999999</v>
      </c>
      <c r="AG145" s="263"/>
      <c r="AH145" s="1334">
        <v>9.9</v>
      </c>
      <c r="AI145" s="2370" t="s">
        <v>82</v>
      </c>
      <c r="AJ145" s="1232"/>
      <c r="AK145" s="2370"/>
      <c r="AL145" s="818"/>
      <c r="AM145" s="729"/>
      <c r="AN145" s="2542"/>
      <c r="AO145" s="2543"/>
      <c r="AP145" s="2518"/>
      <c r="AQ145" s="2518"/>
    </row>
    <row r="146" spans="1:43" ht="25.05" customHeight="1" x14ac:dyDescent="0.25">
      <c r="A146" s="2589"/>
      <c r="B146" s="2589"/>
      <c r="C146" s="2627"/>
      <c r="D146" s="2628"/>
      <c r="E146" s="2863"/>
      <c r="F146" s="163" t="s">
        <v>97</v>
      </c>
      <c r="G146" s="2521"/>
      <c r="H146" s="2521"/>
      <c r="I146" s="2521"/>
      <c r="J146" s="264">
        <v>13.4</v>
      </c>
      <c r="K146" s="265"/>
      <c r="L146" s="264">
        <v>13.2</v>
      </c>
      <c r="M146" s="265"/>
      <c r="N146" s="264">
        <v>12.7</v>
      </c>
      <c r="O146" s="265"/>
      <c r="P146" s="264">
        <v>12.4</v>
      </c>
      <c r="Q146" s="265"/>
      <c r="R146" s="264">
        <v>12.3</v>
      </c>
      <c r="S146" s="265"/>
      <c r="T146" s="264">
        <v>12.1</v>
      </c>
      <c r="U146" s="265"/>
      <c r="V146" s="264">
        <v>12</v>
      </c>
      <c r="W146" s="265"/>
      <c r="X146" s="264">
        <v>11.8</v>
      </c>
      <c r="Y146" s="265"/>
      <c r="Z146" s="264">
        <v>11.7</v>
      </c>
      <c r="AA146" s="263"/>
      <c r="AB146" s="264">
        <v>11.8</v>
      </c>
      <c r="AC146" s="265"/>
      <c r="AD146" s="264">
        <v>12.4</v>
      </c>
      <c r="AE146" s="263"/>
      <c r="AF146" s="264">
        <v>12.3</v>
      </c>
      <c r="AG146" s="263"/>
      <c r="AH146" s="1334">
        <v>12.1</v>
      </c>
      <c r="AI146" s="2370" t="s">
        <v>82</v>
      </c>
      <c r="AJ146" s="1232"/>
      <c r="AK146" s="2370"/>
      <c r="AL146" s="818"/>
      <c r="AM146" s="729"/>
      <c r="AN146" s="2542"/>
      <c r="AO146" s="2543"/>
      <c r="AP146" s="2518"/>
      <c r="AQ146" s="2518"/>
    </row>
    <row r="147" spans="1:43" ht="25.05" customHeight="1" x14ac:dyDescent="0.25">
      <c r="A147" s="2589"/>
      <c r="B147" s="2589"/>
      <c r="C147" s="2627"/>
      <c r="D147" s="2628"/>
      <c r="E147" s="2863"/>
      <c r="F147" s="163" t="s">
        <v>98</v>
      </c>
      <c r="G147" s="2521"/>
      <c r="H147" s="2521"/>
      <c r="I147" s="2521"/>
      <c r="J147" s="264">
        <v>15.8</v>
      </c>
      <c r="K147" s="265"/>
      <c r="L147" s="264">
        <v>15.1</v>
      </c>
      <c r="M147" s="265"/>
      <c r="N147" s="264">
        <v>14.5</v>
      </c>
      <c r="O147" s="265"/>
      <c r="P147" s="264">
        <v>14</v>
      </c>
      <c r="Q147" s="265"/>
      <c r="R147" s="264">
        <v>13.5</v>
      </c>
      <c r="S147" s="265"/>
      <c r="T147" s="264">
        <v>13.1</v>
      </c>
      <c r="U147" s="265"/>
      <c r="V147" s="264">
        <v>12.6</v>
      </c>
      <c r="W147" s="265"/>
      <c r="X147" s="264">
        <v>12</v>
      </c>
      <c r="Y147" s="265"/>
      <c r="Z147" s="264">
        <v>11.7</v>
      </c>
      <c r="AA147" s="263"/>
      <c r="AB147" s="264">
        <v>11.7</v>
      </c>
      <c r="AC147" s="265"/>
      <c r="AD147" s="264">
        <v>12.3</v>
      </c>
      <c r="AE147" s="263"/>
      <c r="AF147" s="264">
        <v>12.1</v>
      </c>
      <c r="AG147" s="263"/>
      <c r="AH147" s="1334">
        <v>11.6</v>
      </c>
      <c r="AI147" s="2370" t="s">
        <v>82</v>
      </c>
      <c r="AJ147" s="1232"/>
      <c r="AK147" s="2370"/>
      <c r="AL147" s="818"/>
      <c r="AM147" s="729"/>
      <c r="AN147" s="2542"/>
      <c r="AO147" s="2543"/>
      <c r="AP147" s="2518"/>
      <c r="AQ147" s="2518"/>
    </row>
    <row r="148" spans="1:43" ht="25.05" customHeight="1" x14ac:dyDescent="0.25">
      <c r="A148" s="2589"/>
      <c r="B148" s="2589"/>
      <c r="C148" s="2627"/>
      <c r="D148" s="2628"/>
      <c r="E148" s="2863"/>
      <c r="F148" s="163" t="s">
        <v>99</v>
      </c>
      <c r="G148" s="2521"/>
      <c r="H148" s="2521"/>
      <c r="I148" s="2521"/>
      <c r="J148" s="264">
        <v>14.3</v>
      </c>
      <c r="K148" s="265"/>
      <c r="L148" s="264">
        <v>14.1</v>
      </c>
      <c r="M148" s="265"/>
      <c r="N148" s="264">
        <v>13.5</v>
      </c>
      <c r="O148" s="265"/>
      <c r="P148" s="264">
        <v>13.5</v>
      </c>
      <c r="Q148" s="265"/>
      <c r="R148" s="264">
        <v>13.5</v>
      </c>
      <c r="S148" s="265"/>
      <c r="T148" s="264">
        <v>13.5</v>
      </c>
      <c r="U148" s="265"/>
      <c r="V148" s="264">
        <v>13.5</v>
      </c>
      <c r="W148" s="265"/>
      <c r="X148" s="264">
        <v>13.6</v>
      </c>
      <c r="Y148" s="265"/>
      <c r="Z148" s="264">
        <v>13.4</v>
      </c>
      <c r="AA148" s="263"/>
      <c r="AB148" s="264">
        <v>13.4</v>
      </c>
      <c r="AC148" s="265"/>
      <c r="AD148" s="264">
        <v>14.4</v>
      </c>
      <c r="AE148" s="263"/>
      <c r="AF148" s="264">
        <v>14.5</v>
      </c>
      <c r="AG148" s="263"/>
      <c r="AH148" s="1334">
        <v>14.3</v>
      </c>
      <c r="AI148" s="2370" t="s">
        <v>82</v>
      </c>
      <c r="AJ148" s="1232"/>
      <c r="AK148" s="2370"/>
      <c r="AL148" s="818"/>
      <c r="AM148" s="729"/>
      <c r="AN148" s="2542"/>
      <c r="AO148" s="2543"/>
      <c r="AP148" s="2518"/>
      <c r="AQ148" s="2518"/>
    </row>
    <row r="149" spans="1:43" ht="25.05" customHeight="1" x14ac:dyDescent="0.25">
      <c r="A149" s="2589"/>
      <c r="B149" s="2589"/>
      <c r="C149" s="2627"/>
      <c r="D149" s="2628"/>
      <c r="E149" s="2863"/>
      <c r="F149" s="163" t="s">
        <v>100</v>
      </c>
      <c r="G149" s="2521"/>
      <c r="H149" s="2521"/>
      <c r="I149" s="2521"/>
      <c r="J149" s="264">
        <v>17.3</v>
      </c>
      <c r="K149" s="265"/>
      <c r="L149" s="264">
        <v>17.2</v>
      </c>
      <c r="M149" s="265"/>
      <c r="N149" s="264">
        <v>16.899999999999999</v>
      </c>
      <c r="O149" s="265"/>
      <c r="P149" s="264">
        <v>16.2</v>
      </c>
      <c r="Q149" s="265"/>
      <c r="R149" s="264">
        <v>15.7</v>
      </c>
      <c r="S149" s="265"/>
      <c r="T149" s="264">
        <v>15.4</v>
      </c>
      <c r="U149" s="265"/>
      <c r="V149" s="264">
        <v>14.9</v>
      </c>
      <c r="W149" s="265"/>
      <c r="X149" s="264">
        <v>14.5</v>
      </c>
      <c r="Y149" s="265"/>
      <c r="Z149" s="264">
        <v>14.1</v>
      </c>
      <c r="AA149" s="265" t="s">
        <v>144</v>
      </c>
      <c r="AB149" s="264">
        <v>14.1</v>
      </c>
      <c r="AC149" s="265"/>
      <c r="AD149" s="264">
        <v>19.5</v>
      </c>
      <c r="AE149" s="263"/>
      <c r="AF149" s="264">
        <v>18.899999999999999</v>
      </c>
      <c r="AG149" s="263"/>
      <c r="AH149" s="1334">
        <v>19.399999999999999</v>
      </c>
      <c r="AI149" s="2370" t="s">
        <v>82</v>
      </c>
      <c r="AJ149" s="1232"/>
      <c r="AK149" s="2370"/>
      <c r="AL149" s="818"/>
      <c r="AM149" s="729"/>
      <c r="AN149" s="2542"/>
      <c r="AO149" s="2543"/>
      <c r="AP149" s="2518"/>
      <c r="AQ149" s="2518"/>
    </row>
    <row r="150" spans="1:43" ht="25.05" customHeight="1" x14ac:dyDescent="0.25">
      <c r="A150" s="2589"/>
      <c r="B150" s="2589"/>
      <c r="C150" s="2627"/>
      <c r="D150" s="2628"/>
      <c r="E150" s="2863"/>
      <c r="F150" s="163" t="s">
        <v>101</v>
      </c>
      <c r="G150" s="2521"/>
      <c r="H150" s="2521"/>
      <c r="I150" s="2521"/>
      <c r="J150" s="264">
        <v>15.7</v>
      </c>
      <c r="K150" s="265"/>
      <c r="L150" s="264">
        <v>15.9</v>
      </c>
      <c r="M150" s="265"/>
      <c r="N150" s="264">
        <v>15.5</v>
      </c>
      <c r="O150" s="265"/>
      <c r="P150" s="264">
        <v>15.4</v>
      </c>
      <c r="Q150" s="265"/>
      <c r="R150" s="264">
        <v>15.4</v>
      </c>
      <c r="S150" s="265"/>
      <c r="T150" s="264">
        <v>15.6</v>
      </c>
      <c r="U150" s="265"/>
      <c r="V150" s="264">
        <v>15.5</v>
      </c>
      <c r="W150" s="265"/>
      <c r="X150" s="264">
        <v>15.6</v>
      </c>
      <c r="Y150" s="265"/>
      <c r="Z150" s="264">
        <v>15.5</v>
      </c>
      <c r="AA150" s="265" t="s">
        <v>144</v>
      </c>
      <c r="AB150" s="264">
        <v>15.4</v>
      </c>
      <c r="AC150" s="265"/>
      <c r="AD150" s="264">
        <v>15.2</v>
      </c>
      <c r="AE150" s="263"/>
      <c r="AF150" s="264">
        <v>15.8</v>
      </c>
      <c r="AG150" s="263"/>
      <c r="AH150" s="1334">
        <v>16.5</v>
      </c>
      <c r="AI150" s="2370" t="s">
        <v>82</v>
      </c>
      <c r="AJ150" s="1232"/>
      <c r="AK150" s="2370"/>
      <c r="AL150" s="818"/>
      <c r="AM150" s="729"/>
      <c r="AN150" s="2542"/>
      <c r="AO150" s="2543"/>
      <c r="AP150" s="2518"/>
      <c r="AQ150" s="2518"/>
    </row>
    <row r="151" spans="1:43" ht="25.05" customHeight="1" x14ac:dyDescent="0.3">
      <c r="A151" s="2589"/>
      <c r="B151" s="2589"/>
      <c r="C151" s="2627"/>
      <c r="D151" s="2628"/>
      <c r="E151" s="2863"/>
      <c r="F151" s="163" t="s">
        <v>102</v>
      </c>
      <c r="G151" s="2521"/>
      <c r="H151" s="2521"/>
      <c r="I151" s="2521"/>
      <c r="J151" s="264">
        <v>12.9</v>
      </c>
      <c r="K151" s="265"/>
      <c r="L151" s="264">
        <v>13</v>
      </c>
      <c r="M151" s="265"/>
      <c r="N151" s="264">
        <v>13.1</v>
      </c>
      <c r="O151" s="265"/>
      <c r="P151" s="264">
        <v>12.5</v>
      </c>
      <c r="Q151" s="265"/>
      <c r="R151" s="264">
        <v>12.8</v>
      </c>
      <c r="S151" s="265"/>
      <c r="T151" s="264">
        <v>12.9</v>
      </c>
      <c r="U151" s="265"/>
      <c r="V151" s="264">
        <v>12.2</v>
      </c>
      <c r="W151" s="265"/>
      <c r="X151" s="264">
        <v>11.7</v>
      </c>
      <c r="Y151" s="265"/>
      <c r="Z151" s="264">
        <v>11.3</v>
      </c>
      <c r="AA151" s="265" t="s">
        <v>144</v>
      </c>
      <c r="AB151" s="264">
        <v>11.4</v>
      </c>
      <c r="AC151" s="265"/>
      <c r="AD151" s="264">
        <v>12.8</v>
      </c>
      <c r="AE151" s="263"/>
      <c r="AF151" s="264">
        <v>12.8</v>
      </c>
      <c r="AG151" s="263"/>
      <c r="AH151" s="1334">
        <v>12.8</v>
      </c>
      <c r="AI151" s="263" t="s">
        <v>82</v>
      </c>
      <c r="AJ151" s="266"/>
      <c r="AK151" s="263"/>
      <c r="AL151" s="818"/>
      <c r="AM151" s="729"/>
      <c r="AN151" s="2542"/>
      <c r="AO151" s="2543"/>
      <c r="AP151" s="2518"/>
      <c r="AQ151" s="2518"/>
    </row>
    <row r="152" spans="1:43" ht="25.05" customHeight="1" x14ac:dyDescent="0.3">
      <c r="A152" s="2589"/>
      <c r="B152" s="2589"/>
      <c r="C152" s="2627"/>
      <c r="D152" s="2628"/>
      <c r="E152" s="2863"/>
      <c r="F152" s="359" t="s">
        <v>1938</v>
      </c>
      <c r="G152" s="2521"/>
      <c r="H152" s="2521"/>
      <c r="I152" s="2521"/>
      <c r="J152" s="1492"/>
      <c r="K152" s="1493"/>
      <c r="L152" s="1494"/>
      <c r="M152" s="1493"/>
      <c r="N152" s="1494"/>
      <c r="O152" s="1493"/>
      <c r="P152" s="1494"/>
      <c r="Q152" s="1493"/>
      <c r="R152" s="1492"/>
      <c r="S152" s="1493"/>
      <c r="T152" s="1492"/>
      <c r="U152" s="1493"/>
      <c r="V152" s="1494"/>
      <c r="W152" s="1493"/>
      <c r="X152" s="1494"/>
      <c r="Y152" s="1493"/>
      <c r="Z152" s="1494"/>
      <c r="AA152" s="1493"/>
      <c r="AB152" s="1494"/>
      <c r="AC152" s="1493"/>
      <c r="AD152" s="1492">
        <v>12.2</v>
      </c>
      <c r="AE152" s="1495"/>
      <c r="AF152" s="1492">
        <v>12.1</v>
      </c>
      <c r="AG152" s="1495"/>
      <c r="AH152" s="1409">
        <v>11.8</v>
      </c>
      <c r="AI152" s="1495"/>
      <c r="AJ152" s="1494">
        <v>11.7</v>
      </c>
      <c r="AK152" s="1495"/>
      <c r="AL152" s="989"/>
      <c r="AM152" s="1051"/>
      <c r="AN152" s="2542"/>
      <c r="AO152" s="2543"/>
      <c r="AP152" s="2518"/>
      <c r="AQ152" s="2518"/>
    </row>
    <row r="153" spans="1:43" ht="25.05" customHeight="1" x14ac:dyDescent="0.3">
      <c r="A153" s="2589"/>
      <c r="B153" s="2589"/>
      <c r="C153" s="2627"/>
      <c r="D153" s="2628"/>
      <c r="E153" s="2863"/>
      <c r="F153" s="359" t="s">
        <v>38</v>
      </c>
      <c r="G153" s="2521"/>
      <c r="H153" s="2521"/>
      <c r="I153" s="2521"/>
      <c r="J153" s="1492"/>
      <c r="K153" s="1493"/>
      <c r="L153" s="1494"/>
      <c r="M153" s="1493"/>
      <c r="N153" s="1494"/>
      <c r="O153" s="1493"/>
      <c r="P153" s="1494"/>
      <c r="Q153" s="1493"/>
      <c r="R153" s="1492"/>
      <c r="S153" s="1493"/>
      <c r="T153" s="1492"/>
      <c r="U153" s="1493"/>
      <c r="V153" s="1494"/>
      <c r="W153" s="1493"/>
      <c r="X153" s="1494"/>
      <c r="Y153" s="1493"/>
      <c r="Z153" s="1494"/>
      <c r="AA153" s="1493"/>
      <c r="AB153" s="1494"/>
      <c r="AC153" s="1493"/>
      <c r="AD153" s="1492">
        <v>12.1</v>
      </c>
      <c r="AE153" s="1495"/>
      <c r="AF153" s="1492">
        <v>12</v>
      </c>
      <c r="AG153" s="1495"/>
      <c r="AH153" s="1409">
        <v>11.7</v>
      </c>
      <c r="AI153" s="1495"/>
      <c r="AJ153" s="1494">
        <v>11.6</v>
      </c>
      <c r="AK153" s="1495"/>
      <c r="AL153" s="989"/>
      <c r="AM153" s="1051"/>
      <c r="AN153" s="2542"/>
      <c r="AO153" s="2543"/>
      <c r="AP153" s="2518"/>
      <c r="AQ153" s="2518"/>
    </row>
    <row r="154" spans="1:43" ht="25.05" customHeight="1" x14ac:dyDescent="0.3">
      <c r="A154" s="2589"/>
      <c r="B154" s="2589"/>
      <c r="C154" s="2627"/>
      <c r="D154" s="2628"/>
      <c r="E154" s="2863"/>
      <c r="F154" s="163" t="s">
        <v>96</v>
      </c>
      <c r="G154" s="2521"/>
      <c r="H154" s="2521"/>
      <c r="I154" s="2521"/>
      <c r="J154" s="1492"/>
      <c r="K154" s="1493"/>
      <c r="L154" s="1494"/>
      <c r="M154" s="1493"/>
      <c r="N154" s="1494"/>
      <c r="O154" s="1493"/>
      <c r="P154" s="1494"/>
      <c r="Q154" s="1493"/>
      <c r="R154" s="1492"/>
      <c r="S154" s="1493"/>
      <c r="T154" s="1492"/>
      <c r="U154" s="1493"/>
      <c r="V154" s="1494"/>
      <c r="W154" s="1493"/>
      <c r="X154" s="1494"/>
      <c r="Y154" s="1493"/>
      <c r="Z154" s="1494"/>
      <c r="AA154" s="1493"/>
      <c r="AB154" s="1494"/>
      <c r="AC154" s="1493"/>
      <c r="AD154" s="1492">
        <v>10.3</v>
      </c>
      <c r="AE154" s="1495"/>
      <c r="AF154" s="1492">
        <v>10.199999999999999</v>
      </c>
      <c r="AG154" s="1495"/>
      <c r="AH154" s="1409">
        <v>9.9</v>
      </c>
      <c r="AI154" s="1495"/>
      <c r="AJ154" s="1494">
        <v>10</v>
      </c>
      <c r="AK154" s="1495"/>
      <c r="AL154" s="989"/>
      <c r="AM154" s="1051"/>
      <c r="AN154" s="2542"/>
      <c r="AO154" s="2543"/>
      <c r="AP154" s="2518"/>
      <c r="AQ154" s="2518"/>
    </row>
    <row r="155" spans="1:43" ht="25.05" customHeight="1" x14ac:dyDescent="0.3">
      <c r="A155" s="2589"/>
      <c r="B155" s="2589"/>
      <c r="C155" s="2627"/>
      <c r="D155" s="2628"/>
      <c r="E155" s="2863"/>
      <c r="F155" s="359" t="s">
        <v>97</v>
      </c>
      <c r="G155" s="2521"/>
      <c r="H155" s="2521"/>
      <c r="I155" s="2521"/>
      <c r="J155" s="1492"/>
      <c r="K155" s="1493"/>
      <c r="L155" s="1494"/>
      <c r="M155" s="1493"/>
      <c r="N155" s="1494"/>
      <c r="O155" s="1493"/>
      <c r="P155" s="1494"/>
      <c r="Q155" s="1493"/>
      <c r="R155" s="1492"/>
      <c r="S155" s="1493"/>
      <c r="T155" s="1492"/>
      <c r="U155" s="1493"/>
      <c r="V155" s="1494"/>
      <c r="W155" s="1493"/>
      <c r="X155" s="1494"/>
      <c r="Y155" s="1493"/>
      <c r="Z155" s="1494"/>
      <c r="AA155" s="1493"/>
      <c r="AB155" s="1494"/>
      <c r="AC155" s="1493"/>
      <c r="AD155" s="1492">
        <v>12.3</v>
      </c>
      <c r="AE155" s="1495"/>
      <c r="AF155" s="1492">
        <v>12.3</v>
      </c>
      <c r="AG155" s="1495"/>
      <c r="AH155" s="1409">
        <v>12.1</v>
      </c>
      <c r="AI155" s="1495"/>
      <c r="AJ155" s="1494">
        <v>12.1</v>
      </c>
      <c r="AK155" s="1495"/>
      <c r="AL155" s="989"/>
      <c r="AM155" s="1051"/>
      <c r="AN155" s="2542"/>
      <c r="AO155" s="2543"/>
      <c r="AP155" s="2518"/>
      <c r="AQ155" s="2518"/>
    </row>
    <row r="156" spans="1:43" ht="25.05" customHeight="1" x14ac:dyDescent="0.3">
      <c r="A156" s="2589"/>
      <c r="B156" s="2589"/>
      <c r="C156" s="2627"/>
      <c r="D156" s="2628"/>
      <c r="E156" s="2863"/>
      <c r="F156" s="359" t="s">
        <v>1544</v>
      </c>
      <c r="G156" s="2521"/>
      <c r="H156" s="2521"/>
      <c r="I156" s="2521"/>
      <c r="J156" s="1492"/>
      <c r="K156" s="1493"/>
      <c r="L156" s="1494"/>
      <c r="M156" s="1493"/>
      <c r="N156" s="1494"/>
      <c r="O156" s="1493"/>
      <c r="P156" s="1494"/>
      <c r="Q156" s="1493"/>
      <c r="R156" s="1492"/>
      <c r="S156" s="1493"/>
      <c r="T156" s="1492"/>
      <c r="U156" s="1493"/>
      <c r="V156" s="1494"/>
      <c r="W156" s="1493"/>
      <c r="X156" s="1494"/>
      <c r="Y156" s="1493"/>
      <c r="Z156" s="1494"/>
      <c r="AA156" s="1493"/>
      <c r="AB156" s="1494"/>
      <c r="AC156" s="1493"/>
      <c r="AD156" s="1492">
        <v>12.5</v>
      </c>
      <c r="AE156" s="1495"/>
      <c r="AF156" s="1492">
        <v>12.4</v>
      </c>
      <c r="AG156" s="1495"/>
      <c r="AH156" s="1409">
        <v>12.2</v>
      </c>
      <c r="AI156" s="1495"/>
      <c r="AJ156" s="1494">
        <v>12.2</v>
      </c>
      <c r="AK156" s="1495"/>
      <c r="AL156" s="989"/>
      <c r="AM156" s="1051"/>
      <c r="AN156" s="2542"/>
      <c r="AO156" s="2543"/>
      <c r="AP156" s="2518"/>
      <c r="AQ156" s="2518"/>
    </row>
    <row r="157" spans="1:43" ht="25.05" customHeight="1" x14ac:dyDescent="0.3">
      <c r="A157" s="2589"/>
      <c r="B157" s="2589"/>
      <c r="C157" s="2627"/>
      <c r="D157" s="2628"/>
      <c r="E157" s="2863"/>
      <c r="F157" s="359" t="s">
        <v>1545</v>
      </c>
      <c r="G157" s="2521"/>
      <c r="H157" s="2521"/>
      <c r="I157" s="2521"/>
      <c r="J157" s="1492"/>
      <c r="K157" s="1493"/>
      <c r="L157" s="1494"/>
      <c r="M157" s="1493"/>
      <c r="N157" s="1494"/>
      <c r="O157" s="1493"/>
      <c r="P157" s="1494"/>
      <c r="Q157" s="1493"/>
      <c r="R157" s="1492"/>
      <c r="S157" s="1493"/>
      <c r="T157" s="1492"/>
      <c r="U157" s="1493"/>
      <c r="V157" s="1494"/>
      <c r="W157" s="1493"/>
      <c r="X157" s="1494"/>
      <c r="Y157" s="1493"/>
      <c r="Z157" s="1494"/>
      <c r="AA157" s="1493"/>
      <c r="AB157" s="1494"/>
      <c r="AC157" s="1493"/>
      <c r="AD157" s="1492">
        <v>13.3</v>
      </c>
      <c r="AE157" s="1495"/>
      <c r="AF157" s="1492">
        <v>13.2</v>
      </c>
      <c r="AG157" s="1495"/>
      <c r="AH157" s="1409">
        <v>12.5</v>
      </c>
      <c r="AI157" s="1495"/>
      <c r="AJ157" s="1494">
        <v>12.2</v>
      </c>
      <c r="AK157" s="1495"/>
      <c r="AL157" s="989"/>
      <c r="AM157" s="1051"/>
      <c r="AN157" s="2542"/>
      <c r="AO157" s="2543"/>
      <c r="AP157" s="2518"/>
      <c r="AQ157" s="2518"/>
    </row>
    <row r="158" spans="1:43" ht="25.05" customHeight="1" x14ac:dyDescent="0.3">
      <c r="A158" s="2589"/>
      <c r="B158" s="2589"/>
      <c r="C158" s="2627"/>
      <c r="D158" s="2628"/>
      <c r="E158" s="2863"/>
      <c r="F158" s="359" t="s">
        <v>1546</v>
      </c>
      <c r="G158" s="2521"/>
      <c r="H158" s="2521"/>
      <c r="I158" s="2521"/>
      <c r="J158" s="1492"/>
      <c r="K158" s="1493"/>
      <c r="L158" s="1494"/>
      <c r="M158" s="1493"/>
      <c r="N158" s="1494"/>
      <c r="O158" s="1493"/>
      <c r="P158" s="1494"/>
      <c r="Q158" s="1493"/>
      <c r="R158" s="1492"/>
      <c r="S158" s="1493"/>
      <c r="T158" s="1492"/>
      <c r="U158" s="1493"/>
      <c r="V158" s="1494"/>
      <c r="W158" s="1493"/>
      <c r="X158" s="1494"/>
      <c r="Y158" s="1493"/>
      <c r="Z158" s="1494"/>
      <c r="AA158" s="1493"/>
      <c r="AB158" s="1494"/>
      <c r="AC158" s="1493"/>
      <c r="AD158" s="1492">
        <v>9.8000000000000007</v>
      </c>
      <c r="AE158" s="1495"/>
      <c r="AF158" s="1492">
        <v>9.4</v>
      </c>
      <c r="AG158" s="1495"/>
      <c r="AH158" s="1409">
        <v>9.3000000000000007</v>
      </c>
      <c r="AI158" s="1495"/>
      <c r="AJ158" s="1494">
        <v>9</v>
      </c>
      <c r="AK158" s="1495"/>
      <c r="AL158" s="989"/>
      <c r="AM158" s="1051"/>
      <c r="AN158" s="2542"/>
      <c r="AO158" s="2543"/>
      <c r="AP158" s="2518"/>
      <c r="AQ158" s="2518"/>
    </row>
    <row r="159" spans="1:43" ht="25.05" customHeight="1" x14ac:dyDescent="0.3">
      <c r="A159" s="2589"/>
      <c r="B159" s="2589"/>
      <c r="C159" s="2627"/>
      <c r="D159" s="2628"/>
      <c r="E159" s="2863"/>
      <c r="F159" s="359" t="s">
        <v>99</v>
      </c>
      <c r="G159" s="2521"/>
      <c r="H159" s="2521"/>
      <c r="I159" s="2521"/>
      <c r="J159" s="1492"/>
      <c r="K159" s="1493"/>
      <c r="L159" s="1494"/>
      <c r="M159" s="1493"/>
      <c r="N159" s="1494"/>
      <c r="O159" s="1493"/>
      <c r="P159" s="1494"/>
      <c r="Q159" s="1493"/>
      <c r="R159" s="1492"/>
      <c r="S159" s="1493"/>
      <c r="T159" s="1492"/>
      <c r="U159" s="1493"/>
      <c r="V159" s="1494"/>
      <c r="W159" s="1493"/>
      <c r="X159" s="1494"/>
      <c r="Y159" s="1493"/>
      <c r="Z159" s="1494"/>
      <c r="AA159" s="1493"/>
      <c r="AB159" s="1494"/>
      <c r="AC159" s="1493"/>
      <c r="AD159" s="1492">
        <v>15.2</v>
      </c>
      <c r="AE159" s="1495"/>
      <c r="AF159" s="1492">
        <v>15.4</v>
      </c>
      <c r="AG159" s="1495"/>
      <c r="AH159" s="1409">
        <v>15.2</v>
      </c>
      <c r="AI159" s="1495"/>
      <c r="AJ159" s="1494">
        <v>15.1</v>
      </c>
      <c r="AK159" s="1495"/>
      <c r="AL159" s="989"/>
      <c r="AM159" s="1051"/>
      <c r="AN159" s="2542"/>
      <c r="AO159" s="2543"/>
      <c r="AP159" s="2518"/>
      <c r="AQ159" s="2518"/>
    </row>
    <row r="160" spans="1:43" ht="25.05" customHeight="1" x14ac:dyDescent="0.3">
      <c r="A160" s="2589"/>
      <c r="B160" s="2589"/>
      <c r="C160" s="2627"/>
      <c r="D160" s="2628"/>
      <c r="E160" s="2863"/>
      <c r="F160" s="359" t="s">
        <v>100</v>
      </c>
      <c r="G160" s="2521"/>
      <c r="H160" s="2521"/>
      <c r="I160" s="2521"/>
      <c r="J160" s="1492"/>
      <c r="K160" s="1493"/>
      <c r="L160" s="1494"/>
      <c r="M160" s="1493"/>
      <c r="N160" s="1494"/>
      <c r="O160" s="1493"/>
      <c r="P160" s="1494"/>
      <c r="Q160" s="1493"/>
      <c r="R160" s="1492"/>
      <c r="S160" s="1493"/>
      <c r="T160" s="1492"/>
      <c r="U160" s="1493"/>
      <c r="V160" s="1494"/>
      <c r="W160" s="1493"/>
      <c r="X160" s="1494"/>
      <c r="Y160" s="1493"/>
      <c r="Z160" s="1494"/>
      <c r="AA160" s="1493"/>
      <c r="AB160" s="1494"/>
      <c r="AC160" s="1493"/>
      <c r="AD160" s="1492">
        <v>19.5</v>
      </c>
      <c r="AE160" s="1495"/>
      <c r="AF160" s="1492">
        <v>18.899999999999999</v>
      </c>
      <c r="AG160" s="1495"/>
      <c r="AH160" s="1409">
        <v>19.399999999999999</v>
      </c>
      <c r="AI160" s="1495"/>
      <c r="AJ160" s="1494">
        <v>19.899999999999999</v>
      </c>
      <c r="AK160" s="1495"/>
      <c r="AL160" s="989"/>
      <c r="AM160" s="1051"/>
      <c r="AN160" s="2542"/>
      <c r="AO160" s="2543"/>
      <c r="AP160" s="2518"/>
      <c r="AQ160" s="2518"/>
    </row>
    <row r="161" spans="1:43" ht="25.05" customHeight="1" x14ac:dyDescent="0.3">
      <c r="A161" s="2589"/>
      <c r="B161" s="2589"/>
      <c r="C161" s="2627"/>
      <c r="D161" s="2628"/>
      <c r="E161" s="2863"/>
      <c r="F161" s="359" t="s">
        <v>101</v>
      </c>
      <c r="G161" s="2521"/>
      <c r="H161" s="2521"/>
      <c r="I161" s="2521"/>
      <c r="J161" s="1492"/>
      <c r="K161" s="1493"/>
      <c r="L161" s="1494"/>
      <c r="M161" s="1493"/>
      <c r="N161" s="1494"/>
      <c r="O161" s="1493"/>
      <c r="P161" s="1494"/>
      <c r="Q161" s="1493"/>
      <c r="R161" s="1492"/>
      <c r="S161" s="1493"/>
      <c r="T161" s="1492"/>
      <c r="U161" s="1493"/>
      <c r="V161" s="1494"/>
      <c r="W161" s="1493"/>
      <c r="X161" s="1494"/>
      <c r="Y161" s="1493"/>
      <c r="Z161" s="1494"/>
      <c r="AA161" s="1493"/>
      <c r="AB161" s="1494"/>
      <c r="AC161" s="1493"/>
      <c r="AD161" s="1492">
        <v>15.2</v>
      </c>
      <c r="AE161" s="1495"/>
      <c r="AF161" s="1492">
        <v>15.8</v>
      </c>
      <c r="AG161" s="1495"/>
      <c r="AH161" s="1409">
        <v>16.5</v>
      </c>
      <c r="AI161" s="1495"/>
      <c r="AJ161" s="1494">
        <v>16.100000000000001</v>
      </c>
      <c r="AK161" s="1495"/>
      <c r="AL161" s="989"/>
      <c r="AM161" s="1051"/>
      <c r="AN161" s="2542"/>
      <c r="AO161" s="2543"/>
      <c r="AP161" s="2518"/>
      <c r="AQ161" s="2518"/>
    </row>
    <row r="162" spans="1:43" ht="25.05" customHeight="1" x14ac:dyDescent="0.3">
      <c r="A162" s="2589"/>
      <c r="B162" s="2589"/>
      <c r="C162" s="2814"/>
      <c r="D162" s="2939"/>
      <c r="E162" s="2990"/>
      <c r="F162" s="227" t="s">
        <v>102</v>
      </c>
      <c r="G162" s="2955"/>
      <c r="H162" s="2955"/>
      <c r="I162" s="2955"/>
      <c r="J162" s="1492"/>
      <c r="K162" s="1493"/>
      <c r="L162" s="1494"/>
      <c r="M162" s="1493"/>
      <c r="N162" s="1494"/>
      <c r="O162" s="1493"/>
      <c r="P162" s="1494"/>
      <c r="Q162" s="1493"/>
      <c r="R162" s="1492"/>
      <c r="S162" s="1493"/>
      <c r="T162" s="1492"/>
      <c r="U162" s="1493"/>
      <c r="V162" s="1494"/>
      <c r="W162" s="1493"/>
      <c r="X162" s="1494"/>
      <c r="Y162" s="1493"/>
      <c r="Z162" s="1494"/>
      <c r="AA162" s="1493"/>
      <c r="AB162" s="1494"/>
      <c r="AC162" s="1493"/>
      <c r="AD162" s="1492">
        <v>12.8</v>
      </c>
      <c r="AE162" s="1495"/>
      <c r="AF162" s="1492">
        <v>12.8</v>
      </c>
      <c r="AG162" s="1495"/>
      <c r="AH162" s="1409">
        <v>12.8</v>
      </c>
      <c r="AI162" s="1495"/>
      <c r="AJ162" s="1494">
        <v>12.7</v>
      </c>
      <c r="AK162" s="1495"/>
      <c r="AL162" s="989"/>
      <c r="AM162" s="1051"/>
      <c r="AN162" s="2735"/>
      <c r="AO162" s="2736"/>
      <c r="AP162" s="2518"/>
      <c r="AQ162" s="2518"/>
    </row>
    <row r="163" spans="1:43" ht="39" customHeight="1" thickBot="1" x14ac:dyDescent="0.35">
      <c r="A163" s="2589"/>
      <c r="B163" s="2594"/>
      <c r="C163" s="2657" t="s">
        <v>847</v>
      </c>
      <c r="D163" s="2658"/>
      <c r="E163" s="203" t="s">
        <v>665</v>
      </c>
      <c r="F163" s="141" t="s">
        <v>37</v>
      </c>
      <c r="G163" s="203" t="s">
        <v>37</v>
      </c>
      <c r="H163" s="203" t="s">
        <v>848</v>
      </c>
      <c r="I163" s="166" t="s">
        <v>340</v>
      </c>
      <c r="J163" s="921">
        <v>53712590</v>
      </c>
      <c r="K163" s="922"/>
      <c r="L163" s="971">
        <v>58990007</v>
      </c>
      <c r="M163" s="922"/>
      <c r="N163" s="971">
        <v>62054862</v>
      </c>
      <c r="O163" s="922"/>
      <c r="P163" s="971">
        <v>65338204</v>
      </c>
      <c r="Q163" s="922"/>
      <c r="R163" s="919">
        <v>65276987</v>
      </c>
      <c r="S163" s="920"/>
      <c r="T163" s="1504">
        <v>64029836</v>
      </c>
      <c r="U163" s="1505"/>
      <c r="V163" s="1506">
        <v>68018364</v>
      </c>
      <c r="W163" s="1505"/>
      <c r="X163" s="1038">
        <v>76896467</v>
      </c>
      <c r="Y163" s="920"/>
      <c r="Z163" s="1038">
        <v>86431824</v>
      </c>
      <c r="AA163" s="920"/>
      <c r="AB163" s="1038">
        <v>97557939</v>
      </c>
      <c r="AC163" s="920"/>
      <c r="AD163" s="919">
        <v>121870661</v>
      </c>
      <c r="AE163" s="920"/>
      <c r="AF163" s="919">
        <v>139462883</v>
      </c>
      <c r="AG163" s="1507" t="s">
        <v>88</v>
      </c>
      <c r="AH163" s="919">
        <v>145108263</v>
      </c>
      <c r="AI163" s="1507"/>
      <c r="AJ163" s="1038">
        <v>150623851</v>
      </c>
      <c r="AK163" s="1507"/>
      <c r="AL163" s="823"/>
      <c r="AM163" s="820"/>
      <c r="AN163" s="2988" t="s">
        <v>849</v>
      </c>
      <c r="AO163" s="2813"/>
      <c r="AP163" s="2519"/>
      <c r="AQ163" s="2518"/>
    </row>
    <row r="164" spans="1:43" ht="56.1" customHeight="1" thickBot="1" x14ac:dyDescent="0.35">
      <c r="A164" s="2594"/>
      <c r="B164" s="107" t="s">
        <v>850</v>
      </c>
      <c r="C164" s="2550" t="s">
        <v>851</v>
      </c>
      <c r="D164" s="2551"/>
      <c r="E164" s="108" t="s">
        <v>114</v>
      </c>
      <c r="F164" s="108" t="s">
        <v>37</v>
      </c>
      <c r="G164" s="108" t="s">
        <v>37</v>
      </c>
      <c r="H164" s="109" t="s">
        <v>80</v>
      </c>
      <c r="I164" s="475" t="s">
        <v>81</v>
      </c>
      <c r="J164" s="317">
        <v>94.8</v>
      </c>
      <c r="K164" s="400"/>
      <c r="L164" s="10"/>
      <c r="M164" s="400"/>
      <c r="N164" s="10"/>
      <c r="O164" s="400"/>
      <c r="P164" s="10">
        <v>96.1</v>
      </c>
      <c r="Q164" s="400"/>
      <c r="R164" s="317"/>
      <c r="S164" s="10"/>
      <c r="T164" s="317"/>
      <c r="U164" s="400"/>
      <c r="V164" s="13"/>
      <c r="W164" s="6"/>
      <c r="X164" s="10">
        <v>96.4</v>
      </c>
      <c r="Y164" s="400"/>
      <c r="Z164" s="13"/>
      <c r="AA164" s="6"/>
      <c r="AB164" s="13"/>
      <c r="AC164" s="6"/>
      <c r="AD164" s="55">
        <v>98.1</v>
      </c>
      <c r="AE164" s="6"/>
      <c r="AF164" s="55"/>
      <c r="AG164" s="582"/>
      <c r="AH164" s="55"/>
      <c r="AI164" s="582"/>
      <c r="AJ164" s="13"/>
      <c r="AK164" s="582"/>
      <c r="AL164" s="13"/>
      <c r="AM164" s="6"/>
      <c r="AN164" s="2674" t="s">
        <v>852</v>
      </c>
      <c r="AO164" s="2675"/>
      <c r="AP164" s="119" t="s">
        <v>853</v>
      </c>
      <c r="AQ164" s="2519"/>
    </row>
    <row r="165" spans="1:43" ht="58.5" customHeight="1" thickBot="1" x14ac:dyDescent="0.35">
      <c r="A165" s="107" t="s">
        <v>854</v>
      </c>
      <c r="B165" s="440" t="s">
        <v>855</v>
      </c>
      <c r="C165" s="3014" t="s">
        <v>856</v>
      </c>
      <c r="D165" s="3015"/>
      <c r="E165" s="108" t="s">
        <v>114</v>
      </c>
      <c r="F165" s="108" t="s">
        <v>37</v>
      </c>
      <c r="G165" s="108" t="s">
        <v>37</v>
      </c>
      <c r="H165" s="109" t="s">
        <v>717</v>
      </c>
      <c r="I165" s="109" t="s">
        <v>259</v>
      </c>
      <c r="J165" s="247">
        <v>65.871375</v>
      </c>
      <c r="K165" s="12"/>
      <c r="L165" s="252">
        <v>41.050882000000001</v>
      </c>
      <c r="M165" s="12"/>
      <c r="N165" s="252">
        <v>43.236424</v>
      </c>
      <c r="O165" s="12"/>
      <c r="P165" s="252">
        <v>26.835688999999999</v>
      </c>
      <c r="Q165" s="12"/>
      <c r="R165" s="247">
        <v>37.637495999999999</v>
      </c>
      <c r="S165" s="12"/>
      <c r="T165" s="247">
        <v>8.122776</v>
      </c>
      <c r="U165" s="248" t="s">
        <v>88</v>
      </c>
      <c r="V165" s="252">
        <v>4.0955760000000003</v>
      </c>
      <c r="W165" s="248" t="s">
        <v>88</v>
      </c>
      <c r="X165" s="252">
        <v>3.6156929999999998</v>
      </c>
      <c r="Y165" s="248" t="s">
        <v>88</v>
      </c>
      <c r="Z165" s="1655">
        <v>14.31</v>
      </c>
      <c r="AA165" s="1656" t="s">
        <v>88</v>
      </c>
      <c r="AB165" s="1655">
        <v>7.39</v>
      </c>
      <c r="AC165" s="1656" t="s">
        <v>88</v>
      </c>
      <c r="AD165" s="1657">
        <v>13.909484000000001</v>
      </c>
      <c r="AE165" s="1656" t="s">
        <v>88</v>
      </c>
      <c r="AF165" s="1658">
        <v>3.44</v>
      </c>
      <c r="AG165" s="1656" t="s">
        <v>88</v>
      </c>
      <c r="AH165" s="247">
        <v>11.567437999999999</v>
      </c>
      <c r="AI165" s="582" t="s">
        <v>88</v>
      </c>
      <c r="AJ165" s="393">
        <v>8.5345790000000008</v>
      </c>
      <c r="AK165" s="582"/>
      <c r="AL165" s="393">
        <v>107.88523000000001</v>
      </c>
      <c r="AM165" s="6" t="s">
        <v>183</v>
      </c>
      <c r="AN165" s="2915" t="s">
        <v>857</v>
      </c>
      <c r="AO165" s="2617"/>
      <c r="AP165" s="119" t="s">
        <v>858</v>
      </c>
      <c r="AQ165" s="119" t="s">
        <v>859</v>
      </c>
    </row>
    <row r="166" spans="1:43" ht="81.599999999999994" customHeight="1" thickBot="1" x14ac:dyDescent="0.35">
      <c r="A166" s="107" t="s">
        <v>860</v>
      </c>
      <c r="B166" s="107" t="s">
        <v>861</v>
      </c>
      <c r="C166" s="55"/>
      <c r="D166" s="6"/>
      <c r="E166" s="108" t="s">
        <v>79</v>
      </c>
      <c r="F166" s="108" t="s">
        <v>37</v>
      </c>
      <c r="G166" s="108" t="s">
        <v>37</v>
      </c>
      <c r="H166" s="109" t="s">
        <v>170</v>
      </c>
      <c r="I166" s="110" t="s">
        <v>862</v>
      </c>
      <c r="J166" s="55"/>
      <c r="K166" s="6"/>
      <c r="L166" s="13"/>
      <c r="M166" s="6"/>
      <c r="N166" s="13"/>
      <c r="O166" s="6"/>
      <c r="P166" s="13"/>
      <c r="Q166" s="6"/>
      <c r="R166" s="55"/>
      <c r="S166" s="13"/>
      <c r="T166" s="55"/>
      <c r="U166" s="6"/>
      <c r="V166" s="13"/>
      <c r="W166" s="6"/>
      <c r="X166" s="13"/>
      <c r="Y166" s="6"/>
      <c r="Z166" s="13"/>
      <c r="AA166" s="6"/>
      <c r="AB166" s="476">
        <v>3</v>
      </c>
      <c r="AC166" s="477"/>
      <c r="AD166" s="478">
        <v>3</v>
      </c>
      <c r="AE166" s="477"/>
      <c r="AF166" s="478">
        <v>3</v>
      </c>
      <c r="AG166" s="2365"/>
      <c r="AH166" s="1233">
        <v>3</v>
      </c>
      <c r="AI166" s="2365"/>
      <c r="AJ166" s="1233">
        <v>3</v>
      </c>
      <c r="AK166" s="2365"/>
      <c r="AL166" s="1234">
        <v>3</v>
      </c>
      <c r="AM166" s="1235"/>
      <c r="AN166" s="13"/>
      <c r="AO166" s="469"/>
      <c r="AP166" s="119" t="s">
        <v>863</v>
      </c>
      <c r="AQ166" s="119" t="s">
        <v>864</v>
      </c>
    </row>
    <row r="167" spans="1:43" ht="18" customHeight="1" x14ac:dyDescent="0.3">
      <c r="A167" s="442"/>
      <c r="B167" s="442"/>
      <c r="J167" s="4"/>
      <c r="K167" s="4"/>
      <c r="L167" s="4"/>
      <c r="M167" s="4"/>
      <c r="N167" s="4"/>
      <c r="O167" s="4"/>
      <c r="P167" s="4"/>
      <c r="Q167" s="4"/>
      <c r="R167" s="4"/>
      <c r="S167" s="4"/>
      <c r="T167" s="4"/>
      <c r="U167" s="4"/>
      <c r="V167" s="4"/>
      <c r="W167" s="4"/>
      <c r="X167" s="4"/>
      <c r="Y167" s="4"/>
      <c r="Z167" s="4"/>
      <c r="AA167" s="4"/>
      <c r="AP167" s="442"/>
      <c r="AQ167" s="442"/>
    </row>
    <row r="168" spans="1:43" x14ac:dyDescent="0.3">
      <c r="AP168" s="479"/>
      <c r="AQ168" s="199"/>
    </row>
    <row r="169" spans="1:43" ht="66" x14ac:dyDescent="0.25">
      <c r="B169" s="1236" t="s">
        <v>1915</v>
      </c>
      <c r="C169" s="1190" t="s">
        <v>82</v>
      </c>
      <c r="D169" s="1190" t="s">
        <v>82</v>
      </c>
      <c r="E169" s="1190" t="s">
        <v>82</v>
      </c>
      <c r="F169" s="1190" t="s">
        <v>82</v>
      </c>
      <c r="G169" s="1190" t="s">
        <v>82</v>
      </c>
      <c r="H169" s="1190" t="s">
        <v>82</v>
      </c>
      <c r="I169" s="1190" t="s">
        <v>82</v>
      </c>
      <c r="J169" s="1190" t="s">
        <v>82</v>
      </c>
      <c r="K169" s="1190" t="s">
        <v>82</v>
      </c>
      <c r="L169" s="1190" t="s">
        <v>82</v>
      </c>
      <c r="M169" s="1190" t="s">
        <v>82</v>
      </c>
      <c r="N169" s="1190" t="s">
        <v>82</v>
      </c>
      <c r="O169" s="1190" t="s">
        <v>82</v>
      </c>
      <c r="P169" s="1190" t="s">
        <v>82</v>
      </c>
      <c r="Q169" s="1190" t="s">
        <v>82</v>
      </c>
      <c r="R169" s="1190" t="s">
        <v>82</v>
      </c>
      <c r="S169" s="1190" t="s">
        <v>82</v>
      </c>
      <c r="T169" s="1190" t="s">
        <v>82</v>
      </c>
      <c r="U169" s="1190" t="s">
        <v>82</v>
      </c>
      <c r="V169" s="1190" t="s">
        <v>82</v>
      </c>
      <c r="W169" s="1190" t="s">
        <v>82</v>
      </c>
      <c r="X169" s="1190" t="s">
        <v>82</v>
      </c>
      <c r="Y169" s="1190" t="s">
        <v>82</v>
      </c>
      <c r="Z169" s="1190" t="s">
        <v>82</v>
      </c>
      <c r="AA169" s="1190" t="s">
        <v>82</v>
      </c>
      <c r="AB169" s="1190" t="s">
        <v>82</v>
      </c>
      <c r="AC169" s="1190" t="s">
        <v>82</v>
      </c>
      <c r="AD169" s="1190" t="s">
        <v>82</v>
      </c>
      <c r="AE169" s="1190" t="s">
        <v>82</v>
      </c>
      <c r="AF169" s="1190" t="s">
        <v>82</v>
      </c>
      <c r="AG169" s="2366" t="s">
        <v>82</v>
      </c>
      <c r="AH169" s="1190" t="s">
        <v>82</v>
      </c>
      <c r="AI169" s="2366" t="s">
        <v>82</v>
      </c>
      <c r="AJ169" s="1190"/>
      <c r="AK169" s="2366"/>
      <c r="AL169" s="1190" t="s">
        <v>82</v>
      </c>
      <c r="AM169" s="1190" t="s">
        <v>82</v>
      </c>
      <c r="AN169" s="1190" t="s">
        <v>82</v>
      </c>
      <c r="AO169" s="1190" t="s">
        <v>82</v>
      </c>
      <c r="AP169" s="1189" t="s">
        <v>82</v>
      </c>
    </row>
    <row r="170" spans="1:43" ht="14.4" x14ac:dyDescent="0.3">
      <c r="B170" s="1237" t="s">
        <v>82</v>
      </c>
      <c r="C170" s="1190" t="s">
        <v>82</v>
      </c>
      <c r="D170" s="1190" t="s">
        <v>82</v>
      </c>
      <c r="E170" s="1190" t="s">
        <v>82</v>
      </c>
      <c r="F170" s="1190" t="s">
        <v>82</v>
      </c>
      <c r="G170" s="1190" t="s">
        <v>82</v>
      </c>
      <c r="H170" s="1190" t="s">
        <v>82</v>
      </c>
      <c r="I170" s="1190" t="s">
        <v>82</v>
      </c>
      <c r="J170" s="1190" t="s">
        <v>82</v>
      </c>
      <c r="K170" s="1190" t="s">
        <v>82</v>
      </c>
      <c r="L170" s="1190" t="s">
        <v>82</v>
      </c>
      <c r="M170" s="1190" t="s">
        <v>82</v>
      </c>
      <c r="N170" s="1190" t="s">
        <v>82</v>
      </c>
      <c r="O170" s="1190" t="s">
        <v>82</v>
      </c>
      <c r="P170" s="1190" t="s">
        <v>82</v>
      </c>
      <c r="Q170" s="1190" t="s">
        <v>82</v>
      </c>
      <c r="R170" s="1190" t="s">
        <v>82</v>
      </c>
      <c r="S170" s="1190" t="s">
        <v>82</v>
      </c>
      <c r="T170" s="1238" t="s">
        <v>82</v>
      </c>
      <c r="U170" s="1238" t="s">
        <v>82</v>
      </c>
      <c r="V170" s="1190" t="s">
        <v>82</v>
      </c>
      <c r="W170" s="1190" t="s">
        <v>82</v>
      </c>
      <c r="X170" s="1190" t="s">
        <v>82</v>
      </c>
      <c r="Y170" s="1190" t="s">
        <v>82</v>
      </c>
      <c r="Z170" s="1190" t="s">
        <v>82</v>
      </c>
      <c r="AA170" s="1190" t="s">
        <v>82</v>
      </c>
      <c r="AB170" s="1190" t="s">
        <v>82</v>
      </c>
      <c r="AC170" s="1190" t="s">
        <v>82</v>
      </c>
      <c r="AD170" s="1190" t="s">
        <v>82</v>
      </c>
      <c r="AE170" s="1190" t="s">
        <v>82</v>
      </c>
      <c r="AF170" s="1190" t="s">
        <v>82</v>
      </c>
      <c r="AG170" s="2366" t="s">
        <v>82</v>
      </c>
      <c r="AH170" s="1190" t="s">
        <v>82</v>
      </c>
      <c r="AI170" s="2366" t="s">
        <v>82</v>
      </c>
      <c r="AJ170" s="1190"/>
      <c r="AK170" s="2366"/>
      <c r="AL170" s="1190" t="s">
        <v>82</v>
      </c>
      <c r="AM170" s="1190" t="s">
        <v>82</v>
      </c>
      <c r="AN170" s="1190" t="s">
        <v>82</v>
      </c>
      <c r="AO170" s="1190" t="s">
        <v>82</v>
      </c>
      <c r="AP170" s="1189" t="s">
        <v>82</v>
      </c>
    </row>
    <row r="171" spans="1:43" ht="14.4" x14ac:dyDescent="0.3">
      <c r="B171" s="1239" t="s">
        <v>865</v>
      </c>
      <c r="C171" s="1190" t="s">
        <v>82</v>
      </c>
      <c r="D171" s="1190" t="s">
        <v>82</v>
      </c>
      <c r="E171" s="1190" t="s">
        <v>82</v>
      </c>
      <c r="F171" s="1190" t="s">
        <v>82</v>
      </c>
      <c r="G171" s="1190" t="s">
        <v>82</v>
      </c>
      <c r="H171" s="1190" t="s">
        <v>82</v>
      </c>
      <c r="I171" s="1190" t="s">
        <v>82</v>
      </c>
      <c r="J171" s="1190" t="s">
        <v>82</v>
      </c>
      <c r="K171" s="1190" t="s">
        <v>82</v>
      </c>
      <c r="L171" s="1190" t="s">
        <v>82</v>
      </c>
      <c r="M171" s="1190" t="s">
        <v>82</v>
      </c>
      <c r="N171" s="1190" t="s">
        <v>82</v>
      </c>
      <c r="O171" s="1190" t="s">
        <v>82</v>
      </c>
      <c r="P171" s="1190" t="s">
        <v>82</v>
      </c>
      <c r="Q171" s="1190" t="s">
        <v>82</v>
      </c>
      <c r="R171" s="1190" t="s">
        <v>82</v>
      </c>
      <c r="S171" s="1190" t="s">
        <v>82</v>
      </c>
      <c r="T171" s="1238" t="s">
        <v>82</v>
      </c>
      <c r="U171" s="1238" t="s">
        <v>82</v>
      </c>
      <c r="V171" s="1190" t="s">
        <v>82</v>
      </c>
      <c r="W171" s="1190" t="s">
        <v>82</v>
      </c>
      <c r="X171" s="1190" t="s">
        <v>82</v>
      </c>
      <c r="Y171" s="1190" t="s">
        <v>82</v>
      </c>
      <c r="Z171" s="1190" t="s">
        <v>82</v>
      </c>
      <c r="AA171" s="1190" t="s">
        <v>82</v>
      </c>
      <c r="AB171" s="1190" t="s">
        <v>82</v>
      </c>
      <c r="AC171" s="1190" t="s">
        <v>82</v>
      </c>
      <c r="AD171" s="1190" t="s">
        <v>82</v>
      </c>
      <c r="AE171" s="1190" t="s">
        <v>82</v>
      </c>
      <c r="AF171" s="1190" t="s">
        <v>82</v>
      </c>
      <c r="AG171" s="2366" t="s">
        <v>82</v>
      </c>
      <c r="AH171" s="1190" t="s">
        <v>82</v>
      </c>
      <c r="AI171" s="2366" t="s">
        <v>82</v>
      </c>
      <c r="AJ171" s="1190"/>
      <c r="AK171" s="2366"/>
      <c r="AL171" s="1190" t="s">
        <v>82</v>
      </c>
      <c r="AM171" s="1190" t="s">
        <v>82</v>
      </c>
      <c r="AN171" s="1190" t="s">
        <v>82</v>
      </c>
      <c r="AO171" s="1190" t="s">
        <v>82</v>
      </c>
      <c r="AP171" s="1189" t="s">
        <v>82</v>
      </c>
    </row>
    <row r="172" spans="1:43" ht="14.4" x14ac:dyDescent="0.3">
      <c r="B172" s="1190" t="s">
        <v>1917</v>
      </c>
      <c r="C172" s="1190" t="s">
        <v>82</v>
      </c>
      <c r="D172" s="1190" t="s">
        <v>82</v>
      </c>
      <c r="E172" s="1190" t="s">
        <v>82</v>
      </c>
      <c r="F172" s="1190" t="s">
        <v>82</v>
      </c>
      <c r="G172" s="1190" t="s">
        <v>82</v>
      </c>
      <c r="H172" s="1190" t="s">
        <v>82</v>
      </c>
      <c r="I172" s="1190" t="s">
        <v>82</v>
      </c>
      <c r="J172" s="1190" t="s">
        <v>82</v>
      </c>
      <c r="K172" s="1190" t="s">
        <v>82</v>
      </c>
      <c r="L172" s="1190" t="s">
        <v>82</v>
      </c>
      <c r="M172" s="1190" t="s">
        <v>82</v>
      </c>
      <c r="N172" s="1190" t="s">
        <v>82</v>
      </c>
      <c r="O172" s="1190" t="s">
        <v>82</v>
      </c>
      <c r="P172" s="1190" t="s">
        <v>82</v>
      </c>
      <c r="Q172" s="1190" t="s">
        <v>82</v>
      </c>
      <c r="R172" s="1190" t="s">
        <v>82</v>
      </c>
      <c r="S172" s="1190" t="s">
        <v>82</v>
      </c>
      <c r="T172" s="1238" t="s">
        <v>82</v>
      </c>
      <c r="U172" s="1238" t="s">
        <v>82</v>
      </c>
      <c r="V172" s="1190" t="s">
        <v>82</v>
      </c>
      <c r="W172" s="1190" t="s">
        <v>82</v>
      </c>
      <c r="X172" s="1190" t="s">
        <v>82</v>
      </c>
      <c r="Y172" s="1190" t="s">
        <v>82</v>
      </c>
      <c r="Z172" s="1190" t="s">
        <v>82</v>
      </c>
      <c r="AA172" s="1190" t="s">
        <v>82</v>
      </c>
      <c r="AB172" s="1190" t="s">
        <v>82</v>
      </c>
      <c r="AC172" s="1190" t="s">
        <v>82</v>
      </c>
      <c r="AD172" s="1190" t="s">
        <v>82</v>
      </c>
      <c r="AE172" s="1190" t="s">
        <v>82</v>
      </c>
      <c r="AF172" s="1190" t="s">
        <v>82</v>
      </c>
      <c r="AG172" s="2366" t="s">
        <v>82</v>
      </c>
      <c r="AH172" s="1190" t="s">
        <v>82</v>
      </c>
      <c r="AI172" s="2366" t="s">
        <v>82</v>
      </c>
      <c r="AJ172" s="1190"/>
      <c r="AK172" s="2366"/>
      <c r="AL172" s="1190" t="s">
        <v>82</v>
      </c>
      <c r="AM172" s="1190" t="s">
        <v>82</v>
      </c>
      <c r="AN172" s="1190" t="s">
        <v>82</v>
      </c>
      <c r="AO172" s="1190" t="s">
        <v>82</v>
      </c>
      <c r="AP172" s="1189" t="s">
        <v>82</v>
      </c>
    </row>
    <row r="173" spans="1:43" x14ac:dyDescent="0.25">
      <c r="B173" s="1190" t="s">
        <v>1916</v>
      </c>
      <c r="C173" s="1190" t="s">
        <v>82</v>
      </c>
      <c r="D173" s="1190" t="s">
        <v>82</v>
      </c>
      <c r="E173" s="1190" t="s">
        <v>82</v>
      </c>
      <c r="F173" s="1190" t="s">
        <v>82</v>
      </c>
      <c r="G173" s="1190" t="s">
        <v>82</v>
      </c>
      <c r="H173" s="1190" t="s">
        <v>82</v>
      </c>
      <c r="I173" s="1190" t="s">
        <v>82</v>
      </c>
      <c r="J173" s="1190" t="s">
        <v>82</v>
      </c>
      <c r="K173" s="1190" t="s">
        <v>82</v>
      </c>
      <c r="L173" s="1190" t="s">
        <v>82</v>
      </c>
      <c r="M173" s="1190" t="s">
        <v>82</v>
      </c>
      <c r="N173" s="1190" t="s">
        <v>82</v>
      </c>
      <c r="O173" s="1190" t="s">
        <v>82</v>
      </c>
      <c r="P173" s="1190" t="s">
        <v>82</v>
      </c>
      <c r="Q173" s="1190" t="s">
        <v>82</v>
      </c>
      <c r="R173" s="1190" t="s">
        <v>82</v>
      </c>
      <c r="S173" s="1190" t="s">
        <v>82</v>
      </c>
      <c r="T173" s="1190" t="s">
        <v>82</v>
      </c>
      <c r="U173" s="1190" t="s">
        <v>82</v>
      </c>
      <c r="V173" s="1190" t="s">
        <v>82</v>
      </c>
      <c r="W173" s="1190" t="s">
        <v>82</v>
      </c>
      <c r="X173" s="1190" t="s">
        <v>82</v>
      </c>
      <c r="Y173" s="1190" t="s">
        <v>82</v>
      </c>
      <c r="Z173" s="1190" t="s">
        <v>82</v>
      </c>
      <c r="AA173" s="1190" t="s">
        <v>82</v>
      </c>
      <c r="AB173" s="1190" t="s">
        <v>82</v>
      </c>
      <c r="AC173" s="1190" t="s">
        <v>82</v>
      </c>
      <c r="AD173" s="1190" t="s">
        <v>82</v>
      </c>
      <c r="AE173" s="1190" t="s">
        <v>82</v>
      </c>
      <c r="AF173" s="1190" t="s">
        <v>82</v>
      </c>
      <c r="AG173" s="2366" t="s">
        <v>82</v>
      </c>
      <c r="AH173" s="1190" t="s">
        <v>82</v>
      </c>
      <c r="AI173" s="2366" t="s">
        <v>82</v>
      </c>
      <c r="AJ173" s="1190"/>
      <c r="AK173" s="2366"/>
      <c r="AL173" s="1190" t="s">
        <v>82</v>
      </c>
      <c r="AM173" s="1190" t="s">
        <v>82</v>
      </c>
      <c r="AN173" s="1190" t="s">
        <v>82</v>
      </c>
      <c r="AO173" s="1190" t="s">
        <v>82</v>
      </c>
      <c r="AP173" s="1189" t="s">
        <v>82</v>
      </c>
    </row>
    <row r="174" spans="1:43" s="20" customFormat="1" x14ac:dyDescent="0.25">
      <c r="B174" s="1190" t="s">
        <v>759</v>
      </c>
      <c r="C174" s="1190" t="s">
        <v>82</v>
      </c>
      <c r="D174" s="1190" t="s">
        <v>82</v>
      </c>
      <c r="E174" s="1190" t="s">
        <v>82</v>
      </c>
      <c r="F174" s="1190" t="s">
        <v>82</v>
      </c>
      <c r="G174" s="1190" t="s">
        <v>82</v>
      </c>
      <c r="H174" s="1190" t="s">
        <v>82</v>
      </c>
      <c r="I174" s="1190" t="s">
        <v>82</v>
      </c>
      <c r="J174" s="1190" t="s">
        <v>82</v>
      </c>
      <c r="K174" s="1190" t="s">
        <v>82</v>
      </c>
      <c r="L174" s="1190" t="s">
        <v>82</v>
      </c>
      <c r="M174" s="1190" t="s">
        <v>82</v>
      </c>
      <c r="N174" s="1190" t="s">
        <v>82</v>
      </c>
      <c r="O174" s="1190" t="s">
        <v>82</v>
      </c>
      <c r="P174" s="1190" t="s">
        <v>82</v>
      </c>
      <c r="Q174" s="1190" t="s">
        <v>82</v>
      </c>
      <c r="R174" s="1190" t="s">
        <v>82</v>
      </c>
      <c r="S174" s="1190" t="s">
        <v>82</v>
      </c>
      <c r="T174" s="1190" t="s">
        <v>82</v>
      </c>
      <c r="U174" s="1190" t="s">
        <v>82</v>
      </c>
      <c r="V174" s="1190" t="s">
        <v>82</v>
      </c>
      <c r="W174" s="1190" t="s">
        <v>82</v>
      </c>
      <c r="X174" s="1190" t="s">
        <v>82</v>
      </c>
      <c r="Y174" s="1190" t="s">
        <v>82</v>
      </c>
      <c r="Z174" s="1190" t="s">
        <v>82</v>
      </c>
      <c r="AA174" s="1190" t="s">
        <v>82</v>
      </c>
      <c r="AB174" s="1190" t="s">
        <v>82</v>
      </c>
      <c r="AC174" s="1190" t="s">
        <v>82</v>
      </c>
      <c r="AD174" s="1190" t="s">
        <v>82</v>
      </c>
      <c r="AE174" s="1190" t="s">
        <v>82</v>
      </c>
      <c r="AF174" s="1190" t="s">
        <v>82</v>
      </c>
      <c r="AG174" s="2366" t="s">
        <v>82</v>
      </c>
      <c r="AH174" s="1190" t="s">
        <v>82</v>
      </c>
      <c r="AI174" s="2366" t="s">
        <v>82</v>
      </c>
      <c r="AJ174" s="1190"/>
      <c r="AK174" s="2366"/>
      <c r="AL174" s="1190" t="s">
        <v>82</v>
      </c>
      <c r="AM174" s="1190" t="s">
        <v>82</v>
      </c>
      <c r="AN174" s="1190" t="s">
        <v>82</v>
      </c>
      <c r="AO174" s="1190" t="s">
        <v>82</v>
      </c>
      <c r="AP174" s="1190" t="s">
        <v>82</v>
      </c>
    </row>
    <row r="175" spans="1:43" s="20" customFormat="1" x14ac:dyDescent="0.25">
      <c r="B175" s="20" t="s">
        <v>192</v>
      </c>
      <c r="C175" s="1190"/>
      <c r="D175" s="1190"/>
      <c r="E175" s="1190"/>
      <c r="F175" s="1190"/>
      <c r="G175" s="1190"/>
      <c r="H175" s="1190"/>
      <c r="I175" s="1190"/>
      <c r="J175" s="1190"/>
      <c r="K175" s="1190"/>
      <c r="L175" s="1190"/>
      <c r="M175" s="1190"/>
      <c r="N175" s="1190"/>
      <c r="O175" s="1190"/>
      <c r="P175" s="1190"/>
      <c r="Q175" s="1190"/>
      <c r="R175" s="1190"/>
      <c r="S175" s="1190"/>
      <c r="T175" s="1190"/>
      <c r="U175" s="1190"/>
      <c r="V175" s="1190"/>
      <c r="W175" s="1190"/>
      <c r="X175" s="1190"/>
      <c r="Y175" s="1190"/>
      <c r="Z175" s="1190"/>
      <c r="AA175" s="1190"/>
      <c r="AB175" s="1190"/>
      <c r="AC175" s="1190"/>
      <c r="AD175" s="1190"/>
      <c r="AE175" s="1190"/>
      <c r="AF175" s="1190"/>
      <c r="AG175" s="2366"/>
      <c r="AH175" s="1190"/>
      <c r="AI175" s="2366"/>
      <c r="AJ175" s="1190"/>
      <c r="AK175" s="2366"/>
      <c r="AL175" s="1190"/>
      <c r="AM175" s="1190"/>
      <c r="AN175" s="1190"/>
      <c r="AO175" s="1190"/>
      <c r="AP175" s="1190"/>
    </row>
    <row r="176" spans="1:43" s="20" customFormat="1" x14ac:dyDescent="0.25">
      <c r="B176" s="20" t="s">
        <v>1944</v>
      </c>
      <c r="C176" s="1190"/>
      <c r="D176" s="1190"/>
      <c r="E176" s="1190"/>
      <c r="F176" s="1190"/>
      <c r="G176" s="1190"/>
      <c r="H176" s="1190"/>
      <c r="I176" s="1190"/>
      <c r="J176" s="1190"/>
      <c r="K176" s="1190"/>
      <c r="L176" s="1190"/>
      <c r="M176" s="1190"/>
      <c r="N176" s="1190"/>
      <c r="O176" s="1190"/>
      <c r="P176" s="1190"/>
      <c r="Q176" s="1190"/>
      <c r="R176" s="1190"/>
      <c r="S176" s="1190"/>
      <c r="T176" s="1190"/>
      <c r="U176" s="1190"/>
      <c r="V176" s="1190"/>
      <c r="W176" s="1190"/>
      <c r="X176" s="1190"/>
      <c r="Y176" s="1190"/>
      <c r="Z176" s="1190"/>
      <c r="AA176" s="1190"/>
      <c r="AB176" s="1190"/>
      <c r="AC176" s="1190"/>
      <c r="AD176" s="1190"/>
      <c r="AE176" s="1190"/>
      <c r="AF176" s="1190"/>
      <c r="AG176" s="2366"/>
      <c r="AH176" s="1190"/>
      <c r="AI176" s="2366"/>
      <c r="AJ176" s="1190"/>
      <c r="AK176" s="2366"/>
      <c r="AL176" s="1190"/>
      <c r="AM176" s="1190"/>
      <c r="AN176" s="1190"/>
      <c r="AO176" s="1190"/>
      <c r="AP176" s="1190"/>
    </row>
    <row r="177" spans="2:42" ht="15.6" x14ac:dyDescent="0.25">
      <c r="B177" s="1240"/>
      <c r="C177" s="1241"/>
      <c r="D177" s="1241"/>
      <c r="E177" s="1241"/>
      <c r="F177" s="1241"/>
      <c r="G177" s="1241"/>
      <c r="H177" s="1190"/>
      <c r="I177" s="1190"/>
      <c r="J177" s="1190"/>
      <c r="K177" s="1190"/>
      <c r="L177" s="1190"/>
      <c r="M177" s="1190"/>
      <c r="N177" s="1190"/>
      <c r="O177" s="1190"/>
      <c r="P177" s="1190"/>
      <c r="Q177" s="1190"/>
      <c r="R177" s="1190"/>
      <c r="S177" s="1190"/>
      <c r="T177" s="1190"/>
      <c r="U177" s="1190"/>
      <c r="V177" s="1190"/>
      <c r="W177" s="1190"/>
      <c r="X177" s="1190"/>
      <c r="Y177" s="1190"/>
      <c r="Z177" s="1190"/>
      <c r="AA177" s="1190"/>
      <c r="AB177" s="1190"/>
      <c r="AC177" s="1190"/>
      <c r="AD177" s="1190"/>
      <c r="AE177" s="1190"/>
      <c r="AF177" s="1190"/>
      <c r="AG177" s="2366"/>
      <c r="AH177" s="1190"/>
      <c r="AI177" s="2366"/>
      <c r="AJ177" s="1190"/>
      <c r="AK177" s="2366"/>
      <c r="AL177" s="1190"/>
      <c r="AM177" s="1190"/>
      <c r="AN177" s="1190"/>
      <c r="AO177" s="1190"/>
      <c r="AP177" s="1190"/>
    </row>
    <row r="178" spans="2:42" x14ac:dyDescent="0.25">
      <c r="B178" s="1236" t="s">
        <v>869</v>
      </c>
      <c r="C178" s="1237" t="s">
        <v>82</v>
      </c>
      <c r="D178" s="1237" t="s">
        <v>82</v>
      </c>
      <c r="E178" s="1237" t="s">
        <v>82</v>
      </c>
      <c r="F178" s="1237" t="s">
        <v>82</v>
      </c>
      <c r="G178" s="1237" t="s">
        <v>82</v>
      </c>
      <c r="H178" s="1190" t="s">
        <v>82</v>
      </c>
      <c r="I178" s="1190" t="s">
        <v>82</v>
      </c>
      <c r="J178" s="1190" t="s">
        <v>82</v>
      </c>
      <c r="K178" s="1190" t="s">
        <v>82</v>
      </c>
      <c r="L178" s="1190" t="s">
        <v>82</v>
      </c>
      <c r="M178" s="1190" t="s">
        <v>82</v>
      </c>
      <c r="N178" s="1190" t="s">
        <v>82</v>
      </c>
      <c r="O178" s="1190" t="s">
        <v>82</v>
      </c>
      <c r="P178" s="1190" t="s">
        <v>82</v>
      </c>
      <c r="Q178" s="1190" t="s">
        <v>82</v>
      </c>
      <c r="R178" s="1190" t="s">
        <v>82</v>
      </c>
      <c r="S178" s="1190" t="s">
        <v>82</v>
      </c>
      <c r="T178" s="1190" t="s">
        <v>82</v>
      </c>
      <c r="U178" s="1190" t="s">
        <v>82</v>
      </c>
      <c r="V178" s="1190" t="s">
        <v>82</v>
      </c>
      <c r="W178" s="1190" t="s">
        <v>82</v>
      </c>
      <c r="X178" s="1190" t="s">
        <v>82</v>
      </c>
      <c r="Y178" s="1190" t="s">
        <v>82</v>
      </c>
      <c r="Z178" s="1190" t="s">
        <v>82</v>
      </c>
      <c r="AA178" s="1190" t="s">
        <v>82</v>
      </c>
      <c r="AB178" s="1190" t="s">
        <v>82</v>
      </c>
      <c r="AC178" s="1190" t="s">
        <v>82</v>
      </c>
      <c r="AD178" s="1190" t="s">
        <v>82</v>
      </c>
      <c r="AE178" s="1190" t="s">
        <v>82</v>
      </c>
      <c r="AF178" s="1190" t="s">
        <v>82</v>
      </c>
      <c r="AG178" s="2366" t="s">
        <v>82</v>
      </c>
      <c r="AH178" s="1190" t="s">
        <v>82</v>
      </c>
      <c r="AI178" s="2366" t="s">
        <v>82</v>
      </c>
      <c r="AJ178" s="1190"/>
      <c r="AK178" s="2366"/>
      <c r="AL178" s="1190" t="s">
        <v>82</v>
      </c>
      <c r="AM178" s="1190" t="s">
        <v>82</v>
      </c>
      <c r="AN178" s="1190" t="s">
        <v>82</v>
      </c>
      <c r="AO178" s="1190" t="s">
        <v>82</v>
      </c>
      <c r="AP178" s="1190" t="s">
        <v>82</v>
      </c>
    </row>
    <row r="179" spans="2:42" x14ac:dyDescent="0.25">
      <c r="B179" s="77" t="s">
        <v>1854</v>
      </c>
      <c r="C179" s="1237"/>
      <c r="D179" s="1237"/>
      <c r="E179" s="1237"/>
      <c r="F179" s="1237"/>
      <c r="G179" s="1237"/>
      <c r="H179" s="1190"/>
      <c r="I179" s="1190"/>
      <c r="J179" s="1190"/>
      <c r="K179" s="1190"/>
      <c r="L179" s="1190"/>
      <c r="M179" s="1190"/>
      <c r="N179" s="1190"/>
      <c r="O179" s="1190"/>
      <c r="P179" s="1190"/>
      <c r="Q179" s="1190"/>
      <c r="R179" s="1190"/>
      <c r="S179" s="1190"/>
      <c r="T179" s="1190"/>
      <c r="U179" s="1190"/>
      <c r="V179" s="1190"/>
      <c r="W179" s="1190"/>
      <c r="X179" s="1190"/>
      <c r="Y179" s="1190"/>
      <c r="Z179" s="1190"/>
      <c r="AA179" s="1190"/>
      <c r="AB179" s="1190"/>
      <c r="AC179" s="1190"/>
      <c r="AD179" s="1190"/>
      <c r="AE179" s="1190"/>
      <c r="AF179" s="1190"/>
      <c r="AG179" s="2366"/>
      <c r="AH179" s="1190"/>
      <c r="AI179" s="2366"/>
      <c r="AJ179" s="1190"/>
      <c r="AK179" s="2366"/>
      <c r="AL179" s="1190"/>
      <c r="AM179" s="1190"/>
      <c r="AN179" s="1190"/>
      <c r="AO179" s="1190"/>
      <c r="AP179" s="1190"/>
    </row>
    <row r="180" spans="2:42" ht="12.6" customHeight="1" x14ac:dyDescent="0.3">
      <c r="B180" s="644" t="s">
        <v>1919</v>
      </c>
      <c r="C180" s="644"/>
      <c r="D180" s="644"/>
      <c r="E180" s="644"/>
      <c r="F180" s="644"/>
      <c r="G180" s="644"/>
      <c r="H180" s="2478"/>
      <c r="I180" s="2478"/>
      <c r="J180" s="644"/>
      <c r="K180" s="644"/>
      <c r="L180" s="644"/>
      <c r="M180" s="644"/>
      <c r="N180" s="644"/>
      <c r="O180" s="644"/>
      <c r="P180" s="644"/>
      <c r="Q180" s="644"/>
      <c r="R180" s="644"/>
      <c r="S180" s="644"/>
      <c r="T180" s="644"/>
      <c r="U180" s="644"/>
      <c r="V180" s="644"/>
      <c r="W180" s="644"/>
      <c r="X180" s="644"/>
      <c r="Y180" s="644"/>
      <c r="Z180" s="644"/>
      <c r="AA180" s="644"/>
      <c r="AB180" s="644"/>
      <c r="AC180" s="644"/>
      <c r="AD180" s="644"/>
      <c r="AE180" s="644"/>
      <c r="AF180" s="644"/>
      <c r="AG180" s="644"/>
      <c r="AH180" s="644"/>
      <c r="AI180" s="644"/>
      <c r="AJ180" s="644"/>
      <c r="AK180" s="644"/>
      <c r="AL180" s="644"/>
      <c r="AM180" s="644"/>
      <c r="AN180" s="644"/>
      <c r="AO180" s="644"/>
      <c r="AP180" s="644"/>
    </row>
    <row r="181" spans="2:42" x14ac:dyDescent="0.25">
      <c r="B181" s="77"/>
      <c r="C181" s="1190"/>
      <c r="D181" s="1190"/>
      <c r="E181" s="1190"/>
      <c r="F181" s="1190"/>
      <c r="G181" s="1190"/>
      <c r="H181" s="1190"/>
      <c r="I181" s="1190"/>
      <c r="J181" s="1190"/>
      <c r="K181" s="1190"/>
      <c r="L181" s="1190"/>
      <c r="M181" s="1190"/>
      <c r="N181" s="1190"/>
      <c r="O181" s="1190"/>
      <c r="P181" s="1190"/>
      <c r="Q181" s="1190"/>
      <c r="R181" s="1190"/>
      <c r="S181" s="1190"/>
      <c r="T181" s="1190"/>
      <c r="U181" s="1190"/>
      <c r="V181" s="1190"/>
      <c r="W181" s="1190"/>
      <c r="X181" s="1190"/>
      <c r="Y181" s="1190"/>
      <c r="Z181" s="1190"/>
      <c r="AA181" s="1190"/>
      <c r="AB181" s="1190"/>
      <c r="AC181" s="1190"/>
      <c r="AD181" s="1190"/>
      <c r="AE181" s="1190"/>
      <c r="AF181" s="1190"/>
      <c r="AG181" s="2366"/>
      <c r="AH181" s="1190"/>
      <c r="AI181" s="2366"/>
      <c r="AJ181" s="1190"/>
      <c r="AK181" s="2366"/>
      <c r="AL181" s="1190"/>
      <c r="AM181" s="1190"/>
      <c r="AN181" s="1190"/>
      <c r="AO181" s="1190"/>
      <c r="AP181" s="1190"/>
    </row>
    <row r="182" spans="2:42" x14ac:dyDescent="0.25">
      <c r="B182" s="1239" t="s">
        <v>870</v>
      </c>
      <c r="C182" s="1190" t="s">
        <v>82</v>
      </c>
      <c r="D182" s="1190" t="s">
        <v>82</v>
      </c>
      <c r="E182" s="1190" t="s">
        <v>82</v>
      </c>
      <c r="F182" s="1190" t="s">
        <v>82</v>
      </c>
      <c r="G182" s="1190" t="s">
        <v>82</v>
      </c>
      <c r="H182" s="1190" t="s">
        <v>82</v>
      </c>
      <c r="I182" s="1190" t="s">
        <v>82</v>
      </c>
      <c r="J182" s="1190" t="s">
        <v>82</v>
      </c>
      <c r="K182" s="1190" t="s">
        <v>82</v>
      </c>
      <c r="L182" s="1190" t="s">
        <v>82</v>
      </c>
      <c r="M182" s="1190" t="s">
        <v>82</v>
      </c>
      <c r="N182" s="1190" t="s">
        <v>82</v>
      </c>
      <c r="O182" s="1190" t="s">
        <v>82</v>
      </c>
      <c r="P182" s="1190" t="s">
        <v>82</v>
      </c>
      <c r="Q182" s="1190" t="s">
        <v>82</v>
      </c>
      <c r="R182" s="1190" t="s">
        <v>82</v>
      </c>
      <c r="S182" s="1190" t="s">
        <v>82</v>
      </c>
      <c r="T182" s="1190" t="s">
        <v>82</v>
      </c>
      <c r="U182" s="1190" t="s">
        <v>82</v>
      </c>
      <c r="V182" s="1190" t="s">
        <v>82</v>
      </c>
      <c r="W182" s="1190" t="s">
        <v>82</v>
      </c>
      <c r="X182" s="1190" t="s">
        <v>82</v>
      </c>
      <c r="Y182" s="1190" t="s">
        <v>82</v>
      </c>
      <c r="Z182" s="1190" t="s">
        <v>82</v>
      </c>
      <c r="AA182" s="1190" t="s">
        <v>82</v>
      </c>
      <c r="AB182" s="1190" t="s">
        <v>82</v>
      </c>
      <c r="AC182" s="1190" t="s">
        <v>82</v>
      </c>
      <c r="AD182" s="1190" t="s">
        <v>82</v>
      </c>
      <c r="AE182" s="1190" t="s">
        <v>82</v>
      </c>
      <c r="AF182" s="1190" t="s">
        <v>82</v>
      </c>
      <c r="AG182" s="2366" t="s">
        <v>82</v>
      </c>
      <c r="AH182" s="1190" t="s">
        <v>82</v>
      </c>
      <c r="AI182" s="2366" t="s">
        <v>82</v>
      </c>
      <c r="AJ182" s="1190"/>
      <c r="AK182" s="2366"/>
      <c r="AL182" s="1190" t="s">
        <v>82</v>
      </c>
      <c r="AM182" s="1190" t="s">
        <v>82</v>
      </c>
      <c r="AN182" s="1190" t="s">
        <v>82</v>
      </c>
      <c r="AO182" s="1190" t="s">
        <v>82</v>
      </c>
      <c r="AP182" s="1190" t="s">
        <v>82</v>
      </c>
    </row>
    <row r="183" spans="2:42" x14ac:dyDescent="0.25">
      <c r="B183" s="1190" t="s">
        <v>871</v>
      </c>
      <c r="C183" s="1190"/>
      <c r="D183" s="1190" t="s">
        <v>82</v>
      </c>
      <c r="E183" s="1190" t="s">
        <v>82</v>
      </c>
      <c r="F183" s="1190" t="s">
        <v>82</v>
      </c>
      <c r="G183" s="1190" t="s">
        <v>82</v>
      </c>
      <c r="H183" s="1190" t="s">
        <v>82</v>
      </c>
      <c r="I183" s="1190" t="s">
        <v>82</v>
      </c>
      <c r="J183" s="1190" t="s">
        <v>82</v>
      </c>
      <c r="K183" s="1190" t="s">
        <v>82</v>
      </c>
      <c r="L183" s="1190" t="s">
        <v>82</v>
      </c>
      <c r="M183" s="1190" t="s">
        <v>82</v>
      </c>
      <c r="N183" s="1190" t="s">
        <v>82</v>
      </c>
      <c r="O183" s="1190" t="s">
        <v>82</v>
      </c>
      <c r="P183" s="1190" t="s">
        <v>82</v>
      </c>
      <c r="Q183" s="1190" t="s">
        <v>82</v>
      </c>
      <c r="R183" s="1190" t="s">
        <v>82</v>
      </c>
      <c r="S183" s="1190" t="s">
        <v>82</v>
      </c>
      <c r="T183" s="1190" t="s">
        <v>82</v>
      </c>
      <c r="U183" s="1190" t="s">
        <v>82</v>
      </c>
      <c r="V183" s="1190" t="s">
        <v>82</v>
      </c>
      <c r="W183" s="1190" t="s">
        <v>82</v>
      </c>
      <c r="X183" s="1190" t="s">
        <v>82</v>
      </c>
      <c r="Y183" s="1190" t="s">
        <v>82</v>
      </c>
      <c r="Z183" s="1190" t="s">
        <v>82</v>
      </c>
      <c r="AA183" s="1190" t="s">
        <v>82</v>
      </c>
      <c r="AB183" s="1190" t="s">
        <v>82</v>
      </c>
      <c r="AC183" s="1190" t="s">
        <v>82</v>
      </c>
      <c r="AD183" s="1190" t="s">
        <v>82</v>
      </c>
      <c r="AE183" s="1190" t="s">
        <v>82</v>
      </c>
      <c r="AF183" s="1190" t="s">
        <v>82</v>
      </c>
      <c r="AG183" s="2366" t="s">
        <v>82</v>
      </c>
      <c r="AH183" s="1190" t="s">
        <v>82</v>
      </c>
      <c r="AI183" s="2366" t="s">
        <v>82</v>
      </c>
      <c r="AJ183" s="1190"/>
      <c r="AK183" s="2366"/>
      <c r="AL183" s="1190" t="s">
        <v>82</v>
      </c>
      <c r="AM183" s="1190" t="s">
        <v>82</v>
      </c>
      <c r="AN183" s="1190" t="s">
        <v>82</v>
      </c>
      <c r="AO183" s="1190" t="s">
        <v>82</v>
      </c>
      <c r="AP183" s="1190" t="s">
        <v>82</v>
      </c>
    </row>
    <row r="184" spans="2:42" x14ac:dyDescent="0.25">
      <c r="B184" s="1237" t="s">
        <v>872</v>
      </c>
      <c r="C184" s="1190" t="s">
        <v>82</v>
      </c>
      <c r="D184" s="1190" t="s">
        <v>82</v>
      </c>
      <c r="E184" s="1190" t="s">
        <v>82</v>
      </c>
      <c r="F184" s="1190" t="s">
        <v>82</v>
      </c>
      <c r="G184" s="1190" t="s">
        <v>82</v>
      </c>
      <c r="H184" s="1190" t="s">
        <v>82</v>
      </c>
      <c r="I184" s="1190" t="s">
        <v>82</v>
      </c>
      <c r="J184" s="1190" t="s">
        <v>82</v>
      </c>
      <c r="K184" s="1190" t="s">
        <v>82</v>
      </c>
      <c r="L184" s="1190" t="s">
        <v>82</v>
      </c>
      <c r="M184" s="1190" t="s">
        <v>82</v>
      </c>
      <c r="N184" s="1190" t="s">
        <v>82</v>
      </c>
      <c r="O184" s="1190" t="s">
        <v>82</v>
      </c>
      <c r="P184" s="1190" t="s">
        <v>82</v>
      </c>
      <c r="Q184" s="1190" t="s">
        <v>82</v>
      </c>
      <c r="R184" s="1190" t="s">
        <v>82</v>
      </c>
      <c r="S184" s="1190" t="s">
        <v>82</v>
      </c>
      <c r="T184" s="1190" t="s">
        <v>82</v>
      </c>
      <c r="U184" s="1190" t="s">
        <v>82</v>
      </c>
      <c r="V184" s="1190" t="s">
        <v>82</v>
      </c>
      <c r="W184" s="1190" t="s">
        <v>82</v>
      </c>
      <c r="X184" s="1190" t="s">
        <v>82</v>
      </c>
      <c r="Y184" s="1190" t="s">
        <v>82</v>
      </c>
      <c r="Z184" s="1190" t="s">
        <v>82</v>
      </c>
      <c r="AA184" s="1190" t="s">
        <v>82</v>
      </c>
      <c r="AB184" s="1190" t="s">
        <v>82</v>
      </c>
      <c r="AC184" s="1190" t="s">
        <v>82</v>
      </c>
      <c r="AD184" s="1190" t="s">
        <v>82</v>
      </c>
      <c r="AE184" s="1190" t="s">
        <v>82</v>
      </c>
      <c r="AF184" s="1190" t="s">
        <v>82</v>
      </c>
      <c r="AG184" s="2366" t="s">
        <v>82</v>
      </c>
      <c r="AH184" s="1190" t="s">
        <v>82</v>
      </c>
      <c r="AI184" s="2366" t="s">
        <v>82</v>
      </c>
      <c r="AJ184" s="1190"/>
      <c r="AK184" s="2366"/>
      <c r="AL184" s="1190" t="s">
        <v>82</v>
      </c>
      <c r="AM184" s="1190" t="s">
        <v>82</v>
      </c>
      <c r="AN184" s="1190" t="s">
        <v>82</v>
      </c>
      <c r="AO184" s="1190" t="s">
        <v>82</v>
      </c>
      <c r="AP184" s="1190" t="s">
        <v>82</v>
      </c>
    </row>
    <row r="185" spans="2:42" ht="12.6" customHeight="1" x14ac:dyDescent="0.25">
      <c r="B185" s="3000" t="s">
        <v>2031</v>
      </c>
      <c r="C185" s="3000"/>
      <c r="D185" s="3000"/>
      <c r="E185" s="3000"/>
      <c r="F185" s="2371"/>
      <c r="G185" s="2371"/>
      <c r="H185" s="1190"/>
      <c r="I185" s="1190"/>
      <c r="J185" s="1190"/>
      <c r="K185" s="1190"/>
      <c r="L185" s="1190"/>
      <c r="M185" s="1190"/>
      <c r="N185" s="1190"/>
      <c r="O185" s="1190"/>
      <c r="P185" s="1190"/>
      <c r="Q185" s="1190"/>
      <c r="R185" s="1190"/>
      <c r="S185" s="1190"/>
      <c r="T185" s="1190"/>
      <c r="U185" s="1190"/>
      <c r="V185" s="1190"/>
      <c r="W185" s="1190"/>
      <c r="X185" s="1190"/>
      <c r="Y185" s="1190"/>
      <c r="Z185" s="1190"/>
      <c r="AA185" s="1190"/>
      <c r="AB185" s="1190"/>
      <c r="AC185" s="1190"/>
      <c r="AD185" s="1190"/>
      <c r="AE185" s="1190"/>
      <c r="AF185" s="1190"/>
      <c r="AG185" s="2366"/>
      <c r="AH185" s="1190"/>
      <c r="AI185" s="2366"/>
      <c r="AJ185" s="1190"/>
      <c r="AK185" s="2366"/>
      <c r="AL185" s="1190"/>
      <c r="AM185" s="1190"/>
      <c r="AN185" s="1190"/>
      <c r="AO185" s="1190"/>
      <c r="AP185" s="1190"/>
    </row>
    <row r="186" spans="2:42" ht="12.6" customHeight="1" x14ac:dyDescent="0.25">
      <c r="B186" s="3000" t="s">
        <v>2032</v>
      </c>
      <c r="C186" s="3000"/>
      <c r="D186" s="3000"/>
      <c r="E186" s="3000"/>
      <c r="F186" s="3000"/>
      <c r="G186" s="3000"/>
      <c r="H186" s="3000"/>
      <c r="I186" s="3000"/>
      <c r="J186" s="1190"/>
      <c r="K186" s="1190"/>
      <c r="L186" s="1190"/>
      <c r="M186" s="1190"/>
      <c r="N186" s="1190"/>
      <c r="O186" s="1190"/>
      <c r="P186" s="1190"/>
      <c r="Q186" s="1190"/>
      <c r="R186" s="1190"/>
      <c r="S186" s="1190"/>
      <c r="T186" s="1190"/>
      <c r="U186" s="1190"/>
      <c r="V186" s="1190"/>
      <c r="W186" s="1190"/>
      <c r="X186" s="1190"/>
      <c r="Y186" s="1190"/>
      <c r="Z186" s="1190"/>
      <c r="AA186" s="1190"/>
      <c r="AB186" s="1190"/>
      <c r="AC186" s="1190"/>
      <c r="AD186" s="1190"/>
      <c r="AE186" s="1190"/>
      <c r="AF186" s="1190"/>
      <c r="AG186" s="2366"/>
      <c r="AH186" s="1190"/>
      <c r="AI186" s="2366"/>
      <c r="AJ186" s="1190"/>
      <c r="AK186" s="2366"/>
      <c r="AL186" s="1190"/>
      <c r="AM186" s="1190"/>
      <c r="AN186" s="1190"/>
      <c r="AO186" s="1190"/>
      <c r="AP186" s="1190"/>
    </row>
    <row r="187" spans="2:42" x14ac:dyDescent="0.25">
      <c r="B187" s="1190" t="s">
        <v>873</v>
      </c>
      <c r="C187" s="1190"/>
      <c r="D187" s="1190"/>
      <c r="E187" s="1190"/>
      <c r="F187" s="1190"/>
      <c r="G187" s="1190" t="s">
        <v>82</v>
      </c>
      <c r="H187" s="1190" t="s">
        <v>82</v>
      </c>
      <c r="I187" s="1190" t="s">
        <v>82</v>
      </c>
      <c r="J187" s="1190" t="s">
        <v>82</v>
      </c>
      <c r="K187" s="1190" t="s">
        <v>82</v>
      </c>
      <c r="L187" s="1190" t="s">
        <v>82</v>
      </c>
      <c r="M187" s="1190" t="s">
        <v>82</v>
      </c>
      <c r="N187" s="1190" t="s">
        <v>82</v>
      </c>
      <c r="O187" s="1190" t="s">
        <v>82</v>
      </c>
      <c r="P187" s="1190" t="s">
        <v>82</v>
      </c>
      <c r="Q187" s="1190" t="s">
        <v>82</v>
      </c>
      <c r="R187" s="1190" t="s">
        <v>82</v>
      </c>
      <c r="S187" s="1190" t="s">
        <v>82</v>
      </c>
      <c r="T187" s="1190" t="s">
        <v>82</v>
      </c>
      <c r="U187" s="1190" t="s">
        <v>82</v>
      </c>
      <c r="V187" s="1190" t="s">
        <v>82</v>
      </c>
      <c r="W187" s="1190" t="s">
        <v>82</v>
      </c>
      <c r="X187" s="1190" t="s">
        <v>82</v>
      </c>
      <c r="Y187" s="1190" t="s">
        <v>82</v>
      </c>
      <c r="Z187" s="1190" t="s">
        <v>82</v>
      </c>
      <c r="AA187" s="1190" t="s">
        <v>82</v>
      </c>
      <c r="AB187" s="1190" t="s">
        <v>82</v>
      </c>
      <c r="AC187" s="1190" t="s">
        <v>82</v>
      </c>
      <c r="AD187" s="1190" t="s">
        <v>82</v>
      </c>
      <c r="AE187" s="1190" t="s">
        <v>82</v>
      </c>
      <c r="AF187" s="1190" t="s">
        <v>82</v>
      </c>
      <c r="AG187" s="2366" t="s">
        <v>82</v>
      </c>
      <c r="AH187" s="1190" t="s">
        <v>82</v>
      </c>
      <c r="AI187" s="2366" t="s">
        <v>82</v>
      </c>
      <c r="AJ187" s="1190"/>
      <c r="AK187" s="2366"/>
      <c r="AL187" s="1190" t="s">
        <v>82</v>
      </c>
      <c r="AM187" s="1190" t="s">
        <v>82</v>
      </c>
      <c r="AN187" s="1190" t="s">
        <v>82</v>
      </c>
      <c r="AO187" s="1190" t="s">
        <v>82</v>
      </c>
      <c r="AP187" s="1190" t="s">
        <v>82</v>
      </c>
    </row>
    <row r="188" spans="2:42" x14ac:dyDescent="0.25">
      <c r="B188" s="1190" t="s">
        <v>874</v>
      </c>
      <c r="C188" s="1190"/>
      <c r="D188" s="1190" t="s">
        <v>82</v>
      </c>
      <c r="E188" s="1190" t="s">
        <v>82</v>
      </c>
      <c r="F188" s="1190" t="s">
        <v>82</v>
      </c>
      <c r="G188" s="1190" t="s">
        <v>82</v>
      </c>
      <c r="H188" s="1190" t="s">
        <v>82</v>
      </c>
      <c r="I188" s="1190" t="s">
        <v>82</v>
      </c>
      <c r="J188" s="1190" t="s">
        <v>82</v>
      </c>
      <c r="K188" s="1190" t="s">
        <v>82</v>
      </c>
      <c r="L188" s="1190" t="s">
        <v>82</v>
      </c>
      <c r="M188" s="1190" t="s">
        <v>82</v>
      </c>
      <c r="N188" s="1190" t="s">
        <v>82</v>
      </c>
      <c r="O188" s="1190" t="s">
        <v>82</v>
      </c>
      <c r="P188" s="1190" t="s">
        <v>82</v>
      </c>
      <c r="Q188" s="1190" t="s">
        <v>82</v>
      </c>
      <c r="R188" s="1190" t="s">
        <v>82</v>
      </c>
      <c r="S188" s="1190" t="s">
        <v>82</v>
      </c>
      <c r="T188" s="1190" t="s">
        <v>82</v>
      </c>
      <c r="U188" s="1190" t="s">
        <v>82</v>
      </c>
      <c r="V188" s="1190" t="s">
        <v>82</v>
      </c>
      <c r="W188" s="1190" t="s">
        <v>82</v>
      </c>
      <c r="X188" s="1190" t="s">
        <v>82</v>
      </c>
      <c r="Y188" s="1190" t="s">
        <v>82</v>
      </c>
      <c r="Z188" s="1190" t="s">
        <v>82</v>
      </c>
      <c r="AA188" s="1190" t="s">
        <v>82</v>
      </c>
      <c r="AB188" s="1190" t="s">
        <v>82</v>
      </c>
      <c r="AC188" s="1190" t="s">
        <v>82</v>
      </c>
      <c r="AD188" s="1190" t="s">
        <v>82</v>
      </c>
      <c r="AE188" s="1190" t="s">
        <v>82</v>
      </c>
      <c r="AF188" s="1190" t="s">
        <v>82</v>
      </c>
      <c r="AG188" s="2366" t="s">
        <v>82</v>
      </c>
      <c r="AH188" s="1190" t="s">
        <v>82</v>
      </c>
      <c r="AI188" s="2366" t="s">
        <v>82</v>
      </c>
      <c r="AJ188" s="1190"/>
      <c r="AK188" s="2366"/>
      <c r="AL188" s="1190" t="s">
        <v>82</v>
      </c>
      <c r="AM188" s="1190" t="s">
        <v>82</v>
      </c>
      <c r="AN188" s="1190" t="s">
        <v>82</v>
      </c>
      <c r="AO188" s="1190" t="s">
        <v>82</v>
      </c>
      <c r="AP188" s="1190" t="s">
        <v>82</v>
      </c>
    </row>
    <row r="189" spans="2:42" x14ac:dyDescent="0.25">
      <c r="B189" s="1190" t="s">
        <v>875</v>
      </c>
      <c r="C189" s="1190"/>
      <c r="D189" s="1190" t="s">
        <v>82</v>
      </c>
      <c r="E189" s="1190" t="s">
        <v>82</v>
      </c>
      <c r="F189" s="1190" t="s">
        <v>82</v>
      </c>
      <c r="G189" s="1190" t="s">
        <v>82</v>
      </c>
      <c r="H189" s="1190" t="s">
        <v>82</v>
      </c>
      <c r="I189" s="1190" t="s">
        <v>82</v>
      </c>
      <c r="J189" s="1190" t="s">
        <v>82</v>
      </c>
      <c r="K189" s="1190" t="s">
        <v>82</v>
      </c>
      <c r="L189" s="1190" t="s">
        <v>82</v>
      </c>
      <c r="M189" s="1190" t="s">
        <v>82</v>
      </c>
      <c r="N189" s="1190" t="s">
        <v>82</v>
      </c>
      <c r="O189" s="1190" t="s">
        <v>82</v>
      </c>
      <c r="P189" s="1190" t="s">
        <v>82</v>
      </c>
      <c r="Q189" s="1190" t="s">
        <v>82</v>
      </c>
      <c r="R189" s="1190" t="s">
        <v>82</v>
      </c>
      <c r="S189" s="1190" t="s">
        <v>82</v>
      </c>
      <c r="T189" s="1190" t="s">
        <v>82</v>
      </c>
      <c r="U189" s="1190" t="s">
        <v>82</v>
      </c>
      <c r="V189" s="1190" t="s">
        <v>82</v>
      </c>
      <c r="W189" s="1190" t="s">
        <v>82</v>
      </c>
      <c r="X189" s="1190" t="s">
        <v>82</v>
      </c>
      <c r="Y189" s="1190" t="s">
        <v>82</v>
      </c>
      <c r="Z189" s="1190" t="s">
        <v>82</v>
      </c>
      <c r="AA189" s="1190" t="s">
        <v>82</v>
      </c>
      <c r="AB189" s="1190" t="s">
        <v>82</v>
      </c>
      <c r="AC189" s="1190" t="s">
        <v>82</v>
      </c>
      <c r="AD189" s="1190" t="s">
        <v>82</v>
      </c>
      <c r="AE189" s="1190" t="s">
        <v>82</v>
      </c>
      <c r="AF189" s="1190" t="s">
        <v>82</v>
      </c>
      <c r="AG189" s="2366" t="s">
        <v>82</v>
      </c>
      <c r="AH189" s="1190" t="s">
        <v>82</v>
      </c>
      <c r="AI189" s="2366" t="s">
        <v>82</v>
      </c>
      <c r="AJ189" s="1190"/>
      <c r="AK189" s="2366"/>
      <c r="AL189" s="1190" t="s">
        <v>82</v>
      </c>
      <c r="AM189" s="1190" t="s">
        <v>82</v>
      </c>
      <c r="AN189" s="1190" t="s">
        <v>82</v>
      </c>
      <c r="AO189" s="1190" t="s">
        <v>82</v>
      </c>
      <c r="AP189" s="1190" t="s">
        <v>82</v>
      </c>
    </row>
    <row r="190" spans="2:42" ht="14.1" customHeight="1" x14ac:dyDescent="0.25">
      <c r="B190" s="1190" t="s">
        <v>876</v>
      </c>
      <c r="C190" s="1190"/>
      <c r="D190" s="1190" t="s">
        <v>82</v>
      </c>
      <c r="E190" s="1190" t="s">
        <v>82</v>
      </c>
      <c r="F190" s="1190" t="s">
        <v>82</v>
      </c>
      <c r="G190" s="1190" t="s">
        <v>82</v>
      </c>
      <c r="H190" s="1190" t="s">
        <v>82</v>
      </c>
      <c r="I190" s="1190" t="s">
        <v>82</v>
      </c>
      <c r="J190" s="1190" t="s">
        <v>82</v>
      </c>
      <c r="K190" s="1190" t="s">
        <v>82</v>
      </c>
      <c r="L190" s="1190" t="s">
        <v>82</v>
      </c>
      <c r="M190" s="1190" t="s">
        <v>82</v>
      </c>
      <c r="N190" s="1190" t="s">
        <v>82</v>
      </c>
      <c r="O190" s="1190" t="s">
        <v>82</v>
      </c>
      <c r="P190" s="1190" t="s">
        <v>82</v>
      </c>
      <c r="Q190" s="1190" t="s">
        <v>82</v>
      </c>
      <c r="R190" s="1190" t="s">
        <v>82</v>
      </c>
      <c r="S190" s="1190" t="s">
        <v>82</v>
      </c>
      <c r="T190" s="1190" t="s">
        <v>82</v>
      </c>
      <c r="U190" s="1190" t="s">
        <v>82</v>
      </c>
      <c r="V190" s="1190" t="s">
        <v>82</v>
      </c>
      <c r="W190" s="1190" t="s">
        <v>82</v>
      </c>
      <c r="X190" s="1190" t="s">
        <v>82</v>
      </c>
      <c r="Y190" s="1190" t="s">
        <v>82</v>
      </c>
      <c r="Z190" s="1190" t="s">
        <v>82</v>
      </c>
      <c r="AA190" s="1190" t="s">
        <v>82</v>
      </c>
      <c r="AB190" s="1190" t="s">
        <v>82</v>
      </c>
      <c r="AC190" s="1190" t="s">
        <v>82</v>
      </c>
      <c r="AD190" s="1190" t="s">
        <v>82</v>
      </c>
      <c r="AE190" s="1190" t="s">
        <v>82</v>
      </c>
      <c r="AF190" s="1190" t="s">
        <v>82</v>
      </c>
      <c r="AG190" s="2366" t="s">
        <v>82</v>
      </c>
      <c r="AH190" s="1190" t="s">
        <v>82</v>
      </c>
      <c r="AI190" s="2366" t="s">
        <v>82</v>
      </c>
      <c r="AJ190" s="1190"/>
      <c r="AK190" s="2366"/>
      <c r="AL190" s="1190" t="s">
        <v>82</v>
      </c>
      <c r="AM190" s="1190" t="s">
        <v>82</v>
      </c>
      <c r="AN190" s="1190" t="s">
        <v>82</v>
      </c>
      <c r="AO190" s="1190" t="s">
        <v>82</v>
      </c>
      <c r="AP190" s="1190" t="s">
        <v>82</v>
      </c>
    </row>
    <row r="191" spans="2:42" x14ac:dyDescent="0.25">
      <c r="B191" s="1190" t="s">
        <v>877</v>
      </c>
      <c r="C191" s="1190"/>
      <c r="D191" s="1190" t="s">
        <v>82</v>
      </c>
      <c r="E191" s="1190" t="s">
        <v>82</v>
      </c>
      <c r="F191" s="1190" t="s">
        <v>82</v>
      </c>
      <c r="G191" s="1190" t="s">
        <v>82</v>
      </c>
      <c r="H191" s="1190" t="s">
        <v>82</v>
      </c>
      <c r="I191" s="1190" t="s">
        <v>82</v>
      </c>
      <c r="J191" s="1190" t="s">
        <v>82</v>
      </c>
      <c r="K191" s="1190" t="s">
        <v>82</v>
      </c>
      <c r="L191" s="1190" t="s">
        <v>82</v>
      </c>
      <c r="M191" s="1190" t="s">
        <v>82</v>
      </c>
      <c r="N191" s="1190" t="s">
        <v>82</v>
      </c>
      <c r="O191" s="1190" t="s">
        <v>82</v>
      </c>
      <c r="P191" s="1190" t="s">
        <v>82</v>
      </c>
      <c r="Q191" s="1190" t="s">
        <v>82</v>
      </c>
      <c r="R191" s="1190" t="s">
        <v>82</v>
      </c>
      <c r="S191" s="1190" t="s">
        <v>82</v>
      </c>
      <c r="T191" s="1190" t="s">
        <v>82</v>
      </c>
      <c r="U191" s="1190" t="s">
        <v>82</v>
      </c>
      <c r="V191" s="1190" t="s">
        <v>82</v>
      </c>
      <c r="W191" s="1190" t="s">
        <v>82</v>
      </c>
      <c r="X191" s="1190" t="s">
        <v>82</v>
      </c>
      <c r="Y191" s="1190" t="s">
        <v>82</v>
      </c>
      <c r="Z191" s="1190" t="s">
        <v>82</v>
      </c>
      <c r="AA191" s="1190" t="s">
        <v>82</v>
      </c>
      <c r="AB191" s="1190" t="s">
        <v>82</v>
      </c>
      <c r="AC191" s="1190" t="s">
        <v>82</v>
      </c>
      <c r="AD191" s="1190" t="s">
        <v>82</v>
      </c>
      <c r="AE191" s="1190" t="s">
        <v>82</v>
      </c>
      <c r="AF191" s="1190" t="s">
        <v>82</v>
      </c>
      <c r="AG191" s="2366" t="s">
        <v>82</v>
      </c>
      <c r="AH191" s="1190" t="s">
        <v>82</v>
      </c>
      <c r="AI191" s="2366" t="s">
        <v>82</v>
      </c>
      <c r="AJ191" s="1190"/>
      <c r="AK191" s="2366"/>
      <c r="AL191" s="1190" t="s">
        <v>82</v>
      </c>
      <c r="AM191" s="1190" t="s">
        <v>82</v>
      </c>
      <c r="AN191" s="1190" t="s">
        <v>82</v>
      </c>
      <c r="AO191" s="1190" t="s">
        <v>82</v>
      </c>
      <c r="AP191" s="1190" t="s">
        <v>82</v>
      </c>
    </row>
    <row r="192" spans="2:42" x14ac:dyDescent="0.3"/>
    <row r="193" spans="2:42" x14ac:dyDescent="0.25">
      <c r="B193" s="1239" t="s">
        <v>868</v>
      </c>
    </row>
    <row r="194" spans="2:42" ht="31.05" customHeight="1" x14ac:dyDescent="0.3">
      <c r="B194" s="2968" t="s">
        <v>1918</v>
      </c>
      <c r="C194" s="2968"/>
      <c r="D194" s="2968"/>
      <c r="E194" s="2968"/>
      <c r="F194" s="2968"/>
      <c r="G194" s="2968"/>
      <c r="H194" s="2968"/>
      <c r="I194" s="2968"/>
      <c r="J194" s="2968"/>
      <c r="K194" s="2968"/>
      <c r="L194" s="2968"/>
      <c r="M194" s="2968"/>
      <c r="N194" s="2968"/>
      <c r="O194" s="2968"/>
      <c r="P194" s="2968"/>
      <c r="Q194" s="2968"/>
      <c r="R194" s="2968"/>
      <c r="S194" s="2968"/>
      <c r="T194" s="2968"/>
      <c r="U194" s="2968"/>
      <c r="V194" s="2968"/>
      <c r="W194" s="2968"/>
      <c r="X194" s="2968"/>
      <c r="Y194" s="2968"/>
      <c r="Z194" s="2968"/>
      <c r="AA194" s="2968"/>
      <c r="AB194" s="2968"/>
      <c r="AC194" s="2968"/>
      <c r="AD194" s="2968"/>
      <c r="AE194" s="2968"/>
      <c r="AF194" s="2968"/>
      <c r="AG194" s="2968"/>
      <c r="AH194" s="2968"/>
      <c r="AI194" s="2968"/>
      <c r="AJ194" s="2968"/>
      <c r="AK194" s="2968"/>
      <c r="AL194" s="2968"/>
      <c r="AM194" s="2968"/>
      <c r="AN194" s="2968"/>
      <c r="AO194" s="2968"/>
      <c r="AP194" s="2968"/>
    </row>
    <row r="195" spans="2:42" ht="14.55" customHeight="1" x14ac:dyDescent="0.3"/>
    <row r="196" spans="2:42" ht="14.55" customHeight="1" x14ac:dyDescent="0.3"/>
    <row r="197" spans="2:42" ht="14.55" customHeight="1" x14ac:dyDescent="0.3"/>
    <row r="198" spans="2:42" x14ac:dyDescent="0.3"/>
    <row r="199" spans="2:42" x14ac:dyDescent="0.3"/>
    <row r="200" spans="2:42" x14ac:dyDescent="0.3"/>
    <row r="201" spans="2:42" x14ac:dyDescent="0.3"/>
    <row r="202" spans="2:42" x14ac:dyDescent="0.3"/>
    <row r="203" spans="2:42" x14ac:dyDescent="0.3"/>
    <row r="204" spans="2:42" x14ac:dyDescent="0.3"/>
    <row r="205" spans="2:42" x14ac:dyDescent="0.3"/>
    <row r="206" spans="2:42" x14ac:dyDescent="0.3"/>
    <row r="207" spans="2:42" x14ac:dyDescent="0.3"/>
    <row r="208" spans="2:42" x14ac:dyDescent="0.3"/>
    <row r="209" x14ac:dyDescent="0.3"/>
    <row r="210" x14ac:dyDescent="0.3"/>
    <row r="211" x14ac:dyDescent="0.3"/>
    <row r="220" x14ac:dyDescent="0.3"/>
    <row r="221" x14ac:dyDescent="0.3"/>
    <row r="222" x14ac:dyDescent="0.3"/>
    <row r="223" x14ac:dyDescent="0.3"/>
    <row r="224" x14ac:dyDescent="0.3"/>
    <row r="225" x14ac:dyDescent="0.3"/>
    <row r="226" x14ac:dyDescent="0.3"/>
    <row r="227" x14ac:dyDescent="0.3"/>
    <row r="228" x14ac:dyDescent="0.3"/>
    <row r="232" x14ac:dyDescent="0.3"/>
    <row r="233" x14ac:dyDescent="0.3"/>
  </sheetData>
  <mergeCells count="169">
    <mergeCell ref="B185:E185"/>
    <mergeCell ref="B186:I186"/>
    <mergeCell ref="AQ85:AQ92"/>
    <mergeCell ref="C93:D112"/>
    <mergeCell ref="E93:E112"/>
    <mergeCell ref="G93:G101"/>
    <mergeCell ref="H93:H112"/>
    <mergeCell ref="I93:I112"/>
    <mergeCell ref="AN93:AO112"/>
    <mergeCell ref="G102:G112"/>
    <mergeCell ref="B114:B117"/>
    <mergeCell ref="C114:C116"/>
    <mergeCell ref="E114:E117"/>
    <mergeCell ref="F114:F117"/>
    <mergeCell ref="G114:G117"/>
    <mergeCell ref="H114:H117"/>
    <mergeCell ref="I114:I117"/>
    <mergeCell ref="AO114:AO116"/>
    <mergeCell ref="AP114:AP117"/>
    <mergeCell ref="B85:B112"/>
    <mergeCell ref="C85:C92"/>
    <mergeCell ref="E85:E92"/>
    <mergeCell ref="I85:I92"/>
    <mergeCell ref="C165:D165"/>
    <mergeCell ref="AP49:AP84"/>
    <mergeCell ref="G66:G76"/>
    <mergeCell ref="C77:C84"/>
    <mergeCell ref="F77:F84"/>
    <mergeCell ref="G77:G84"/>
    <mergeCell ref="H77:H84"/>
    <mergeCell ref="I77:I84"/>
    <mergeCell ref="AO77:AO84"/>
    <mergeCell ref="E77:E84"/>
    <mergeCell ref="D57:D76"/>
    <mergeCell ref="AN57:AN76"/>
    <mergeCell ref="AN5:AO6"/>
    <mergeCell ref="J5:AM5"/>
    <mergeCell ref="J6:K6"/>
    <mergeCell ref="L6:M6"/>
    <mergeCell ref="N6:O6"/>
    <mergeCell ref="G20:G30"/>
    <mergeCell ref="AD6:AE6"/>
    <mergeCell ref="I38:I40"/>
    <mergeCell ref="AO38:AO40"/>
    <mergeCell ref="AN20:AO30"/>
    <mergeCell ref="AJ6:AK6"/>
    <mergeCell ref="X6:Y6"/>
    <mergeCell ref="H5:H6"/>
    <mergeCell ref="AL6:AM6"/>
    <mergeCell ref="AH6:AI6"/>
    <mergeCell ref="AN34:AO34"/>
    <mergeCell ref="AP19:AP30"/>
    <mergeCell ref="B7:B18"/>
    <mergeCell ref="C8:D18"/>
    <mergeCell ref="E8:E18"/>
    <mergeCell ref="G8:G18"/>
    <mergeCell ref="I8:I18"/>
    <mergeCell ref="AN8:AO18"/>
    <mergeCell ref="AP7:AP18"/>
    <mergeCell ref="I20:I30"/>
    <mergeCell ref="C20:D30"/>
    <mergeCell ref="E20:E30"/>
    <mergeCell ref="C38:C40"/>
    <mergeCell ref="E38:E40"/>
    <mergeCell ref="F38:F40"/>
    <mergeCell ref="G38:G40"/>
    <mergeCell ref="C163:D163"/>
    <mergeCell ref="C122:D122"/>
    <mergeCell ref="AN165:AO165"/>
    <mergeCell ref="AN163:AO163"/>
    <mergeCell ref="AN164:AO164"/>
    <mergeCell ref="I119:I122"/>
    <mergeCell ref="AN122:AO122"/>
    <mergeCell ref="AN119:AO121"/>
    <mergeCell ref="I123:I142"/>
    <mergeCell ref="C143:D162"/>
    <mergeCell ref="H143:H162"/>
    <mergeCell ref="I143:I162"/>
    <mergeCell ref="AN123:AO142"/>
    <mergeCell ref="AN143:AO162"/>
    <mergeCell ref="G123:G162"/>
    <mergeCell ref="C123:D142"/>
    <mergeCell ref="E123:E162"/>
    <mergeCell ref="AO49:AO76"/>
    <mergeCell ref="B49:B84"/>
    <mergeCell ref="B123:B163"/>
    <mergeCell ref="B38:B48"/>
    <mergeCell ref="H38:H40"/>
    <mergeCell ref="AQ119:AQ122"/>
    <mergeCell ref="AQ123:AQ164"/>
    <mergeCell ref="C41:C48"/>
    <mergeCell ref="E41:E48"/>
    <mergeCell ref="F41:F48"/>
    <mergeCell ref="G41:G48"/>
    <mergeCell ref="H41:H48"/>
    <mergeCell ref="I41:I48"/>
    <mergeCell ref="AO41:AO48"/>
    <mergeCell ref="AO85:AO92"/>
    <mergeCell ref="AP85:AP112"/>
    <mergeCell ref="C49:C76"/>
    <mergeCell ref="E49:E76"/>
    <mergeCell ref="F49:F56"/>
    <mergeCell ref="G49:G65"/>
    <mergeCell ref="H49:H76"/>
    <mergeCell ref="I49:I76"/>
    <mergeCell ref="AP119:AP122"/>
    <mergeCell ref="AP123:AP163"/>
    <mergeCell ref="AP38:AP48"/>
    <mergeCell ref="A123:A164"/>
    <mergeCell ref="A119:A122"/>
    <mergeCell ref="E119:E122"/>
    <mergeCell ref="H119:H122"/>
    <mergeCell ref="B119:B122"/>
    <mergeCell ref="G119:G122"/>
    <mergeCell ref="C119:D121"/>
    <mergeCell ref="H123:H142"/>
    <mergeCell ref="A85:A92"/>
    <mergeCell ref="C164:D164"/>
    <mergeCell ref="F85:F92"/>
    <mergeCell ref="G85:G92"/>
    <mergeCell ref="H85:H92"/>
    <mergeCell ref="A5:A6"/>
    <mergeCell ref="F35:F37"/>
    <mergeCell ref="B5:B6"/>
    <mergeCell ref="G5:G6"/>
    <mergeCell ref="G32:G34"/>
    <mergeCell ref="G35:G37"/>
    <mergeCell ref="F5:F6"/>
    <mergeCell ref="E5:E6"/>
    <mergeCell ref="H7:H18"/>
    <mergeCell ref="C7:D7"/>
    <mergeCell ref="A32:A37"/>
    <mergeCell ref="H35:H37"/>
    <mergeCell ref="H32:H34"/>
    <mergeCell ref="B19:B30"/>
    <mergeCell ref="B32:B34"/>
    <mergeCell ref="C36:D36"/>
    <mergeCell ref="C37:D37"/>
    <mergeCell ref="B35:B37"/>
    <mergeCell ref="C33:D33"/>
    <mergeCell ref="F32:F34"/>
    <mergeCell ref="E35:E37"/>
    <mergeCell ref="E32:E34"/>
    <mergeCell ref="C32:D32"/>
    <mergeCell ref="C35:D35"/>
    <mergeCell ref="B194:AP194"/>
    <mergeCell ref="AQ5:AQ6"/>
    <mergeCell ref="AP32:AP34"/>
    <mergeCell ref="AP35:AP37"/>
    <mergeCell ref="AP5:AP6"/>
    <mergeCell ref="AQ32:AQ37"/>
    <mergeCell ref="P6:Q6"/>
    <mergeCell ref="C34:D34"/>
    <mergeCell ref="C5:D6"/>
    <mergeCell ref="C19:D19"/>
    <mergeCell ref="I5:I6"/>
    <mergeCell ref="AN35:AO35"/>
    <mergeCell ref="AN36:AO36"/>
    <mergeCell ref="AN37:AO37"/>
    <mergeCell ref="AN19:AO19"/>
    <mergeCell ref="AN32:AO32"/>
    <mergeCell ref="AN33:AO33"/>
    <mergeCell ref="AF6:AG6"/>
    <mergeCell ref="AB6:AC6"/>
    <mergeCell ref="T6:U6"/>
    <mergeCell ref="V6:W6"/>
    <mergeCell ref="H19:H30"/>
    <mergeCell ref="Z6:AA6"/>
    <mergeCell ref="R6:S6"/>
  </mergeCells>
  <printOptions horizontalCentered="1" verticalCentered="1"/>
  <pageMargins left="0" right="0" top="0" bottom="0" header="0" footer="0"/>
  <pageSetup paperSize="8" scale="41"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6925"/>
    <pageSetUpPr fitToPage="1"/>
  </sheetPr>
  <dimension ref="A2:AS154"/>
  <sheetViews>
    <sheetView showGridLines="0" topLeftCell="B2" zoomScaleNormal="100" workbookViewId="0">
      <pane xSplit="3" ySplit="5" topLeftCell="I7" activePane="bottomRight" state="frozen"/>
      <selection activeCell="B3" sqref="B3"/>
      <selection pane="topRight" activeCell="B3" sqref="B3"/>
      <selection pane="bottomLeft" activeCell="B3" sqref="B3"/>
      <selection pane="bottomRight" activeCell="B2" sqref="B2"/>
    </sheetView>
  </sheetViews>
  <sheetFormatPr defaultColWidth="0" defaultRowHeight="13.2" zeroHeight="1" x14ac:dyDescent="0.25"/>
  <cols>
    <col min="1" max="1" width="25" style="14" hidden="1" customWidth="1"/>
    <col min="2" max="2" width="43.77734375" style="14" customWidth="1"/>
    <col min="3" max="3" width="27.5546875" style="20" customWidth="1"/>
    <col min="4" max="4" width="7.5546875" style="20" customWidth="1"/>
    <col min="5" max="5" width="9" style="20" customWidth="1"/>
    <col min="6" max="6" width="17.44140625" style="20" customWidth="1"/>
    <col min="7" max="7" width="14.5546875" style="20" customWidth="1"/>
    <col min="8" max="8" width="13.5546875" style="20" customWidth="1"/>
    <col min="9" max="9" width="20.5546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3.44140625" style="20" customWidth="1"/>
    <col min="36" max="36" width="12.77734375" style="20" customWidth="1"/>
    <col min="37" max="37" width="3.44140625" style="20" customWidth="1"/>
    <col min="38" max="38" width="12.77734375" style="20" customWidth="1"/>
    <col min="39" max="39" width="3.21875" style="20" customWidth="1"/>
    <col min="40" max="40" width="8.5546875" style="20" customWidth="1"/>
    <col min="41" max="41" width="33.5546875" style="14" customWidth="1"/>
    <col min="42" max="42" width="43.5546875" style="427" customWidth="1"/>
    <col min="43" max="43" width="43.5546875" style="482" hidden="1" customWidth="1"/>
    <col min="44" max="44" width="24.44140625" style="20" bestFit="1" customWidth="1"/>
    <col min="45" max="16384" width="8.5546875" style="20" hidden="1"/>
  </cols>
  <sheetData>
    <row r="2" spans="1:43" s="18" customFormat="1" ht="15.6" x14ac:dyDescent="0.3">
      <c r="B2" s="655" t="s">
        <v>9</v>
      </c>
      <c r="C2" s="424"/>
      <c r="D2" s="424"/>
      <c r="E2" s="424"/>
      <c r="F2" s="424"/>
      <c r="G2" s="424"/>
      <c r="H2" s="83"/>
      <c r="N2" s="85"/>
      <c r="O2" s="85"/>
      <c r="P2" s="85"/>
      <c r="Q2" s="85"/>
      <c r="R2" s="85"/>
      <c r="S2" s="85"/>
      <c r="T2" s="85"/>
      <c r="U2" s="85"/>
      <c r="V2" s="85"/>
      <c r="W2" s="85"/>
      <c r="AO2" s="15"/>
      <c r="AP2" s="15"/>
      <c r="AQ2" s="15"/>
    </row>
    <row r="3" spans="1:43" s="25" customFormat="1" ht="20.100000000000001" customHeight="1" x14ac:dyDescent="0.25">
      <c r="B3" s="42" t="s">
        <v>27</v>
      </c>
      <c r="C3" s="42"/>
      <c r="D3" s="42"/>
      <c r="E3" s="42"/>
      <c r="F3" s="42"/>
      <c r="G3" s="42"/>
      <c r="H3" s="42"/>
      <c r="J3" s="85"/>
      <c r="K3" s="85"/>
      <c r="L3" s="85"/>
      <c r="M3" s="85"/>
      <c r="N3" s="85"/>
      <c r="O3" s="85"/>
      <c r="P3" s="85"/>
      <c r="Q3" s="85"/>
      <c r="R3" s="85"/>
      <c r="S3" s="85"/>
      <c r="T3" s="85"/>
      <c r="U3" s="85"/>
      <c r="V3" s="85"/>
      <c r="W3" s="85"/>
      <c r="X3" s="85"/>
      <c r="Y3" s="19"/>
      <c r="Z3" s="85"/>
      <c r="AA3" s="19"/>
      <c r="AB3" s="480"/>
      <c r="AD3" s="481"/>
      <c r="AF3" s="19"/>
      <c r="AG3" s="19"/>
      <c r="AH3" s="19"/>
      <c r="AI3" s="19"/>
      <c r="AJ3" s="19"/>
      <c r="AK3" s="19"/>
      <c r="AL3" s="19"/>
      <c r="AM3" s="19"/>
      <c r="AO3" s="426"/>
      <c r="AP3" s="426"/>
      <c r="AQ3" s="426"/>
    </row>
    <row r="4" spans="1:43" ht="13.8" thickBot="1" x14ac:dyDescent="0.3"/>
    <row r="5" spans="1:43" ht="41.85" customHeight="1" thickBot="1" x14ac:dyDescent="0.3">
      <c r="A5" s="2756" t="s">
        <v>280</v>
      </c>
      <c r="B5" s="2552" t="s">
        <v>61</v>
      </c>
      <c r="C5" s="2597" t="s">
        <v>62</v>
      </c>
      <c r="D5" s="2598"/>
      <c r="E5" s="2552" t="s">
        <v>63</v>
      </c>
      <c r="F5" s="2552" t="s">
        <v>64</v>
      </c>
      <c r="G5" s="2552" t="s">
        <v>1867</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3" ht="42.7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55">
        <v>2017</v>
      </c>
      <c r="Y6" s="2556"/>
      <c r="Z6" s="2555">
        <v>2018</v>
      </c>
      <c r="AA6" s="2556"/>
      <c r="AB6" s="2555">
        <v>2019</v>
      </c>
      <c r="AC6" s="2556"/>
      <c r="AD6" s="2555">
        <v>2020</v>
      </c>
      <c r="AE6" s="2556"/>
      <c r="AF6" s="2555">
        <v>2021</v>
      </c>
      <c r="AG6" s="2947"/>
      <c r="AH6" s="2561">
        <v>2022</v>
      </c>
      <c r="AI6" s="2563"/>
      <c r="AJ6" s="2561">
        <v>2023</v>
      </c>
      <c r="AK6" s="2563"/>
      <c r="AL6" s="2561">
        <v>2024</v>
      </c>
      <c r="AM6" s="2563"/>
      <c r="AN6" s="2564"/>
      <c r="AO6" s="2560"/>
      <c r="AP6" s="2574"/>
      <c r="AQ6" s="2574"/>
    </row>
    <row r="7" spans="1:43" ht="59.85" customHeight="1" thickBot="1" x14ac:dyDescent="0.3">
      <c r="A7" s="2588" t="s">
        <v>878</v>
      </c>
      <c r="B7" s="107" t="s">
        <v>879</v>
      </c>
      <c r="C7" s="68"/>
      <c r="D7" s="21"/>
      <c r="E7" s="321"/>
      <c r="F7" s="321"/>
      <c r="G7" s="321"/>
      <c r="H7" s="207"/>
      <c r="I7" s="321"/>
      <c r="J7" s="68"/>
      <c r="K7" s="21"/>
      <c r="L7" s="68"/>
      <c r="M7" s="21"/>
      <c r="N7" s="68"/>
      <c r="O7" s="21"/>
      <c r="P7" s="68"/>
      <c r="Q7" s="21"/>
      <c r="R7" s="68"/>
      <c r="S7" s="21"/>
      <c r="T7" s="68"/>
      <c r="U7" s="21"/>
      <c r="V7" s="68"/>
      <c r="W7" s="21"/>
      <c r="X7" s="68"/>
      <c r="Y7" s="21"/>
      <c r="Z7" s="68"/>
      <c r="AA7" s="21"/>
      <c r="AB7" s="68"/>
      <c r="AC7" s="21"/>
      <c r="AD7" s="68"/>
      <c r="AE7" s="21"/>
      <c r="AF7" s="26"/>
      <c r="AG7" s="26"/>
      <c r="AH7" s="68"/>
      <c r="AI7" s="21"/>
      <c r="AJ7" s="26"/>
      <c r="AK7" s="26"/>
      <c r="AL7" s="68"/>
      <c r="AM7" s="21"/>
      <c r="AN7" s="68"/>
      <c r="AO7" s="118"/>
      <c r="AP7" s="119" t="s">
        <v>880</v>
      </c>
      <c r="AQ7" s="2517" t="s">
        <v>881</v>
      </c>
    </row>
    <row r="8" spans="1:43" ht="64.5" customHeight="1" x14ac:dyDescent="0.25">
      <c r="A8" s="2589"/>
      <c r="B8" s="2588" t="s">
        <v>882</v>
      </c>
      <c r="C8" s="2655" t="s">
        <v>883</v>
      </c>
      <c r="D8" s="2656"/>
      <c r="E8" s="2549" t="s">
        <v>114</v>
      </c>
      <c r="F8" s="2549" t="s">
        <v>37</v>
      </c>
      <c r="G8" s="2549" t="s">
        <v>37</v>
      </c>
      <c r="H8" s="2527" t="s">
        <v>105</v>
      </c>
      <c r="I8" s="904" t="s">
        <v>884</v>
      </c>
      <c r="J8" s="905">
        <v>26663</v>
      </c>
      <c r="K8" s="906"/>
      <c r="L8" s="905">
        <v>28515.69003096192</v>
      </c>
      <c r="M8" s="906"/>
      <c r="N8" s="905">
        <v>30007</v>
      </c>
      <c r="O8" s="906"/>
      <c r="P8" s="905">
        <v>31586</v>
      </c>
      <c r="Q8" s="906"/>
      <c r="R8" s="905">
        <v>32954.079623991944</v>
      </c>
      <c r="S8" s="906"/>
      <c r="T8" s="905">
        <v>31611.1340757623</v>
      </c>
      <c r="U8" s="906"/>
      <c r="V8" s="907">
        <v>29513</v>
      </c>
      <c r="W8" s="908"/>
      <c r="X8" s="905">
        <v>37119</v>
      </c>
      <c r="Y8" s="906"/>
      <c r="Z8" s="905">
        <v>40780</v>
      </c>
      <c r="AA8" s="906"/>
      <c r="AB8" s="905">
        <v>45153</v>
      </c>
      <c r="AC8" s="906"/>
      <c r="AD8" s="905">
        <v>12852</v>
      </c>
      <c r="AE8" s="906"/>
      <c r="AF8" s="905">
        <v>16776</v>
      </c>
      <c r="AG8" s="906"/>
      <c r="AH8" s="1485">
        <v>40990</v>
      </c>
      <c r="AI8" s="910"/>
      <c r="AJ8" s="964">
        <v>47614.986122000002</v>
      </c>
      <c r="AK8" s="1012"/>
      <c r="AL8" s="909"/>
      <c r="AM8" s="910"/>
      <c r="AN8" s="3036" t="s">
        <v>885</v>
      </c>
      <c r="AO8" s="3037"/>
      <c r="AP8" s="2517" t="s">
        <v>886</v>
      </c>
      <c r="AQ8" s="2518"/>
    </row>
    <row r="9" spans="1:43" ht="54.75" customHeight="1" x14ac:dyDescent="0.25">
      <c r="A9" s="2589"/>
      <c r="B9" s="2589"/>
      <c r="C9" s="2937" t="s">
        <v>887</v>
      </c>
      <c r="D9" s="2938"/>
      <c r="E9" s="2521"/>
      <c r="F9" s="2521"/>
      <c r="G9" s="3040"/>
      <c r="H9" s="2528"/>
      <c r="I9" s="359" t="s">
        <v>888</v>
      </c>
      <c r="J9" s="911">
        <v>382</v>
      </c>
      <c r="K9" s="912"/>
      <c r="L9" s="911">
        <v>371</v>
      </c>
      <c r="M9" s="912"/>
      <c r="N9" s="911">
        <v>344</v>
      </c>
      <c r="O9" s="912"/>
      <c r="P9" s="911">
        <v>344</v>
      </c>
      <c r="Q9" s="912"/>
      <c r="R9" s="911">
        <v>323</v>
      </c>
      <c r="S9" s="912"/>
      <c r="T9" s="911">
        <v>308.33</v>
      </c>
      <c r="U9" s="912"/>
      <c r="V9" s="913">
        <v>323.44899999999996</v>
      </c>
      <c r="W9" s="914"/>
      <c r="X9" s="915">
        <v>422</v>
      </c>
      <c r="Y9" s="916"/>
      <c r="Z9" s="915">
        <v>453</v>
      </c>
      <c r="AA9" s="916"/>
      <c r="AB9" s="915">
        <v>537</v>
      </c>
      <c r="AC9" s="916"/>
      <c r="AD9" s="915">
        <v>280</v>
      </c>
      <c r="AE9" s="916"/>
      <c r="AF9" s="915">
        <v>353</v>
      </c>
      <c r="AG9" s="916"/>
      <c r="AH9" s="1123">
        <v>567</v>
      </c>
      <c r="AI9" s="918"/>
      <c r="AJ9" s="994">
        <v>569</v>
      </c>
      <c r="AK9" s="994"/>
      <c r="AL9" s="917"/>
      <c r="AM9" s="918"/>
      <c r="AN9" s="3038" t="s">
        <v>889</v>
      </c>
      <c r="AO9" s="3039"/>
      <c r="AP9" s="2518"/>
      <c r="AQ9" s="2518"/>
    </row>
    <row r="10" spans="1:43" ht="54.75" customHeight="1" x14ac:dyDescent="0.25">
      <c r="A10" s="133"/>
      <c r="B10" s="2589"/>
      <c r="C10" s="2937" t="s">
        <v>890</v>
      </c>
      <c r="D10" s="2938"/>
      <c r="E10" s="2521"/>
      <c r="F10" s="2521"/>
      <c r="G10" s="2521" t="s">
        <v>1857</v>
      </c>
      <c r="H10" s="2528"/>
      <c r="I10" s="461" t="s">
        <v>891</v>
      </c>
      <c r="J10" s="911">
        <v>4111.0649999999996</v>
      </c>
      <c r="K10" s="912"/>
      <c r="L10" s="911">
        <v>4143.3580000000002</v>
      </c>
      <c r="M10" s="912"/>
      <c r="N10" s="911">
        <v>3802.6559999999999</v>
      </c>
      <c r="O10" s="912"/>
      <c r="P10" s="911">
        <v>3649.3850000000002</v>
      </c>
      <c r="Q10" s="912"/>
      <c r="R10" s="911">
        <v>3851.5230000000001</v>
      </c>
      <c r="S10" s="912"/>
      <c r="T10" s="911">
        <v>3956.85</v>
      </c>
      <c r="U10" s="912"/>
      <c r="V10" s="913">
        <v>4146.1210000000001</v>
      </c>
      <c r="W10" s="914"/>
      <c r="X10" s="911">
        <v>4391.4119557139402</v>
      </c>
      <c r="Y10" s="912"/>
      <c r="Z10" s="911">
        <v>4486.7510160000002</v>
      </c>
      <c r="AA10" s="912"/>
      <c r="AB10" s="911">
        <v>4964.0144947802</v>
      </c>
      <c r="AC10" s="912"/>
      <c r="AD10" s="911">
        <v>2552</v>
      </c>
      <c r="AE10" s="912"/>
      <c r="AF10" s="911">
        <v>2911.6</v>
      </c>
      <c r="AG10" s="1036"/>
      <c r="AH10" s="1486">
        <v>4419</v>
      </c>
      <c r="AI10" s="914"/>
      <c r="AJ10" s="1322">
        <v>4812</v>
      </c>
      <c r="AK10" s="994"/>
      <c r="AL10" s="917"/>
      <c r="AM10" s="918"/>
      <c r="AN10" s="3038" t="s">
        <v>892</v>
      </c>
      <c r="AO10" s="3039"/>
      <c r="AP10" s="2518"/>
      <c r="AQ10" s="136"/>
    </row>
    <row r="11" spans="1:43" ht="54" customHeight="1" x14ac:dyDescent="0.25">
      <c r="A11" s="133"/>
      <c r="B11" s="2589"/>
      <c r="C11" s="2937" t="s">
        <v>893</v>
      </c>
      <c r="D11" s="2938"/>
      <c r="E11" s="2521"/>
      <c r="F11" s="2955"/>
      <c r="G11" s="2521"/>
      <c r="H11" s="2528"/>
      <c r="I11" s="359" t="s">
        <v>888</v>
      </c>
      <c r="J11" s="911">
        <v>2313.1570000000002</v>
      </c>
      <c r="K11" s="912"/>
      <c r="L11" s="911">
        <v>2321.6439999999998</v>
      </c>
      <c r="M11" s="912"/>
      <c r="N11" s="911">
        <v>2421.431</v>
      </c>
      <c r="O11" s="912"/>
      <c r="P11" s="911">
        <v>2290.0709999999999</v>
      </c>
      <c r="Q11" s="912"/>
      <c r="R11" s="911">
        <v>2438.4659999999999</v>
      </c>
      <c r="S11" s="912"/>
      <c r="T11" s="911">
        <v>2687.6039999999998</v>
      </c>
      <c r="U11" s="912"/>
      <c r="V11" s="913">
        <v>2773.92</v>
      </c>
      <c r="W11" s="914"/>
      <c r="X11" s="911">
        <v>2750.6970000000001</v>
      </c>
      <c r="Y11" s="912"/>
      <c r="Z11" s="911">
        <v>2764.7461600000001</v>
      </c>
      <c r="AA11" s="912"/>
      <c r="AB11" s="911">
        <v>2477.833603</v>
      </c>
      <c r="AC11" s="912"/>
      <c r="AD11" s="911">
        <v>2402</v>
      </c>
      <c r="AE11" s="912"/>
      <c r="AF11" s="911">
        <v>2597.135546</v>
      </c>
      <c r="AG11" s="912"/>
      <c r="AH11" s="1486">
        <v>2192</v>
      </c>
      <c r="AI11" s="1546" t="s">
        <v>1877</v>
      </c>
      <c r="AJ11" s="1588">
        <v>2263</v>
      </c>
      <c r="AK11" s="994"/>
      <c r="AL11" s="917"/>
      <c r="AM11" s="918"/>
      <c r="AN11" s="3038" t="s">
        <v>894</v>
      </c>
      <c r="AO11" s="3039"/>
      <c r="AP11" s="2518"/>
      <c r="AQ11" s="136"/>
    </row>
    <row r="12" spans="1:43" ht="58.5" customHeight="1" x14ac:dyDescent="0.25">
      <c r="A12" s="133"/>
      <c r="B12" s="2589"/>
      <c r="C12" s="2937" t="s">
        <v>895</v>
      </c>
      <c r="D12" s="2938"/>
      <c r="E12" s="2521"/>
      <c r="F12" s="2521" t="s">
        <v>38</v>
      </c>
      <c r="G12" s="2521"/>
      <c r="H12" s="2528"/>
      <c r="I12" s="461" t="s">
        <v>891</v>
      </c>
      <c r="J12" s="911"/>
      <c r="K12" s="912"/>
      <c r="L12" s="911">
        <v>5849.8004524621902</v>
      </c>
      <c r="M12" s="912"/>
      <c r="N12" s="911">
        <v>5850.0336536710101</v>
      </c>
      <c r="O12" s="912"/>
      <c r="P12" s="911">
        <v>6023.1787905460797</v>
      </c>
      <c r="Q12" s="912"/>
      <c r="R12" s="911">
        <v>5656.8495142224101</v>
      </c>
      <c r="S12" s="912"/>
      <c r="T12" s="911">
        <v>6574.7829301412503</v>
      </c>
      <c r="U12" s="912"/>
      <c r="V12" s="913">
        <v>7612.1187549729702</v>
      </c>
      <c r="W12" s="914"/>
      <c r="X12" s="911">
        <v>7414.8131941787497</v>
      </c>
      <c r="Y12" s="912"/>
      <c r="Z12" s="911">
        <v>7925.7121202886001</v>
      </c>
      <c r="AA12" s="912"/>
      <c r="AB12" s="911">
        <v>7941.3751576925697</v>
      </c>
      <c r="AC12" s="912"/>
      <c r="AD12" s="911">
        <v>3939.46226970719</v>
      </c>
      <c r="AE12" s="912"/>
      <c r="AF12" s="911">
        <v>5900.2</v>
      </c>
      <c r="AG12" s="1036"/>
      <c r="AH12" s="1486">
        <v>10245</v>
      </c>
      <c r="AI12" s="914"/>
      <c r="AJ12" s="1588">
        <v>9884.1927050341037</v>
      </c>
      <c r="AK12" s="994"/>
      <c r="AL12" s="917"/>
      <c r="AM12" s="918"/>
      <c r="AN12" s="3038" t="s">
        <v>896</v>
      </c>
      <c r="AO12" s="3039"/>
      <c r="AP12" s="2518"/>
      <c r="AQ12" s="136"/>
    </row>
    <row r="13" spans="1:43" ht="58.5" customHeight="1" thickBot="1" x14ac:dyDescent="0.3">
      <c r="A13" s="133"/>
      <c r="B13" s="2594"/>
      <c r="C13" s="2937" t="s">
        <v>897</v>
      </c>
      <c r="D13" s="2938"/>
      <c r="E13" s="2637"/>
      <c r="F13" s="2637"/>
      <c r="G13" s="2637"/>
      <c r="H13" s="2529"/>
      <c r="I13" s="421" t="s">
        <v>888</v>
      </c>
      <c r="J13" s="919">
        <v>34640</v>
      </c>
      <c r="K13" s="920"/>
      <c r="L13" s="919">
        <v>37472</v>
      </c>
      <c r="M13" s="920"/>
      <c r="N13" s="919">
        <v>32273.760619091499</v>
      </c>
      <c r="O13" s="920"/>
      <c r="P13" s="919">
        <v>39624.103935433901</v>
      </c>
      <c r="Q13" s="920"/>
      <c r="R13" s="919">
        <v>36336.102535352402</v>
      </c>
      <c r="S13" s="920"/>
      <c r="T13" s="919">
        <v>32525.434039516502</v>
      </c>
      <c r="U13" s="920"/>
      <c r="V13" s="921">
        <v>34683.699201503499</v>
      </c>
      <c r="W13" s="922"/>
      <c r="X13" s="919">
        <v>34072.896301665402</v>
      </c>
      <c r="Y13" s="920"/>
      <c r="Z13" s="919">
        <v>32675.882208059829</v>
      </c>
      <c r="AA13" s="920"/>
      <c r="AB13" s="919">
        <v>31087.232542832298</v>
      </c>
      <c r="AC13" s="920"/>
      <c r="AD13" s="919">
        <v>24402.329367041701</v>
      </c>
      <c r="AE13" s="920"/>
      <c r="AF13" s="919">
        <v>32074</v>
      </c>
      <c r="AG13" s="1038"/>
      <c r="AH13" s="1487">
        <v>31556</v>
      </c>
      <c r="AI13" s="922"/>
      <c r="AJ13" s="1587">
        <v>27170.094701984628</v>
      </c>
      <c r="AK13" s="903"/>
      <c r="AL13" s="901"/>
      <c r="AM13" s="902"/>
      <c r="AN13" s="3038" t="s">
        <v>898</v>
      </c>
      <c r="AO13" s="3039"/>
      <c r="AP13" s="2519"/>
      <c r="AQ13" s="136"/>
    </row>
    <row r="14" spans="1:43" ht="39" customHeight="1" x14ac:dyDescent="0.25">
      <c r="A14" s="2588" t="s">
        <v>899</v>
      </c>
      <c r="B14" s="2588" t="s">
        <v>900</v>
      </c>
      <c r="C14" s="2655" t="s">
        <v>1878</v>
      </c>
      <c r="D14" s="2656"/>
      <c r="E14" s="2862" t="s">
        <v>79</v>
      </c>
      <c r="F14" s="2862" t="s">
        <v>37</v>
      </c>
      <c r="G14" s="2862" t="s">
        <v>37</v>
      </c>
      <c r="H14" s="2688" t="s">
        <v>105</v>
      </c>
      <c r="I14" s="674" t="s">
        <v>81</v>
      </c>
      <c r="J14" s="352">
        <v>11.2</v>
      </c>
      <c r="K14" s="815" t="s">
        <v>88</v>
      </c>
      <c r="L14" s="352">
        <v>11.5</v>
      </c>
      <c r="M14" s="353"/>
      <c r="N14" s="352">
        <v>11.5</v>
      </c>
      <c r="O14" s="815" t="s">
        <v>88</v>
      </c>
      <c r="P14" s="352">
        <v>11.8</v>
      </c>
      <c r="Q14" s="353"/>
      <c r="R14" s="352">
        <v>12</v>
      </c>
      <c r="S14" s="353"/>
      <c r="T14" s="352">
        <v>12.2</v>
      </c>
      <c r="U14" s="353"/>
      <c r="V14" s="352">
        <v>12.2</v>
      </c>
      <c r="W14" s="353"/>
      <c r="X14" s="354">
        <v>12.5</v>
      </c>
      <c r="Y14" s="358"/>
      <c r="Z14" s="354">
        <v>12.6</v>
      </c>
      <c r="AA14" s="815" t="s">
        <v>88</v>
      </c>
      <c r="AB14" s="354">
        <v>12.3</v>
      </c>
      <c r="AC14" s="358"/>
      <c r="AD14" s="354">
        <v>12.5</v>
      </c>
      <c r="AE14" s="815" t="s">
        <v>88</v>
      </c>
      <c r="AF14" s="814">
        <v>12.4</v>
      </c>
      <c r="AG14" s="96" t="s">
        <v>88</v>
      </c>
      <c r="AH14" s="352">
        <v>12.1</v>
      </c>
      <c r="AI14" s="979" t="s">
        <v>88</v>
      </c>
      <c r="AJ14" s="352">
        <v>11.6</v>
      </c>
      <c r="AK14" s="979" t="s">
        <v>414</v>
      </c>
      <c r="AL14" s="352">
        <v>11.3</v>
      </c>
      <c r="AM14" s="979" t="s">
        <v>183</v>
      </c>
      <c r="AN14" s="2618" t="s">
        <v>1882</v>
      </c>
      <c r="AO14" s="2619"/>
      <c r="AP14" s="2517" t="s">
        <v>901</v>
      </c>
      <c r="AQ14" s="2517" t="s">
        <v>902</v>
      </c>
    </row>
    <row r="15" spans="1:43" ht="30" customHeight="1" thickBot="1" x14ac:dyDescent="0.3">
      <c r="A15" s="2589"/>
      <c r="B15" s="2594"/>
      <c r="C15" s="2657" t="s">
        <v>903</v>
      </c>
      <c r="D15" s="2658"/>
      <c r="E15" s="2864"/>
      <c r="F15" s="2864"/>
      <c r="G15" s="2864"/>
      <c r="H15" s="2690"/>
      <c r="I15" s="673" t="s">
        <v>904</v>
      </c>
      <c r="J15" s="923">
        <v>32454.17</v>
      </c>
      <c r="K15" s="1568" t="s">
        <v>88</v>
      </c>
      <c r="L15" s="923">
        <v>33233.99</v>
      </c>
      <c r="M15" s="1568" t="s">
        <v>88</v>
      </c>
      <c r="N15" s="923">
        <v>33433.15</v>
      </c>
      <c r="O15" s="1568" t="s">
        <v>88</v>
      </c>
      <c r="P15" s="923">
        <v>34445.089999999997</v>
      </c>
      <c r="Q15" s="1568" t="s">
        <v>88</v>
      </c>
      <c r="R15" s="923">
        <v>34690.78</v>
      </c>
      <c r="S15" s="1568" t="s">
        <v>88</v>
      </c>
      <c r="T15" s="923">
        <v>34738.5</v>
      </c>
      <c r="U15" s="1568" t="s">
        <v>88</v>
      </c>
      <c r="V15" s="923">
        <v>34955.760000000002</v>
      </c>
      <c r="W15" s="1568" t="s">
        <v>88</v>
      </c>
      <c r="X15" s="923">
        <v>35862.81</v>
      </c>
      <c r="Y15" s="1568" t="s">
        <v>88</v>
      </c>
      <c r="Z15" s="923">
        <v>36081.17</v>
      </c>
      <c r="AA15" s="1568" t="s">
        <v>88</v>
      </c>
      <c r="AB15" s="923">
        <v>36339.519999999997</v>
      </c>
      <c r="AC15" s="1568" t="s">
        <v>88</v>
      </c>
      <c r="AD15" s="923">
        <v>34945.629999999997</v>
      </c>
      <c r="AE15" s="1568" t="s">
        <v>88</v>
      </c>
      <c r="AF15" s="1489">
        <v>36362.04</v>
      </c>
      <c r="AG15" s="1569" t="s">
        <v>88</v>
      </c>
      <c r="AH15" s="1515">
        <v>36986.89</v>
      </c>
      <c r="AI15" s="1570" t="s">
        <v>88</v>
      </c>
      <c r="AJ15" s="925"/>
      <c r="AK15" s="926"/>
      <c r="AL15" s="925"/>
      <c r="AM15" s="926"/>
      <c r="AN15" s="2620" t="s">
        <v>905</v>
      </c>
      <c r="AO15" s="2621"/>
      <c r="AP15" s="2519"/>
      <c r="AQ15" s="2518"/>
    </row>
    <row r="16" spans="1:43" s="2209" customFormat="1" ht="19.5" customHeight="1" x14ac:dyDescent="0.25">
      <c r="A16" s="2589"/>
      <c r="B16" s="2908" t="s">
        <v>906</v>
      </c>
      <c r="C16" s="2912" t="s">
        <v>1981</v>
      </c>
      <c r="D16" s="3034"/>
      <c r="E16" s="3009" t="s">
        <v>114</v>
      </c>
      <c r="F16" s="674" t="s">
        <v>95</v>
      </c>
      <c r="G16" s="3009" t="s">
        <v>1856</v>
      </c>
      <c r="H16" s="2512" t="s">
        <v>105</v>
      </c>
      <c r="I16" s="2881" t="s">
        <v>81</v>
      </c>
      <c r="J16" s="258"/>
      <c r="K16" s="259"/>
      <c r="L16" s="1200">
        <v>17.600000000000001</v>
      </c>
      <c r="M16" s="1199" t="s">
        <v>82</v>
      </c>
      <c r="N16" s="1198">
        <v>17.5</v>
      </c>
      <c r="O16" s="1199" t="s">
        <v>82</v>
      </c>
      <c r="P16" s="1198">
        <v>17</v>
      </c>
      <c r="Q16" s="1199" t="s">
        <v>82</v>
      </c>
      <c r="R16" s="1198">
        <v>17.3</v>
      </c>
      <c r="S16" s="1199" t="s">
        <v>82</v>
      </c>
      <c r="T16" s="1198">
        <v>17.600000000000001</v>
      </c>
      <c r="U16" s="1199" t="s">
        <v>82</v>
      </c>
      <c r="V16" s="1198">
        <v>17.399999999999999</v>
      </c>
      <c r="W16" s="1199" t="s">
        <v>82</v>
      </c>
      <c r="X16" s="1198">
        <v>17.399999999999999</v>
      </c>
      <c r="Y16" s="1199" t="s">
        <v>82</v>
      </c>
      <c r="Z16" s="1198">
        <v>17.600000000000001</v>
      </c>
      <c r="AA16" s="1199" t="s">
        <v>82</v>
      </c>
      <c r="AB16" s="1198">
        <v>17.3</v>
      </c>
      <c r="AC16" s="1199" t="s">
        <v>82</v>
      </c>
      <c r="AD16" s="1198">
        <v>17.5</v>
      </c>
      <c r="AE16" s="1199" t="s">
        <v>82</v>
      </c>
      <c r="AF16" s="1198">
        <v>17.2</v>
      </c>
      <c r="AG16" s="1198" t="s">
        <v>82</v>
      </c>
      <c r="AH16" s="1200">
        <v>17</v>
      </c>
      <c r="AI16" s="1199" t="s">
        <v>82</v>
      </c>
      <c r="AJ16" s="1200">
        <v>16.5</v>
      </c>
      <c r="AK16" s="1199" t="s">
        <v>82</v>
      </c>
      <c r="AL16" s="1200">
        <v>16.2</v>
      </c>
      <c r="AM16" s="1199"/>
      <c r="AN16" s="3045" t="s">
        <v>1982</v>
      </c>
      <c r="AO16" s="2991"/>
      <c r="AP16" s="2916" t="s">
        <v>907</v>
      </c>
      <c r="AQ16" s="2518"/>
    </row>
    <row r="17" spans="1:43" s="291" customFormat="1" ht="19.5" customHeight="1" x14ac:dyDescent="0.25">
      <c r="A17" s="2589"/>
      <c r="B17" s="2909"/>
      <c r="C17" s="2913"/>
      <c r="D17" s="2920"/>
      <c r="E17" s="3003"/>
      <c r="F17" s="359" t="s">
        <v>38</v>
      </c>
      <c r="G17" s="3003"/>
      <c r="H17" s="2513"/>
      <c r="I17" s="2882"/>
      <c r="J17" s="264"/>
      <c r="K17" s="265"/>
      <c r="L17" s="1097">
        <v>18.2</v>
      </c>
      <c r="M17" s="1098" t="s">
        <v>82</v>
      </c>
      <c r="N17" s="1099">
        <v>18.100000000000001</v>
      </c>
      <c r="O17" s="1098" t="s">
        <v>82</v>
      </c>
      <c r="P17" s="1099">
        <v>17.600000000000001</v>
      </c>
      <c r="Q17" s="1098" t="s">
        <v>82</v>
      </c>
      <c r="R17" s="1099">
        <v>17.8</v>
      </c>
      <c r="S17" s="1098" t="s">
        <v>82</v>
      </c>
      <c r="T17" s="1099">
        <v>18.2</v>
      </c>
      <c r="U17" s="1098" t="s">
        <v>82</v>
      </c>
      <c r="V17" s="1099">
        <v>18</v>
      </c>
      <c r="W17" s="1098" t="s">
        <v>82</v>
      </c>
      <c r="X17" s="1099">
        <v>18</v>
      </c>
      <c r="Y17" s="1098" t="s">
        <v>82</v>
      </c>
      <c r="Z17" s="1099">
        <v>18.2</v>
      </c>
      <c r="AA17" s="1098" t="s">
        <v>82</v>
      </c>
      <c r="AB17" s="1099">
        <v>17.899999999999999</v>
      </c>
      <c r="AC17" s="1098" t="s">
        <v>82</v>
      </c>
      <c r="AD17" s="1099">
        <v>18.2</v>
      </c>
      <c r="AE17" s="1098" t="s">
        <v>82</v>
      </c>
      <c r="AF17" s="1099">
        <v>17.8</v>
      </c>
      <c r="AG17" s="1098" t="s">
        <v>82</v>
      </c>
      <c r="AH17" s="1099">
        <v>17.600000000000001</v>
      </c>
      <c r="AI17" s="1098" t="s">
        <v>82</v>
      </c>
      <c r="AJ17" s="1097">
        <v>17.100000000000001</v>
      </c>
      <c r="AK17" s="1098" t="s">
        <v>82</v>
      </c>
      <c r="AL17" s="1097">
        <v>16.7</v>
      </c>
      <c r="AM17" s="1098"/>
      <c r="AN17" s="2923"/>
      <c r="AO17" s="2924"/>
      <c r="AP17" s="2917"/>
      <c r="AQ17" s="2518"/>
    </row>
    <row r="18" spans="1:43" s="291" customFormat="1" ht="19.5" customHeight="1" x14ac:dyDescent="0.25">
      <c r="A18" s="2589"/>
      <c r="B18" s="2909"/>
      <c r="C18" s="2913"/>
      <c r="D18" s="2920"/>
      <c r="E18" s="3003"/>
      <c r="F18" s="359" t="s">
        <v>96</v>
      </c>
      <c r="G18" s="2882"/>
      <c r="H18" s="2513"/>
      <c r="I18" s="2882"/>
      <c r="J18" s="264"/>
      <c r="K18" s="265"/>
      <c r="L18" s="1097">
        <v>26.5</v>
      </c>
      <c r="M18" s="1098" t="s">
        <v>82</v>
      </c>
      <c r="N18" s="1099">
        <v>26.9</v>
      </c>
      <c r="O18" s="1098" t="s">
        <v>82</v>
      </c>
      <c r="P18" s="1099">
        <v>25.9</v>
      </c>
      <c r="Q18" s="1098" t="s">
        <v>82</v>
      </c>
      <c r="R18" s="1099">
        <v>26.2</v>
      </c>
      <c r="S18" s="1098" t="s">
        <v>82</v>
      </c>
      <c r="T18" s="1099">
        <v>27.2</v>
      </c>
      <c r="U18" s="1098" t="s">
        <v>82</v>
      </c>
      <c r="V18" s="1099">
        <v>27</v>
      </c>
      <c r="W18" s="1098" t="s">
        <v>82</v>
      </c>
      <c r="X18" s="1099">
        <v>26.8</v>
      </c>
      <c r="Y18" s="1098" t="s">
        <v>82</v>
      </c>
      <c r="Z18" s="1099">
        <v>27.2</v>
      </c>
      <c r="AA18" s="1098" t="s">
        <v>82</v>
      </c>
      <c r="AB18" s="1099">
        <v>26.1</v>
      </c>
      <c r="AC18" s="1098" t="s">
        <v>82</v>
      </c>
      <c r="AD18" s="1099">
        <v>25.7</v>
      </c>
      <c r="AE18" s="1098" t="s">
        <v>82</v>
      </c>
      <c r="AF18" s="1099">
        <v>26.2</v>
      </c>
      <c r="AG18" s="1098" t="s">
        <v>82</v>
      </c>
      <c r="AH18" s="1099">
        <v>25.2</v>
      </c>
      <c r="AI18" s="1098" t="s">
        <v>82</v>
      </c>
      <c r="AJ18" s="1097">
        <v>24.5</v>
      </c>
      <c r="AK18" s="1098" t="s">
        <v>82</v>
      </c>
      <c r="AL18" s="1097">
        <v>23.2</v>
      </c>
      <c r="AM18" s="1098"/>
      <c r="AN18" s="2923"/>
      <c r="AO18" s="2924"/>
      <c r="AP18" s="2917"/>
      <c r="AQ18" s="2518"/>
    </row>
    <row r="19" spans="1:43" s="291" customFormat="1" ht="19.5" customHeight="1" x14ac:dyDescent="0.25">
      <c r="A19" s="2589"/>
      <c r="B19" s="2909"/>
      <c r="C19" s="2913"/>
      <c r="D19" s="2920"/>
      <c r="E19" s="3003"/>
      <c r="F19" s="359" t="s">
        <v>97</v>
      </c>
      <c r="G19" s="2882"/>
      <c r="H19" s="2513"/>
      <c r="I19" s="2882"/>
      <c r="J19" s="264"/>
      <c r="K19" s="265"/>
      <c r="L19" s="1097">
        <v>20.9</v>
      </c>
      <c r="M19" s="1098" t="s">
        <v>82</v>
      </c>
      <c r="N19" s="1099">
        <v>19.399999999999999</v>
      </c>
      <c r="O19" s="1098" t="s">
        <v>82</v>
      </c>
      <c r="P19" s="1099">
        <v>19.399999999999999</v>
      </c>
      <c r="Q19" s="1098" t="s">
        <v>82</v>
      </c>
      <c r="R19" s="1099">
        <v>21.3</v>
      </c>
      <c r="S19" s="1098" t="s">
        <v>82</v>
      </c>
      <c r="T19" s="1099">
        <v>21.8</v>
      </c>
      <c r="U19" s="1098" t="s">
        <v>82</v>
      </c>
      <c r="V19" s="1099">
        <v>22.1</v>
      </c>
      <c r="W19" s="1098" t="s">
        <v>82</v>
      </c>
      <c r="X19" s="1099">
        <v>22.2</v>
      </c>
      <c r="Y19" s="1098" t="s">
        <v>82</v>
      </c>
      <c r="Z19" s="1099">
        <v>20.9</v>
      </c>
      <c r="AA19" s="1098" t="s">
        <v>82</v>
      </c>
      <c r="AB19" s="1099">
        <v>21</v>
      </c>
      <c r="AC19" s="1098" t="s">
        <v>82</v>
      </c>
      <c r="AD19" s="1099">
        <v>22.8</v>
      </c>
      <c r="AE19" s="1098" t="s">
        <v>82</v>
      </c>
      <c r="AF19" s="1099">
        <v>19.899999999999999</v>
      </c>
      <c r="AG19" s="1098" t="s">
        <v>82</v>
      </c>
      <c r="AH19" s="1099">
        <v>21.1</v>
      </c>
      <c r="AI19" s="1098" t="s">
        <v>82</v>
      </c>
      <c r="AJ19" s="1097">
        <v>21</v>
      </c>
      <c r="AK19" s="1098" t="s">
        <v>82</v>
      </c>
      <c r="AL19" s="1097">
        <v>21.6</v>
      </c>
      <c r="AM19" s="1098"/>
      <c r="AN19" s="2923"/>
      <c r="AO19" s="2924"/>
      <c r="AP19" s="2917"/>
      <c r="AQ19" s="2518"/>
    </row>
    <row r="20" spans="1:43" s="291" customFormat="1" ht="26.4" x14ac:dyDescent="0.25">
      <c r="A20" s="2589"/>
      <c r="B20" s="2909"/>
      <c r="C20" s="2913"/>
      <c r="D20" s="2920"/>
      <c r="E20" s="3003"/>
      <c r="F20" s="359" t="s">
        <v>98</v>
      </c>
      <c r="G20" s="2882"/>
      <c r="H20" s="2513"/>
      <c r="I20" s="2882"/>
      <c r="J20" s="264"/>
      <c r="K20" s="265"/>
      <c r="L20" s="1097">
        <v>9.3000000000000007</v>
      </c>
      <c r="M20" s="1098" t="s">
        <v>82</v>
      </c>
      <c r="N20" s="1099">
        <v>9.5</v>
      </c>
      <c r="O20" s="1098" t="s">
        <v>82</v>
      </c>
      <c r="P20" s="1099">
        <v>9.4</v>
      </c>
      <c r="Q20" s="1098" t="s">
        <v>82</v>
      </c>
      <c r="R20" s="1099">
        <v>8.4</v>
      </c>
      <c r="S20" s="1098" t="s">
        <v>82</v>
      </c>
      <c r="T20" s="1099">
        <v>8.1</v>
      </c>
      <c r="U20" s="1098" t="s">
        <v>82</v>
      </c>
      <c r="V20" s="1099">
        <v>7.2</v>
      </c>
      <c r="W20" s="1098" t="s">
        <v>82</v>
      </c>
      <c r="X20" s="1099">
        <v>7.8</v>
      </c>
      <c r="Y20" s="1098" t="s">
        <v>82</v>
      </c>
      <c r="Z20" s="1099">
        <v>8.6999999999999993</v>
      </c>
      <c r="AA20" s="1098" t="s">
        <v>82</v>
      </c>
      <c r="AB20" s="1099">
        <v>9.1</v>
      </c>
      <c r="AC20" s="1098" t="s">
        <v>82</v>
      </c>
      <c r="AD20" s="1099">
        <v>8.9</v>
      </c>
      <c r="AE20" s="1098" t="s">
        <v>82</v>
      </c>
      <c r="AF20" s="1099">
        <v>9.1</v>
      </c>
      <c r="AG20" s="1098" t="s">
        <v>82</v>
      </c>
      <c r="AH20" s="1099">
        <v>8.6999999999999993</v>
      </c>
      <c r="AI20" s="1098" t="s">
        <v>82</v>
      </c>
      <c r="AJ20" s="1097">
        <v>8.1</v>
      </c>
      <c r="AK20" s="1098" t="s">
        <v>82</v>
      </c>
      <c r="AL20" s="1097">
        <v>8.1</v>
      </c>
      <c r="AM20" s="1098"/>
      <c r="AN20" s="2923"/>
      <c r="AO20" s="2924"/>
      <c r="AP20" s="2917"/>
      <c r="AQ20" s="2518"/>
    </row>
    <row r="21" spans="1:43" s="291" customFormat="1" ht="19.5" customHeight="1" x14ac:dyDescent="0.25">
      <c r="A21" s="2589"/>
      <c r="B21" s="2909"/>
      <c r="C21" s="2913"/>
      <c r="D21" s="2920"/>
      <c r="E21" s="3003"/>
      <c r="F21" s="359" t="s">
        <v>99</v>
      </c>
      <c r="G21" s="2882"/>
      <c r="H21" s="2513"/>
      <c r="I21" s="2882"/>
      <c r="J21" s="264"/>
      <c r="K21" s="265"/>
      <c r="L21" s="1097">
        <v>12.1</v>
      </c>
      <c r="M21" s="1098" t="s">
        <v>82</v>
      </c>
      <c r="N21" s="1099">
        <v>12.2</v>
      </c>
      <c r="O21" s="1098" t="s">
        <v>82</v>
      </c>
      <c r="P21" s="1099">
        <v>12.4</v>
      </c>
      <c r="Q21" s="1098" t="s">
        <v>82</v>
      </c>
      <c r="R21" s="1099">
        <v>12.7</v>
      </c>
      <c r="S21" s="1098" t="s">
        <v>82</v>
      </c>
      <c r="T21" s="1099">
        <v>12.6</v>
      </c>
      <c r="U21" s="1098" t="s">
        <v>82</v>
      </c>
      <c r="V21" s="1099">
        <v>13.6</v>
      </c>
      <c r="W21" s="1098" t="s">
        <v>82</v>
      </c>
      <c r="X21" s="1099">
        <v>12.5</v>
      </c>
      <c r="Y21" s="1098" t="s">
        <v>82</v>
      </c>
      <c r="Z21" s="1099">
        <v>12.7</v>
      </c>
      <c r="AA21" s="1098" t="s">
        <v>82</v>
      </c>
      <c r="AB21" s="1099">
        <v>13</v>
      </c>
      <c r="AC21" s="1098" t="s">
        <v>82</v>
      </c>
      <c r="AD21" s="1099">
        <v>12.9</v>
      </c>
      <c r="AE21" s="1098" t="s">
        <v>82</v>
      </c>
      <c r="AF21" s="1099">
        <v>13.2</v>
      </c>
      <c r="AG21" s="1098" t="s">
        <v>82</v>
      </c>
      <c r="AH21" s="1099">
        <v>13.3</v>
      </c>
      <c r="AI21" s="1098" t="s">
        <v>82</v>
      </c>
      <c r="AJ21" s="1097">
        <v>13.5</v>
      </c>
      <c r="AK21" s="1098" t="s">
        <v>82</v>
      </c>
      <c r="AL21" s="1097">
        <v>13.2</v>
      </c>
      <c r="AM21" s="2252"/>
      <c r="AN21" s="2923"/>
      <c r="AO21" s="2924"/>
      <c r="AP21" s="2917"/>
      <c r="AQ21" s="2518"/>
    </row>
    <row r="22" spans="1:43" s="291" customFormat="1" ht="19.5" customHeight="1" x14ac:dyDescent="0.25">
      <c r="A22" s="2589"/>
      <c r="B22" s="2909"/>
      <c r="C22" s="2913"/>
      <c r="D22" s="2920"/>
      <c r="E22" s="3003"/>
      <c r="F22" s="359" t="s">
        <v>100</v>
      </c>
      <c r="G22" s="2882"/>
      <c r="H22" s="2513"/>
      <c r="I22" s="2882"/>
      <c r="J22" s="264"/>
      <c r="K22" s="265"/>
      <c r="L22" s="1097">
        <v>4</v>
      </c>
      <c r="M22" s="1098" t="s">
        <v>82</v>
      </c>
      <c r="N22" s="1099">
        <v>4</v>
      </c>
      <c r="O22" s="1098" t="s">
        <v>82</v>
      </c>
      <c r="P22" s="1099">
        <v>3.3</v>
      </c>
      <c r="Q22" s="1098" t="s">
        <v>82</v>
      </c>
      <c r="R22" s="1099">
        <v>3</v>
      </c>
      <c r="S22" s="1098" t="s">
        <v>82</v>
      </c>
      <c r="T22" s="1099">
        <v>3.4</v>
      </c>
      <c r="U22" s="1098" t="s">
        <v>82</v>
      </c>
      <c r="V22" s="1099">
        <v>3.4</v>
      </c>
      <c r="W22" s="1098" t="s">
        <v>82</v>
      </c>
      <c r="X22" s="1099">
        <v>2.8</v>
      </c>
      <c r="Y22" s="1098" t="s">
        <v>82</v>
      </c>
      <c r="Z22" s="1099">
        <v>3.4</v>
      </c>
      <c r="AA22" s="1098" t="s">
        <v>82</v>
      </c>
      <c r="AB22" s="1099">
        <v>3.7</v>
      </c>
      <c r="AC22" s="1098" t="s">
        <v>82</v>
      </c>
      <c r="AD22" s="1099">
        <v>4</v>
      </c>
      <c r="AE22" s="1098" t="s">
        <v>82</v>
      </c>
      <c r="AF22" s="1099">
        <v>3.4</v>
      </c>
      <c r="AG22" s="1761" t="s">
        <v>124</v>
      </c>
      <c r="AH22" s="1099">
        <v>3.7</v>
      </c>
      <c r="AI22" s="1761" t="s">
        <v>124</v>
      </c>
      <c r="AJ22" s="1097">
        <v>4.5</v>
      </c>
      <c r="AK22" s="1098" t="s">
        <v>82</v>
      </c>
      <c r="AL22" s="1097">
        <v>4.5</v>
      </c>
      <c r="AM22" s="2252"/>
      <c r="AN22" s="2923"/>
      <c r="AO22" s="2924"/>
      <c r="AP22" s="2917"/>
      <c r="AQ22" s="2518"/>
    </row>
    <row r="23" spans="1:43" s="291" customFormat="1" ht="26.4" x14ac:dyDescent="0.25">
      <c r="A23" s="2589"/>
      <c r="B23" s="2909"/>
      <c r="C23" s="2913"/>
      <c r="D23" s="2920"/>
      <c r="E23" s="3003"/>
      <c r="F23" s="359" t="s">
        <v>101</v>
      </c>
      <c r="G23" s="2882"/>
      <c r="H23" s="2513"/>
      <c r="I23" s="2882"/>
      <c r="J23" s="264"/>
      <c r="K23" s="265"/>
      <c r="L23" s="1097">
        <v>7.2</v>
      </c>
      <c r="M23" s="1098" t="s">
        <v>82</v>
      </c>
      <c r="N23" s="1099">
        <v>6.1</v>
      </c>
      <c r="O23" s="1098" t="s">
        <v>82</v>
      </c>
      <c r="P23" s="1099">
        <v>6.6</v>
      </c>
      <c r="Q23" s="1098" t="s">
        <v>82</v>
      </c>
      <c r="R23" s="1099">
        <v>7.4</v>
      </c>
      <c r="S23" s="1098" t="s">
        <v>82</v>
      </c>
      <c r="T23" s="1099">
        <v>7.4</v>
      </c>
      <c r="U23" s="1098" t="s">
        <v>82</v>
      </c>
      <c r="V23" s="1099">
        <v>7</v>
      </c>
      <c r="W23" s="1098" t="s">
        <v>82</v>
      </c>
      <c r="X23" s="1099">
        <v>6.8</v>
      </c>
      <c r="Y23" s="1098" t="s">
        <v>82</v>
      </c>
      <c r="Z23" s="1099">
        <v>6.7</v>
      </c>
      <c r="AA23" s="1098" t="s">
        <v>82</v>
      </c>
      <c r="AB23" s="1099">
        <v>7.3</v>
      </c>
      <c r="AC23" s="1098" t="s">
        <v>82</v>
      </c>
      <c r="AD23" s="1099">
        <v>6.4</v>
      </c>
      <c r="AE23" s="1098" t="s">
        <v>82</v>
      </c>
      <c r="AF23" s="1099">
        <v>6.7</v>
      </c>
      <c r="AG23" s="1761" t="s">
        <v>82</v>
      </c>
      <c r="AH23" s="1099">
        <v>7</v>
      </c>
      <c r="AI23" s="1761" t="s">
        <v>82</v>
      </c>
      <c r="AJ23" s="1097">
        <v>5.9</v>
      </c>
      <c r="AK23" s="1761" t="s">
        <v>124</v>
      </c>
      <c r="AL23" s="1097">
        <v>7.1</v>
      </c>
      <c r="AM23" s="2203"/>
      <c r="AN23" s="2923"/>
      <c r="AO23" s="2924"/>
      <c r="AP23" s="2917"/>
      <c r="AQ23" s="2518"/>
    </row>
    <row r="24" spans="1:43" s="291" customFormat="1" ht="26.4" x14ac:dyDescent="0.25">
      <c r="A24" s="2589"/>
      <c r="B24" s="2909"/>
      <c r="C24" s="2913"/>
      <c r="D24" s="2920"/>
      <c r="E24" s="3003"/>
      <c r="F24" s="359" t="s">
        <v>102</v>
      </c>
      <c r="G24" s="2882"/>
      <c r="H24" s="2513"/>
      <c r="I24" s="2882"/>
      <c r="J24" s="264"/>
      <c r="K24" s="265"/>
      <c r="L24" s="1097">
        <v>6.2</v>
      </c>
      <c r="M24" s="1098" t="s">
        <v>82</v>
      </c>
      <c r="N24" s="1099">
        <v>5.6</v>
      </c>
      <c r="O24" s="1098" t="s">
        <v>82</v>
      </c>
      <c r="P24" s="1288"/>
      <c r="Q24" s="1341" t="s">
        <v>123</v>
      </c>
      <c r="R24" s="1288"/>
      <c r="S24" s="1341" t="s">
        <v>123</v>
      </c>
      <c r="T24" s="1288"/>
      <c r="U24" s="1341" t="s">
        <v>123</v>
      </c>
      <c r="V24" s="1288"/>
      <c r="W24" s="1341" t="s">
        <v>123</v>
      </c>
      <c r="X24" s="1099">
        <v>4.2</v>
      </c>
      <c r="Y24" s="1098" t="s">
        <v>82</v>
      </c>
      <c r="Z24" s="1099">
        <v>5.2</v>
      </c>
      <c r="AA24" s="1098" t="s">
        <v>82</v>
      </c>
      <c r="AB24" s="1099">
        <v>5.2</v>
      </c>
      <c r="AC24" s="1098" t="s">
        <v>82</v>
      </c>
      <c r="AD24" s="1288"/>
      <c r="AE24" s="1341" t="s">
        <v>123</v>
      </c>
      <c r="AF24" s="1099">
        <v>3.9</v>
      </c>
      <c r="AG24" s="1761" t="s">
        <v>124</v>
      </c>
      <c r="AH24" s="1099">
        <v>3.7</v>
      </c>
      <c r="AI24" s="1761" t="s">
        <v>124</v>
      </c>
      <c r="AJ24" s="1097">
        <v>4</v>
      </c>
      <c r="AK24" s="1761" t="s">
        <v>124</v>
      </c>
      <c r="AL24" s="1097">
        <v>4</v>
      </c>
      <c r="AM24" s="1761" t="s">
        <v>124</v>
      </c>
      <c r="AN24" s="2923"/>
      <c r="AO24" s="2924"/>
      <c r="AP24" s="2917"/>
      <c r="AQ24" s="2518"/>
    </row>
    <row r="25" spans="1:43" s="291" customFormat="1" ht="19.5" customHeight="1" x14ac:dyDescent="0.25">
      <c r="A25" s="2589"/>
      <c r="B25" s="2909"/>
      <c r="C25" s="2913"/>
      <c r="D25" s="2920"/>
      <c r="E25" s="3003"/>
      <c r="F25" s="890" t="s">
        <v>95</v>
      </c>
      <c r="G25" s="2882" t="s">
        <v>1885</v>
      </c>
      <c r="H25" s="2513"/>
      <c r="I25" s="2882"/>
      <c r="J25" s="264"/>
      <c r="K25" s="265"/>
      <c r="L25" s="1097">
        <v>17.600000000000001</v>
      </c>
      <c r="M25" s="1098"/>
      <c r="N25" s="1099">
        <v>17.5</v>
      </c>
      <c r="O25" s="1098"/>
      <c r="P25" s="1288">
        <v>17</v>
      </c>
      <c r="Q25" s="1205"/>
      <c r="R25" s="1288">
        <v>17.3</v>
      </c>
      <c r="S25" s="1205"/>
      <c r="T25" s="1288">
        <v>17.600000000000001</v>
      </c>
      <c r="U25" s="1205"/>
      <c r="V25" s="1288">
        <v>17.399999999999999</v>
      </c>
      <c r="W25" s="1205"/>
      <c r="X25" s="1099">
        <v>17.399999999999999</v>
      </c>
      <c r="Y25" s="1098"/>
      <c r="Z25" s="1099">
        <v>17.600000000000001</v>
      </c>
      <c r="AA25" s="1098"/>
      <c r="AB25" s="1099">
        <v>17.3</v>
      </c>
      <c r="AC25" s="1098"/>
      <c r="AD25" s="1288">
        <v>17.5</v>
      </c>
      <c r="AE25" s="1205"/>
      <c r="AF25" s="1099">
        <v>17.2</v>
      </c>
      <c r="AG25" s="1098"/>
      <c r="AH25" s="1099">
        <v>17</v>
      </c>
      <c r="AI25" s="1761"/>
      <c r="AJ25" s="1099">
        <v>16.5</v>
      </c>
      <c r="AK25" s="2250"/>
      <c r="AL25" s="1097">
        <v>16.2</v>
      </c>
      <c r="AM25" s="1761"/>
      <c r="AN25" s="2923"/>
      <c r="AO25" s="2924"/>
      <c r="AP25" s="2917"/>
      <c r="AQ25" s="2518"/>
    </row>
    <row r="26" spans="1:43" s="291" customFormat="1" ht="19.5" customHeight="1" x14ac:dyDescent="0.25">
      <c r="A26" s="2589"/>
      <c r="B26" s="2909"/>
      <c r="C26" s="2913"/>
      <c r="D26" s="2920"/>
      <c r="E26" s="3003"/>
      <c r="F26" s="890" t="s">
        <v>38</v>
      </c>
      <c r="G26" s="2882"/>
      <c r="H26" s="2513"/>
      <c r="I26" s="2882"/>
      <c r="J26" s="264"/>
      <c r="K26" s="265"/>
      <c r="L26" s="1097">
        <v>18.2</v>
      </c>
      <c r="M26" s="1098"/>
      <c r="N26" s="1099">
        <v>18.100000000000001</v>
      </c>
      <c r="O26" s="1098"/>
      <c r="P26" s="1288">
        <v>17.600000000000001</v>
      </c>
      <c r="Q26" s="1205"/>
      <c r="R26" s="1288">
        <v>17.8</v>
      </c>
      <c r="S26" s="1205"/>
      <c r="T26" s="1288">
        <v>18.2</v>
      </c>
      <c r="U26" s="1205"/>
      <c r="V26" s="2249">
        <v>18</v>
      </c>
      <c r="W26" s="1205"/>
      <c r="X26" s="1099">
        <v>18</v>
      </c>
      <c r="Y26" s="1098"/>
      <c r="Z26" s="1099">
        <v>18.2</v>
      </c>
      <c r="AA26" s="1098"/>
      <c r="AB26" s="1099">
        <v>17.899999999999999</v>
      </c>
      <c r="AC26" s="1098"/>
      <c r="AD26" s="1288">
        <v>18.2</v>
      </c>
      <c r="AE26" s="1205"/>
      <c r="AF26" s="1099">
        <v>17.8</v>
      </c>
      <c r="AG26" s="1098"/>
      <c r="AH26" s="1099">
        <v>17.600000000000001</v>
      </c>
      <c r="AI26" s="1761"/>
      <c r="AJ26" s="1099">
        <v>17.100000000000001</v>
      </c>
      <c r="AK26" s="2250"/>
      <c r="AL26" s="1097">
        <v>16.7</v>
      </c>
      <c r="AM26" s="1761"/>
      <c r="AN26" s="2923"/>
      <c r="AO26" s="2924"/>
      <c r="AP26" s="2917"/>
      <c r="AQ26" s="2518"/>
    </row>
    <row r="27" spans="1:43" s="291" customFormat="1" ht="19.5" customHeight="1" x14ac:dyDescent="0.25">
      <c r="A27" s="2589"/>
      <c r="B27" s="2909"/>
      <c r="C27" s="2913"/>
      <c r="D27" s="2920"/>
      <c r="E27" s="3003"/>
      <c r="F27" s="890" t="s">
        <v>96</v>
      </c>
      <c r="G27" s="2882"/>
      <c r="H27" s="2513"/>
      <c r="I27" s="2882"/>
      <c r="J27" s="264"/>
      <c r="K27" s="265"/>
      <c r="L27" s="1097">
        <v>26.5</v>
      </c>
      <c r="M27" s="1098"/>
      <c r="N27" s="1099">
        <v>26.9</v>
      </c>
      <c r="O27" s="1098"/>
      <c r="P27" s="1288">
        <v>25.9</v>
      </c>
      <c r="Q27" s="1205"/>
      <c r="R27" s="1288">
        <v>26.2</v>
      </c>
      <c r="S27" s="1205"/>
      <c r="T27" s="1288">
        <v>27.2</v>
      </c>
      <c r="U27" s="1205"/>
      <c r="V27" s="2249">
        <v>27</v>
      </c>
      <c r="W27" s="1205"/>
      <c r="X27" s="1099">
        <v>26.8</v>
      </c>
      <c r="Y27" s="1098"/>
      <c r="Z27" s="1099">
        <v>27.2</v>
      </c>
      <c r="AA27" s="1098"/>
      <c r="AB27" s="1099">
        <v>26.1</v>
      </c>
      <c r="AC27" s="1098"/>
      <c r="AD27" s="1288">
        <v>25.7</v>
      </c>
      <c r="AE27" s="1205"/>
      <c r="AF27" s="1099">
        <v>26.2</v>
      </c>
      <c r="AG27" s="1098"/>
      <c r="AH27" s="1099">
        <v>25.2</v>
      </c>
      <c r="AI27" s="1761"/>
      <c r="AJ27" s="1099">
        <v>24.5</v>
      </c>
      <c r="AK27" s="2250"/>
      <c r="AL27" s="1097">
        <v>23.2</v>
      </c>
      <c r="AM27" s="1761"/>
      <c r="AN27" s="2923"/>
      <c r="AO27" s="2924"/>
      <c r="AP27" s="2917"/>
      <c r="AQ27" s="2518"/>
    </row>
    <row r="28" spans="1:43" s="291" customFormat="1" ht="19.5" customHeight="1" x14ac:dyDescent="0.25">
      <c r="A28" s="2589"/>
      <c r="B28" s="2909"/>
      <c r="C28" s="2913"/>
      <c r="D28" s="2920"/>
      <c r="E28" s="3003"/>
      <c r="F28" s="890" t="s">
        <v>97</v>
      </c>
      <c r="G28" s="2882"/>
      <c r="H28" s="2513"/>
      <c r="I28" s="2882"/>
      <c r="J28" s="264"/>
      <c r="K28" s="265"/>
      <c r="L28" s="1097">
        <v>21.3</v>
      </c>
      <c r="M28" s="1098"/>
      <c r="N28" s="1099">
        <v>19.7</v>
      </c>
      <c r="O28" s="1098"/>
      <c r="P28" s="1288">
        <v>19.3</v>
      </c>
      <c r="Q28" s="1205"/>
      <c r="R28" s="1288">
        <v>21.8</v>
      </c>
      <c r="S28" s="1205"/>
      <c r="T28" s="2249">
        <v>24</v>
      </c>
      <c r="U28" s="1205"/>
      <c r="V28" s="1288">
        <v>23.9</v>
      </c>
      <c r="W28" s="1205"/>
      <c r="X28" s="1099">
        <v>22.9</v>
      </c>
      <c r="Y28" s="1098"/>
      <c r="Z28" s="1099">
        <v>21.4</v>
      </c>
      <c r="AA28" s="1098"/>
      <c r="AB28" s="1099">
        <v>22.1</v>
      </c>
      <c r="AC28" s="1098"/>
      <c r="AD28" s="1288">
        <v>23.2</v>
      </c>
      <c r="AE28" s="1205"/>
      <c r="AF28" s="1099">
        <v>21.6</v>
      </c>
      <c r="AG28" s="1098"/>
      <c r="AH28" s="1099">
        <v>21.9</v>
      </c>
      <c r="AI28" s="1761"/>
      <c r="AJ28" s="1099">
        <v>22.1</v>
      </c>
      <c r="AK28" s="2250"/>
      <c r="AL28" s="1097">
        <v>22.5</v>
      </c>
      <c r="AM28" s="1761"/>
      <c r="AN28" s="2923"/>
      <c r="AO28" s="2924"/>
      <c r="AP28" s="2917"/>
      <c r="AQ28" s="2518"/>
    </row>
    <row r="29" spans="1:43" s="291" customFormat="1" ht="26.4" x14ac:dyDescent="0.25">
      <c r="A29" s="2589"/>
      <c r="B29" s="2909"/>
      <c r="C29" s="2913"/>
      <c r="D29" s="2920"/>
      <c r="E29" s="3003"/>
      <c r="F29" s="890" t="s">
        <v>1544</v>
      </c>
      <c r="G29" s="2882"/>
      <c r="H29" s="2513"/>
      <c r="I29" s="2882"/>
      <c r="J29" s="264"/>
      <c r="K29" s="265"/>
      <c r="L29" s="1097">
        <v>18.7</v>
      </c>
      <c r="M29" s="1098"/>
      <c r="N29" s="1099">
        <v>18.600000000000001</v>
      </c>
      <c r="O29" s="1098"/>
      <c r="P29" s="1288">
        <v>18.899999999999999</v>
      </c>
      <c r="Q29" s="1205"/>
      <c r="R29" s="1288">
        <v>18.899999999999999</v>
      </c>
      <c r="S29" s="1205"/>
      <c r="T29" s="1288">
        <v>15.3</v>
      </c>
      <c r="U29" s="1205"/>
      <c r="V29" s="1288">
        <v>16.7</v>
      </c>
      <c r="W29" s="1205"/>
      <c r="X29" s="1099">
        <v>18.7</v>
      </c>
      <c r="Y29" s="1098"/>
      <c r="Z29" s="1099">
        <v>18.5</v>
      </c>
      <c r="AA29" s="1098"/>
      <c r="AB29" s="1099">
        <v>17.399999999999999</v>
      </c>
      <c r="AC29" s="1098"/>
      <c r="AD29" s="1288">
        <v>19.3</v>
      </c>
      <c r="AE29" s="1205"/>
      <c r="AF29" s="1099">
        <v>15.5</v>
      </c>
      <c r="AG29" s="1098"/>
      <c r="AH29" s="1099">
        <v>17.600000000000001</v>
      </c>
      <c r="AI29" s="1761"/>
      <c r="AJ29" s="1099">
        <v>17.399999999999999</v>
      </c>
      <c r="AK29" s="2250"/>
      <c r="AL29" s="1097">
        <v>18.100000000000001</v>
      </c>
      <c r="AM29" s="1761"/>
      <c r="AN29" s="2923"/>
      <c r="AO29" s="2924"/>
      <c r="AP29" s="2917"/>
      <c r="AQ29" s="2518"/>
    </row>
    <row r="30" spans="1:43" s="291" customFormat="1" ht="19.5" customHeight="1" x14ac:dyDescent="0.25">
      <c r="A30" s="2589"/>
      <c r="B30" s="2909"/>
      <c r="C30" s="2913"/>
      <c r="D30" s="2920"/>
      <c r="E30" s="3003"/>
      <c r="F30" s="890" t="s">
        <v>1545</v>
      </c>
      <c r="G30" s="2882"/>
      <c r="H30" s="2513"/>
      <c r="I30" s="2882"/>
      <c r="J30" s="264"/>
      <c r="K30" s="265"/>
      <c r="L30" s="1097">
        <v>8.3000000000000007</v>
      </c>
      <c r="M30" s="1098"/>
      <c r="N30" s="1099">
        <v>8.3000000000000007</v>
      </c>
      <c r="O30" s="1098"/>
      <c r="P30" s="1288">
        <v>8.9</v>
      </c>
      <c r="Q30" s="1205"/>
      <c r="R30" s="1288">
        <v>7.3</v>
      </c>
      <c r="S30" s="1205"/>
      <c r="T30" s="1288">
        <v>7.3</v>
      </c>
      <c r="U30" s="1205"/>
      <c r="V30" s="1288">
        <v>6.4</v>
      </c>
      <c r="W30" s="1205"/>
      <c r="X30" s="1099">
        <v>6.9</v>
      </c>
      <c r="Y30" s="1098"/>
      <c r="Z30" s="1099">
        <v>7.3</v>
      </c>
      <c r="AA30" s="1098"/>
      <c r="AB30" s="1099">
        <v>8</v>
      </c>
      <c r="AC30" s="1098"/>
      <c r="AD30" s="1288">
        <v>7.2</v>
      </c>
      <c r="AE30" s="1205"/>
      <c r="AF30" s="1099">
        <v>8.1</v>
      </c>
      <c r="AG30" s="1761"/>
      <c r="AH30" s="1099">
        <v>7.8</v>
      </c>
      <c r="AI30" s="1761"/>
      <c r="AJ30" s="1099">
        <v>6.9</v>
      </c>
      <c r="AK30" s="2250"/>
      <c r="AL30" s="1097">
        <v>6.9</v>
      </c>
      <c r="AM30" s="1761"/>
      <c r="AN30" s="2923"/>
      <c r="AO30" s="2924"/>
      <c r="AP30" s="2917"/>
      <c r="AQ30" s="2518"/>
    </row>
    <row r="31" spans="1:43" s="291" customFormat="1" ht="26.4" x14ac:dyDescent="0.25">
      <c r="A31" s="2589"/>
      <c r="B31" s="2909"/>
      <c r="C31" s="2913"/>
      <c r="D31" s="2920"/>
      <c r="E31" s="3003"/>
      <c r="F31" s="890" t="s">
        <v>1960</v>
      </c>
      <c r="G31" s="2882"/>
      <c r="H31" s="2513"/>
      <c r="I31" s="2882"/>
      <c r="J31" s="264"/>
      <c r="K31" s="265"/>
      <c r="L31" s="1097">
        <v>12</v>
      </c>
      <c r="M31" s="1098"/>
      <c r="N31" s="1099">
        <v>12.8</v>
      </c>
      <c r="O31" s="1098"/>
      <c r="P31" s="1288">
        <v>10.7</v>
      </c>
      <c r="Q31" s="1205"/>
      <c r="R31" s="1288">
        <v>11.4</v>
      </c>
      <c r="S31" s="1205"/>
      <c r="T31" s="1288">
        <v>10.199999999999999</v>
      </c>
      <c r="U31" s="1205"/>
      <c r="V31" s="1288">
        <v>9.4</v>
      </c>
      <c r="W31" s="1205"/>
      <c r="X31" s="1099">
        <v>10.1</v>
      </c>
      <c r="Y31" s="1098"/>
      <c r="Z31" s="1099">
        <v>12.6</v>
      </c>
      <c r="AA31" s="1098"/>
      <c r="AB31" s="1099">
        <v>12.2</v>
      </c>
      <c r="AC31" s="1098"/>
      <c r="AD31" s="1288">
        <v>13.5</v>
      </c>
      <c r="AE31" s="1205"/>
      <c r="AF31" s="1099">
        <v>11.6</v>
      </c>
      <c r="AG31" s="1761" t="s">
        <v>124</v>
      </c>
      <c r="AH31" s="1099">
        <v>11.5</v>
      </c>
      <c r="AI31" s="1761" t="s">
        <v>124</v>
      </c>
      <c r="AJ31" s="1099">
        <v>11.2</v>
      </c>
      <c r="AK31" s="2250"/>
      <c r="AL31" s="1097">
        <v>11.1</v>
      </c>
      <c r="AM31" s="1761"/>
      <c r="AN31" s="2923"/>
      <c r="AO31" s="2924"/>
      <c r="AP31" s="2917"/>
      <c r="AQ31" s="2518"/>
    </row>
    <row r="32" spans="1:43" s="291" customFormat="1" ht="19.5" customHeight="1" x14ac:dyDescent="0.25">
      <c r="A32" s="2589"/>
      <c r="B32" s="2909"/>
      <c r="C32" s="2913"/>
      <c r="D32" s="2920"/>
      <c r="E32" s="3003"/>
      <c r="F32" s="890" t="s">
        <v>99</v>
      </c>
      <c r="G32" s="2882"/>
      <c r="H32" s="2513"/>
      <c r="I32" s="2882"/>
      <c r="J32" s="264"/>
      <c r="K32" s="265"/>
      <c r="L32" s="1097">
        <v>9.8000000000000007</v>
      </c>
      <c r="M32" s="1098"/>
      <c r="N32" s="1099">
        <v>9</v>
      </c>
      <c r="O32" s="1098"/>
      <c r="P32" s="1288">
        <v>10.199999999999999</v>
      </c>
      <c r="Q32" s="1205"/>
      <c r="R32" s="1288">
        <v>10.9</v>
      </c>
      <c r="S32" s="1205"/>
      <c r="T32" s="1288">
        <v>11.5</v>
      </c>
      <c r="U32" s="1205"/>
      <c r="V32" s="1288">
        <v>12.4</v>
      </c>
      <c r="W32" s="1205"/>
      <c r="X32" s="1099">
        <v>10.8</v>
      </c>
      <c r="Y32" s="1098"/>
      <c r="Z32" s="1099">
        <v>11.1</v>
      </c>
      <c r="AA32" s="1098"/>
      <c r="AB32" s="1099">
        <v>11.3</v>
      </c>
      <c r="AC32" s="1098"/>
      <c r="AD32" s="1288">
        <v>12.5</v>
      </c>
      <c r="AE32" s="1205"/>
      <c r="AF32" s="1099">
        <v>11.3</v>
      </c>
      <c r="AG32" s="1761"/>
      <c r="AH32" s="1099">
        <v>12.6</v>
      </c>
      <c r="AI32" s="1761"/>
      <c r="AJ32" s="1099">
        <v>12.2</v>
      </c>
      <c r="AK32" s="2250"/>
      <c r="AL32" s="1097">
        <v>12</v>
      </c>
      <c r="AM32" s="1761"/>
      <c r="AN32" s="2923"/>
      <c r="AO32" s="2924"/>
      <c r="AP32" s="2917"/>
      <c r="AQ32" s="2518"/>
    </row>
    <row r="33" spans="1:45" s="291" customFormat="1" ht="19.5" customHeight="1" x14ac:dyDescent="0.25">
      <c r="A33" s="2589"/>
      <c r="B33" s="2909"/>
      <c r="C33" s="2913"/>
      <c r="D33" s="2920"/>
      <c r="E33" s="3003"/>
      <c r="F33" s="890" t="s">
        <v>100</v>
      </c>
      <c r="G33" s="2882"/>
      <c r="H33" s="2513"/>
      <c r="I33" s="2882"/>
      <c r="J33" s="264"/>
      <c r="K33" s="265"/>
      <c r="L33" s="1097">
        <v>4</v>
      </c>
      <c r="M33" s="1098"/>
      <c r="N33" s="1099">
        <v>4</v>
      </c>
      <c r="O33" s="1098"/>
      <c r="P33" s="1288">
        <v>3.3</v>
      </c>
      <c r="Q33" s="1205"/>
      <c r="R33" s="2249">
        <v>3</v>
      </c>
      <c r="S33" s="1205"/>
      <c r="T33" s="1288">
        <v>3.4</v>
      </c>
      <c r="U33" s="1205"/>
      <c r="V33" s="1288">
        <v>3.4</v>
      </c>
      <c r="W33" s="1205"/>
      <c r="X33" s="1099">
        <v>2.8</v>
      </c>
      <c r="Y33" s="1098"/>
      <c r="Z33" s="1099">
        <v>3.4</v>
      </c>
      <c r="AA33" s="1098"/>
      <c r="AB33" s="1099">
        <v>3.7</v>
      </c>
      <c r="AC33" s="1098"/>
      <c r="AD33" s="2249">
        <v>4</v>
      </c>
      <c r="AE33" s="1205"/>
      <c r="AF33" s="1099">
        <v>3.4</v>
      </c>
      <c r="AG33" s="1761" t="s">
        <v>124</v>
      </c>
      <c r="AH33" s="1099">
        <v>3.7</v>
      </c>
      <c r="AI33" s="1761" t="s">
        <v>124</v>
      </c>
      <c r="AJ33" s="1099">
        <v>4.5</v>
      </c>
      <c r="AK33" s="2250"/>
      <c r="AL33" s="1097">
        <v>4.5</v>
      </c>
      <c r="AM33" s="1761"/>
      <c r="AN33" s="2923"/>
      <c r="AO33" s="2924"/>
      <c r="AP33" s="2917"/>
      <c r="AQ33" s="2518"/>
    </row>
    <row r="34" spans="1:45" s="291" customFormat="1" ht="26.4" x14ac:dyDescent="0.25">
      <c r="A34" s="2589"/>
      <c r="B34" s="2909"/>
      <c r="C34" s="2913"/>
      <c r="D34" s="2920"/>
      <c r="E34" s="3003"/>
      <c r="F34" s="890" t="s">
        <v>101</v>
      </c>
      <c r="G34" s="2882"/>
      <c r="H34" s="2513"/>
      <c r="I34" s="2882"/>
      <c r="J34" s="264"/>
      <c r="K34" s="265"/>
      <c r="L34" s="1097">
        <v>7.2</v>
      </c>
      <c r="M34" s="1098"/>
      <c r="N34" s="1099">
        <v>6.1</v>
      </c>
      <c r="O34" s="1098"/>
      <c r="P34" s="1288">
        <v>6.6</v>
      </c>
      <c r="Q34" s="1205"/>
      <c r="R34" s="1288">
        <v>7.4</v>
      </c>
      <c r="S34" s="1205"/>
      <c r="T34" s="1288">
        <v>7.4</v>
      </c>
      <c r="U34" s="1205"/>
      <c r="V34" s="2249">
        <v>7</v>
      </c>
      <c r="W34" s="1205"/>
      <c r="X34" s="1099">
        <v>6.8</v>
      </c>
      <c r="Y34" s="1098"/>
      <c r="Z34" s="1099">
        <v>6.7</v>
      </c>
      <c r="AA34" s="1098"/>
      <c r="AB34" s="1099">
        <v>7.3</v>
      </c>
      <c r="AC34" s="1098"/>
      <c r="AD34" s="1288">
        <v>6.4</v>
      </c>
      <c r="AE34" s="1205"/>
      <c r="AF34" s="1099">
        <v>6.7</v>
      </c>
      <c r="AG34" s="1761"/>
      <c r="AH34" s="1099">
        <v>7</v>
      </c>
      <c r="AI34" s="1761"/>
      <c r="AJ34" s="1099">
        <v>5.9</v>
      </c>
      <c r="AK34" s="2250" t="s">
        <v>124</v>
      </c>
      <c r="AL34" s="1097">
        <v>7.1</v>
      </c>
      <c r="AM34" s="1761"/>
      <c r="AN34" s="2923"/>
      <c r="AO34" s="2924"/>
      <c r="AP34" s="2917"/>
      <c r="AQ34" s="2518"/>
    </row>
    <row r="35" spans="1:45" s="2222" customFormat="1" ht="27" thickBot="1" x14ac:dyDescent="0.3">
      <c r="A35" s="2589"/>
      <c r="B35" s="2911"/>
      <c r="C35" s="3001"/>
      <c r="D35" s="3002"/>
      <c r="E35" s="3035"/>
      <c r="F35" s="2108" t="s">
        <v>102</v>
      </c>
      <c r="G35" s="2927"/>
      <c r="H35" s="2548"/>
      <c r="I35" s="2927"/>
      <c r="J35" s="827"/>
      <c r="K35" s="828"/>
      <c r="L35" s="2106">
        <v>6.2</v>
      </c>
      <c r="M35" s="2119"/>
      <c r="N35" s="2120">
        <v>5.6</v>
      </c>
      <c r="O35" s="2119"/>
      <c r="P35" s="2251"/>
      <c r="Q35" s="2343" t="s">
        <v>123</v>
      </c>
      <c r="R35" s="2251"/>
      <c r="S35" s="2343" t="s">
        <v>123</v>
      </c>
      <c r="T35" s="2251"/>
      <c r="U35" s="2343" t="s">
        <v>123</v>
      </c>
      <c r="V35" s="2251"/>
      <c r="W35" s="2343" t="s">
        <v>123</v>
      </c>
      <c r="X35" s="2120">
        <v>4.2</v>
      </c>
      <c r="Y35" s="2119"/>
      <c r="Z35" s="2120">
        <v>5.2</v>
      </c>
      <c r="AA35" s="2119"/>
      <c r="AB35" s="2120">
        <v>5.2</v>
      </c>
      <c r="AC35" s="2119"/>
      <c r="AD35" s="2251"/>
      <c r="AE35" s="2343" t="s">
        <v>123</v>
      </c>
      <c r="AF35" s="2052">
        <v>3.9</v>
      </c>
      <c r="AG35" s="2360" t="s">
        <v>124</v>
      </c>
      <c r="AH35" s="2052">
        <v>3.7</v>
      </c>
      <c r="AI35" s="2360" t="s">
        <v>124</v>
      </c>
      <c r="AJ35" s="2120">
        <v>4</v>
      </c>
      <c r="AK35" s="2372" t="s">
        <v>124</v>
      </c>
      <c r="AL35" s="2106">
        <v>4</v>
      </c>
      <c r="AM35" s="2360" t="s">
        <v>124</v>
      </c>
      <c r="AN35" s="3046"/>
      <c r="AO35" s="3047"/>
      <c r="AP35" s="2919"/>
      <c r="AQ35" s="2518"/>
    </row>
    <row r="36" spans="1:45" ht="51" customHeight="1" thickBot="1" x14ac:dyDescent="0.3">
      <c r="A36" s="2588" t="s">
        <v>908</v>
      </c>
      <c r="B36" s="107" t="s">
        <v>909</v>
      </c>
      <c r="C36" s="2550" t="s">
        <v>910</v>
      </c>
      <c r="D36" s="2551"/>
      <c r="E36" s="110" t="s">
        <v>114</v>
      </c>
      <c r="F36" s="162" t="s">
        <v>37</v>
      </c>
      <c r="G36" s="162" t="s">
        <v>37</v>
      </c>
      <c r="H36" s="109" t="s">
        <v>105</v>
      </c>
      <c r="I36" s="110" t="s">
        <v>81</v>
      </c>
      <c r="J36" s="434">
        <v>9.09</v>
      </c>
      <c r="K36" s="316"/>
      <c r="L36" s="434">
        <v>8.61</v>
      </c>
      <c r="M36" s="316"/>
      <c r="N36" s="434">
        <v>8.5399999999999991</v>
      </c>
      <c r="O36" s="316"/>
      <c r="P36" s="434">
        <v>8.56</v>
      </c>
      <c r="Q36" s="316"/>
      <c r="R36" s="434">
        <v>8.3800000000000008</v>
      </c>
      <c r="S36" s="316"/>
      <c r="T36" s="434">
        <v>8.1300000000000008</v>
      </c>
      <c r="U36" s="316"/>
      <c r="V36" s="434">
        <v>7.87</v>
      </c>
      <c r="W36" s="316"/>
      <c r="X36" s="315">
        <v>7.66</v>
      </c>
      <c r="Y36" s="5"/>
      <c r="Z36" s="315">
        <v>7.67</v>
      </c>
      <c r="AA36" s="5"/>
      <c r="AB36" s="315">
        <v>7.96</v>
      </c>
      <c r="AC36" s="5"/>
      <c r="AD36" s="315">
        <v>7.84</v>
      </c>
      <c r="AE36" s="5"/>
      <c r="AF36" s="315">
        <v>7.25</v>
      </c>
      <c r="AG36" s="23"/>
      <c r="AH36" s="1222">
        <v>7.3</v>
      </c>
      <c r="AI36" s="48"/>
      <c r="AJ36" s="432">
        <v>7.27</v>
      </c>
      <c r="AK36" s="432"/>
      <c r="AL36" s="403"/>
      <c r="AM36" s="48"/>
      <c r="AN36" s="2616" t="s">
        <v>911</v>
      </c>
      <c r="AO36" s="2617"/>
      <c r="AP36" s="351" t="s">
        <v>912</v>
      </c>
      <c r="AQ36" s="2967" t="s">
        <v>913</v>
      </c>
    </row>
    <row r="37" spans="1:45" ht="40.5" customHeight="1" thickBot="1" x14ac:dyDescent="0.3">
      <c r="A37" s="2594"/>
      <c r="B37" s="107" t="s">
        <v>914</v>
      </c>
      <c r="C37" s="2550" t="s">
        <v>915</v>
      </c>
      <c r="D37" s="2551"/>
      <c r="E37" s="110" t="s">
        <v>114</v>
      </c>
      <c r="F37" s="162" t="s">
        <v>37</v>
      </c>
      <c r="G37" s="162" t="s">
        <v>37</v>
      </c>
      <c r="H37" s="109" t="s">
        <v>848</v>
      </c>
      <c r="I37" s="110" t="s">
        <v>81</v>
      </c>
      <c r="J37" s="434">
        <v>56.716035955343727</v>
      </c>
      <c r="K37" s="316"/>
      <c r="L37" s="434">
        <v>56.9</v>
      </c>
      <c r="M37" s="316"/>
      <c r="N37" s="434">
        <v>55.5</v>
      </c>
      <c r="O37" s="316"/>
      <c r="P37" s="434">
        <v>54.3</v>
      </c>
      <c r="Q37" s="316"/>
      <c r="R37" s="434">
        <v>52.7</v>
      </c>
      <c r="S37" s="316"/>
      <c r="T37" s="434">
        <v>49.943577748645708</v>
      </c>
      <c r="U37" s="316"/>
      <c r="V37" s="434">
        <v>48.028251211872181</v>
      </c>
      <c r="W37" s="316"/>
      <c r="X37" s="315">
        <v>46.4</v>
      </c>
      <c r="Y37" s="5"/>
      <c r="Z37" s="315">
        <v>43.8</v>
      </c>
      <c r="AA37" s="5"/>
      <c r="AB37" s="315">
        <v>43.901695344456478</v>
      </c>
      <c r="AC37" s="5"/>
      <c r="AD37" s="315">
        <v>43.8</v>
      </c>
      <c r="AE37" s="5"/>
      <c r="AF37" s="27">
        <v>43.064478898164893</v>
      </c>
      <c r="AG37" s="27"/>
      <c r="AH37" s="434">
        <v>42</v>
      </c>
      <c r="AI37" s="316"/>
      <c r="AJ37" s="27">
        <v>39.299999999999997</v>
      </c>
      <c r="AK37" s="27"/>
      <c r="AL37" s="434"/>
      <c r="AM37" s="316"/>
      <c r="AN37" s="2616" t="s">
        <v>916</v>
      </c>
      <c r="AO37" s="2617"/>
      <c r="AP37" s="119" t="s">
        <v>917</v>
      </c>
      <c r="AQ37" s="2967"/>
    </row>
    <row r="38" spans="1:45" ht="54" customHeight="1" thickBot="1" x14ac:dyDescent="0.3">
      <c r="A38" s="107" t="s">
        <v>918</v>
      </c>
      <c r="B38" s="107" t="s">
        <v>919</v>
      </c>
      <c r="C38" s="2662" t="s">
        <v>1879</v>
      </c>
      <c r="D38" s="2663"/>
      <c r="E38" s="110" t="s">
        <v>79</v>
      </c>
      <c r="F38" s="110" t="s">
        <v>37</v>
      </c>
      <c r="G38" s="162" t="s">
        <v>37</v>
      </c>
      <c r="H38" s="109" t="s">
        <v>105</v>
      </c>
      <c r="I38" s="110" t="s">
        <v>920</v>
      </c>
      <c r="J38" s="1480">
        <v>0.31019999999999998</v>
      </c>
      <c r="K38" s="1481" t="s">
        <v>88</v>
      </c>
      <c r="L38" s="1482">
        <v>0.30740000000000001</v>
      </c>
      <c r="M38" s="1481" t="s">
        <v>88</v>
      </c>
      <c r="N38" s="1482">
        <v>0.30880000000000002</v>
      </c>
      <c r="O38" s="1481" t="s">
        <v>88</v>
      </c>
      <c r="P38" s="1482">
        <v>0.29959999999999998</v>
      </c>
      <c r="Q38" s="1481" t="s">
        <v>88</v>
      </c>
      <c r="R38" s="1482">
        <v>0.2974</v>
      </c>
      <c r="S38" s="1481" t="s">
        <v>88</v>
      </c>
      <c r="T38" s="1482">
        <v>0.31740000000000002</v>
      </c>
      <c r="U38" s="1481" t="s">
        <v>88</v>
      </c>
      <c r="V38" s="1482">
        <v>0.29970000000000002</v>
      </c>
      <c r="W38" s="1481" t="s">
        <v>88</v>
      </c>
      <c r="X38" s="1483">
        <v>0.31809999999999999</v>
      </c>
      <c r="Y38" s="1481" t="s">
        <v>88</v>
      </c>
      <c r="Z38" s="1483">
        <v>0.29099999999999998</v>
      </c>
      <c r="AA38" s="1481" t="s">
        <v>88</v>
      </c>
      <c r="AB38" s="1483">
        <v>0.2661</v>
      </c>
      <c r="AC38" s="1481" t="s">
        <v>88</v>
      </c>
      <c r="AD38" s="1482">
        <v>0.2424</v>
      </c>
      <c r="AE38" s="1481" t="s">
        <v>88</v>
      </c>
      <c r="AF38" s="1482">
        <v>0.2271</v>
      </c>
      <c r="AG38" s="1481" t="s">
        <v>88</v>
      </c>
      <c r="AH38" s="1480">
        <v>0.22289999999999999</v>
      </c>
      <c r="AI38" s="1484" t="s">
        <v>414</v>
      </c>
      <c r="AJ38" s="1220"/>
      <c r="AK38" s="1220"/>
      <c r="AL38" s="1222" t="s">
        <v>82</v>
      </c>
      <c r="AM38" s="1221" t="s">
        <v>82</v>
      </c>
      <c r="AN38" s="2616" t="s">
        <v>1883</v>
      </c>
      <c r="AO38" s="2617"/>
      <c r="AP38" s="119" t="s">
        <v>921</v>
      </c>
      <c r="AQ38" s="119" t="s">
        <v>922</v>
      </c>
    </row>
    <row r="39" spans="1:45" s="1857" customFormat="1" ht="25.05" customHeight="1" x14ac:dyDescent="0.25">
      <c r="A39" s="1854"/>
      <c r="B39" s="2669" t="s">
        <v>923</v>
      </c>
      <c r="C39" s="2847" t="s">
        <v>1983</v>
      </c>
      <c r="D39" s="3027"/>
      <c r="E39" s="3017" t="s">
        <v>79</v>
      </c>
      <c r="F39" s="188" t="s">
        <v>1937</v>
      </c>
      <c r="G39" s="3024" t="s">
        <v>1863</v>
      </c>
      <c r="H39" s="3017" t="s">
        <v>924</v>
      </c>
      <c r="I39" s="3017" t="s">
        <v>81</v>
      </c>
      <c r="J39" s="1966">
        <v>1.54</v>
      </c>
      <c r="K39" s="1967"/>
      <c r="L39" s="1966">
        <v>1.46</v>
      </c>
      <c r="M39" s="1967"/>
      <c r="N39" s="1966">
        <v>1.38</v>
      </c>
      <c r="O39" s="1967"/>
      <c r="P39" s="1966">
        <v>1.32</v>
      </c>
      <c r="Q39" s="1967"/>
      <c r="R39" s="1966">
        <v>1.29</v>
      </c>
      <c r="S39" s="1967"/>
      <c r="T39" s="1966">
        <v>1.24</v>
      </c>
      <c r="U39" s="1967"/>
      <c r="V39" s="1966">
        <v>1.28</v>
      </c>
      <c r="W39" s="1967"/>
      <c r="X39" s="1890">
        <v>1.32</v>
      </c>
      <c r="Y39" s="1891"/>
      <c r="Z39" s="1890">
        <v>1.35</v>
      </c>
      <c r="AA39" s="1891"/>
      <c r="AB39" s="1890">
        <v>1.4</v>
      </c>
      <c r="AC39" s="1891"/>
      <c r="AD39" s="1968">
        <v>1.61</v>
      </c>
      <c r="AE39" s="1969" t="s">
        <v>82</v>
      </c>
      <c r="AF39" s="1970">
        <v>1.67</v>
      </c>
      <c r="AG39" s="1970" t="s">
        <v>82</v>
      </c>
      <c r="AH39" s="1968">
        <v>1.7</v>
      </c>
      <c r="AI39" s="1969" t="s">
        <v>414</v>
      </c>
      <c r="AJ39" s="1970"/>
      <c r="AK39" s="1970"/>
      <c r="AL39" s="1966"/>
      <c r="AM39" s="1967"/>
      <c r="AN39" s="3018" t="s">
        <v>925</v>
      </c>
      <c r="AO39" s="3019"/>
      <c r="AP39" s="2681" t="s">
        <v>926</v>
      </c>
      <c r="AQ39" s="1856"/>
    </row>
    <row r="40" spans="1:45" s="1415" customFormat="1" ht="25.05" customHeight="1" x14ac:dyDescent="0.25">
      <c r="A40" s="1858"/>
      <c r="B40" s="2610"/>
      <c r="C40" s="2848"/>
      <c r="D40" s="3028"/>
      <c r="E40" s="2532"/>
      <c r="F40" s="1666" t="s">
        <v>38</v>
      </c>
      <c r="G40" s="3025"/>
      <c r="H40" s="2532"/>
      <c r="I40" s="2532"/>
      <c r="J40" s="1971">
        <v>1.59</v>
      </c>
      <c r="K40" s="1972"/>
      <c r="L40" s="1971">
        <v>1.51</v>
      </c>
      <c r="M40" s="1972"/>
      <c r="N40" s="1971">
        <v>1.42</v>
      </c>
      <c r="O40" s="1972"/>
      <c r="P40" s="1971">
        <v>1.37</v>
      </c>
      <c r="Q40" s="1972" t="s">
        <v>435</v>
      </c>
      <c r="R40" s="1971">
        <v>1.34</v>
      </c>
      <c r="S40" s="1972"/>
      <c r="T40" s="1971">
        <v>1.29</v>
      </c>
      <c r="U40" s="1972"/>
      <c r="V40" s="1971">
        <v>1.33</v>
      </c>
      <c r="W40" s="1972"/>
      <c r="X40" s="1897">
        <v>1.37</v>
      </c>
      <c r="Y40" s="1896"/>
      <c r="Z40" s="1897">
        <v>1.4</v>
      </c>
      <c r="AA40" s="1896"/>
      <c r="AB40" s="1897">
        <v>1.44</v>
      </c>
      <c r="AC40" s="1896"/>
      <c r="AD40" s="1987">
        <v>1.67</v>
      </c>
      <c r="AE40" s="1988" t="s">
        <v>82</v>
      </c>
      <c r="AF40" s="1989">
        <v>1.73</v>
      </c>
      <c r="AG40" s="1989" t="s">
        <v>82</v>
      </c>
      <c r="AH40" s="1987">
        <v>1.76</v>
      </c>
      <c r="AI40" s="1988" t="s">
        <v>414</v>
      </c>
      <c r="AJ40" s="1989"/>
      <c r="AK40" s="1989"/>
      <c r="AL40" s="1971"/>
      <c r="AM40" s="1972"/>
      <c r="AN40" s="3020"/>
      <c r="AO40" s="3021"/>
      <c r="AP40" s="2565"/>
      <c r="AQ40" s="1861"/>
    </row>
    <row r="41" spans="1:45" s="1415" customFormat="1" ht="25.05" customHeight="1" x14ac:dyDescent="0.25">
      <c r="A41" s="1858"/>
      <c r="B41" s="2610"/>
      <c r="C41" s="2848"/>
      <c r="D41" s="3028"/>
      <c r="E41" s="2532"/>
      <c r="F41" s="1666" t="s">
        <v>96</v>
      </c>
      <c r="G41" s="3025"/>
      <c r="H41" s="2532"/>
      <c r="I41" s="2532"/>
      <c r="J41" s="1971">
        <v>1.46</v>
      </c>
      <c r="K41" s="1972"/>
      <c r="L41" s="1971">
        <v>1.49</v>
      </c>
      <c r="M41" s="1972"/>
      <c r="N41" s="1971">
        <v>1.42</v>
      </c>
      <c r="O41" s="1972"/>
      <c r="P41" s="1971">
        <v>1.39</v>
      </c>
      <c r="Q41" s="1972" t="s">
        <v>435</v>
      </c>
      <c r="R41" s="1971">
        <v>1.35</v>
      </c>
      <c r="S41" s="1972"/>
      <c r="T41" s="1971">
        <v>1.35</v>
      </c>
      <c r="U41" s="1972"/>
      <c r="V41" s="1971">
        <v>1.36</v>
      </c>
      <c r="W41" s="1972"/>
      <c r="X41" s="1897">
        <v>1.5</v>
      </c>
      <c r="Y41" s="1896"/>
      <c r="Z41" s="1897">
        <v>1.51</v>
      </c>
      <c r="AA41" s="1896"/>
      <c r="AB41" s="1897">
        <v>1.53</v>
      </c>
      <c r="AC41" s="1896"/>
      <c r="AD41" s="1987">
        <v>1.81</v>
      </c>
      <c r="AE41" s="1988" t="s">
        <v>82</v>
      </c>
      <c r="AF41" s="1989">
        <v>1.96</v>
      </c>
      <c r="AG41" s="1989" t="s">
        <v>82</v>
      </c>
      <c r="AH41" s="1987">
        <v>1.99</v>
      </c>
      <c r="AI41" s="1988" t="s">
        <v>414</v>
      </c>
      <c r="AJ41" s="1989"/>
      <c r="AK41" s="1989"/>
      <c r="AL41" s="1971"/>
      <c r="AM41" s="1972"/>
      <c r="AN41" s="3020"/>
      <c r="AO41" s="3021"/>
      <c r="AP41" s="2565"/>
      <c r="AQ41" s="1861"/>
    </row>
    <row r="42" spans="1:45" s="1415" customFormat="1" ht="25.05" customHeight="1" x14ac:dyDescent="0.25">
      <c r="A42" s="1858"/>
      <c r="B42" s="2610"/>
      <c r="C42" s="2848"/>
      <c r="D42" s="3028"/>
      <c r="E42" s="2532"/>
      <c r="F42" s="1666" t="s">
        <v>97</v>
      </c>
      <c r="G42" s="3025"/>
      <c r="H42" s="2532"/>
      <c r="I42" s="2532"/>
      <c r="J42" s="1971">
        <v>1.23</v>
      </c>
      <c r="K42" s="1972"/>
      <c r="L42" s="1971">
        <v>1.26</v>
      </c>
      <c r="M42" s="1972"/>
      <c r="N42" s="1971">
        <v>1.31</v>
      </c>
      <c r="O42" s="1972"/>
      <c r="P42" s="1971">
        <v>1.29</v>
      </c>
      <c r="Q42" s="1972" t="s">
        <v>435</v>
      </c>
      <c r="R42" s="1971">
        <v>1.35</v>
      </c>
      <c r="S42" s="1972"/>
      <c r="T42" s="1971">
        <v>1.23</v>
      </c>
      <c r="U42" s="1972"/>
      <c r="V42" s="1971">
        <v>1.27</v>
      </c>
      <c r="W42" s="1972"/>
      <c r="X42" s="1897">
        <v>1.32</v>
      </c>
      <c r="Y42" s="1896"/>
      <c r="Z42" s="1897">
        <v>1.3</v>
      </c>
      <c r="AA42" s="1896"/>
      <c r="AB42" s="1897">
        <v>1.36</v>
      </c>
      <c r="AC42" s="1896"/>
      <c r="AD42" s="1987">
        <v>1.43</v>
      </c>
      <c r="AE42" s="1988" t="s">
        <v>82</v>
      </c>
      <c r="AF42" s="1989">
        <v>1.53</v>
      </c>
      <c r="AG42" s="1989" t="s">
        <v>82</v>
      </c>
      <c r="AH42" s="1987">
        <v>1.58</v>
      </c>
      <c r="AI42" s="1988" t="s">
        <v>414</v>
      </c>
      <c r="AJ42" s="1989"/>
      <c r="AK42" s="1989"/>
      <c r="AL42" s="1971"/>
      <c r="AM42" s="1972"/>
      <c r="AN42" s="3020"/>
      <c r="AO42" s="3021"/>
      <c r="AP42" s="2565"/>
      <c r="AQ42" s="1861"/>
    </row>
    <row r="43" spans="1:45" s="1415" customFormat="1" ht="25.05" customHeight="1" x14ac:dyDescent="0.25">
      <c r="A43" s="1858"/>
      <c r="B43" s="2610"/>
      <c r="C43" s="2848"/>
      <c r="D43" s="3028"/>
      <c r="E43" s="2532"/>
      <c r="F43" s="1666" t="s">
        <v>98</v>
      </c>
      <c r="G43" s="3025"/>
      <c r="H43" s="2532"/>
      <c r="I43" s="2532"/>
      <c r="J43" s="1971">
        <v>2.2000000000000002</v>
      </c>
      <c r="K43" s="1972"/>
      <c r="L43" s="1971">
        <v>1.97</v>
      </c>
      <c r="M43" s="1972"/>
      <c r="N43" s="1971">
        <v>1.76</v>
      </c>
      <c r="O43" s="1972"/>
      <c r="P43" s="1971">
        <v>1.68</v>
      </c>
      <c r="Q43" s="1972" t="s">
        <v>435</v>
      </c>
      <c r="R43" s="1971">
        <v>1.58</v>
      </c>
      <c r="S43" s="1972"/>
      <c r="T43" s="1971">
        <v>1.52</v>
      </c>
      <c r="U43" s="1972"/>
      <c r="V43" s="1971">
        <v>1.6</v>
      </c>
      <c r="W43" s="1972"/>
      <c r="X43" s="1897">
        <v>1.57</v>
      </c>
      <c r="Y43" s="1896"/>
      <c r="Z43" s="1897">
        <v>1.62</v>
      </c>
      <c r="AA43" s="1896"/>
      <c r="AB43" s="1897">
        <v>1.67</v>
      </c>
      <c r="AC43" s="1896"/>
      <c r="AD43" s="1987">
        <v>1.95</v>
      </c>
      <c r="AE43" s="1988" t="s">
        <v>82</v>
      </c>
      <c r="AF43" s="1989">
        <v>1.95</v>
      </c>
      <c r="AG43" s="1989" t="s">
        <v>82</v>
      </c>
      <c r="AH43" s="1987">
        <v>2.0099999999999998</v>
      </c>
      <c r="AI43" s="1988" t="s">
        <v>414</v>
      </c>
      <c r="AJ43" s="1989"/>
      <c r="AK43" s="1989"/>
      <c r="AL43" s="1971"/>
      <c r="AM43" s="1972"/>
      <c r="AN43" s="3020"/>
      <c r="AO43" s="3021"/>
      <c r="AP43" s="2565"/>
      <c r="AQ43" s="1861"/>
    </row>
    <row r="44" spans="1:45" s="1415" customFormat="1" ht="25.05" customHeight="1" x14ac:dyDescent="0.25">
      <c r="A44" s="1858"/>
      <c r="B44" s="2610"/>
      <c r="C44" s="2848"/>
      <c r="D44" s="3028"/>
      <c r="E44" s="2532"/>
      <c r="F44" s="1666" t="s">
        <v>99</v>
      </c>
      <c r="G44" s="3025"/>
      <c r="H44" s="2532"/>
      <c r="I44" s="2532"/>
      <c r="J44" s="1971">
        <v>0.43</v>
      </c>
      <c r="K44" s="1972"/>
      <c r="L44" s="1971">
        <v>0.42</v>
      </c>
      <c r="M44" s="1972"/>
      <c r="N44" s="1971">
        <v>0.47</v>
      </c>
      <c r="O44" s="1972"/>
      <c r="P44" s="1971">
        <v>0.46</v>
      </c>
      <c r="Q44" s="1972" t="s">
        <v>435</v>
      </c>
      <c r="R44" s="1971">
        <v>0.47</v>
      </c>
      <c r="S44" s="1972"/>
      <c r="T44" s="1971">
        <v>0.51</v>
      </c>
      <c r="U44" s="1972"/>
      <c r="V44" s="1971">
        <v>0.54</v>
      </c>
      <c r="W44" s="1972"/>
      <c r="X44" s="1897">
        <v>0.56000000000000005</v>
      </c>
      <c r="Y44" s="1896"/>
      <c r="Z44" s="1897">
        <v>0.67</v>
      </c>
      <c r="AA44" s="1896"/>
      <c r="AB44" s="1897">
        <v>0.78</v>
      </c>
      <c r="AC44" s="1896"/>
      <c r="AD44" s="1987">
        <v>0.88</v>
      </c>
      <c r="AE44" s="1988" t="s">
        <v>82</v>
      </c>
      <c r="AF44" s="1989">
        <v>0.9</v>
      </c>
      <c r="AG44" s="1989" t="s">
        <v>82</v>
      </c>
      <c r="AH44" s="1987">
        <v>0.81</v>
      </c>
      <c r="AI44" s="1988" t="s">
        <v>414</v>
      </c>
      <c r="AJ44" s="1989"/>
      <c r="AK44" s="1989"/>
      <c r="AL44" s="1971"/>
      <c r="AM44" s="1972"/>
      <c r="AN44" s="3020"/>
      <c r="AO44" s="3021"/>
      <c r="AP44" s="2565"/>
      <c r="AQ44" s="1861"/>
    </row>
    <row r="45" spans="1:45" s="1415" customFormat="1" ht="25.05" customHeight="1" x14ac:dyDescent="0.25">
      <c r="A45" s="1858"/>
      <c r="B45" s="2610"/>
      <c r="C45" s="2848"/>
      <c r="D45" s="3028"/>
      <c r="E45" s="2532"/>
      <c r="F45" s="1666" t="s">
        <v>100</v>
      </c>
      <c r="G45" s="3025"/>
      <c r="H45" s="2532"/>
      <c r="I45" s="2532"/>
      <c r="J45" s="1971">
        <v>0.44</v>
      </c>
      <c r="K45" s="1972"/>
      <c r="L45" s="1971">
        <v>0.41</v>
      </c>
      <c r="M45" s="1972"/>
      <c r="N45" s="1971">
        <v>0.42</v>
      </c>
      <c r="O45" s="1972"/>
      <c r="P45" s="1971">
        <v>0.36</v>
      </c>
      <c r="Q45" s="1972" t="s">
        <v>435</v>
      </c>
      <c r="R45" s="1971">
        <v>0.39</v>
      </c>
      <c r="S45" s="1972"/>
      <c r="T45" s="1971">
        <v>0.37</v>
      </c>
      <c r="U45" s="1972"/>
      <c r="V45" s="1971">
        <v>0.35</v>
      </c>
      <c r="W45" s="1972"/>
      <c r="X45" s="1897">
        <v>0.3</v>
      </c>
      <c r="Y45" s="1896"/>
      <c r="Z45" s="1897">
        <v>0.33</v>
      </c>
      <c r="AA45" s="1896"/>
      <c r="AB45" s="1897">
        <v>0.47</v>
      </c>
      <c r="AC45" s="1896"/>
      <c r="AD45" s="1987">
        <v>0.5</v>
      </c>
      <c r="AE45" s="1988" t="s">
        <v>82</v>
      </c>
      <c r="AF45" s="1989">
        <v>0.46</v>
      </c>
      <c r="AG45" s="1989" t="s">
        <v>82</v>
      </c>
      <c r="AH45" s="1987">
        <v>0.47</v>
      </c>
      <c r="AI45" s="1988" t="s">
        <v>414</v>
      </c>
      <c r="AJ45" s="1989"/>
      <c r="AK45" s="1989"/>
      <c r="AL45" s="1971"/>
      <c r="AM45" s="1972"/>
      <c r="AN45" s="3020"/>
      <c r="AO45" s="3021"/>
      <c r="AP45" s="2565"/>
      <c r="AQ45" s="1861"/>
    </row>
    <row r="46" spans="1:45" s="1415" customFormat="1" ht="25.05" customHeight="1" x14ac:dyDescent="0.25">
      <c r="A46" s="1858"/>
      <c r="B46" s="2610"/>
      <c r="C46" s="2848"/>
      <c r="D46" s="3028"/>
      <c r="E46" s="2532"/>
      <c r="F46" s="1666" t="s">
        <v>101</v>
      </c>
      <c r="G46" s="3025"/>
      <c r="H46" s="2532"/>
      <c r="I46" s="2532"/>
      <c r="J46" s="1971">
        <v>0.37</v>
      </c>
      <c r="K46" s="1972"/>
      <c r="L46" s="1971">
        <v>0.39</v>
      </c>
      <c r="M46" s="1972"/>
      <c r="N46" s="1971">
        <v>0.59</v>
      </c>
      <c r="O46" s="1972"/>
      <c r="P46" s="1971">
        <v>0.35</v>
      </c>
      <c r="Q46" s="1972" t="s">
        <v>435</v>
      </c>
      <c r="R46" s="1971">
        <v>0.35</v>
      </c>
      <c r="S46" s="1972"/>
      <c r="T46" s="1971">
        <v>0.34</v>
      </c>
      <c r="U46" s="1972"/>
      <c r="V46" s="1971">
        <v>0.3</v>
      </c>
      <c r="W46" s="1972"/>
      <c r="X46" s="1897">
        <v>0.3</v>
      </c>
      <c r="Y46" s="1896"/>
      <c r="Z46" s="1897">
        <v>0.32</v>
      </c>
      <c r="AA46" s="1896"/>
      <c r="AB46" s="1897">
        <v>0.3</v>
      </c>
      <c r="AC46" s="1896"/>
      <c r="AD46" s="1987">
        <v>0.34</v>
      </c>
      <c r="AE46" s="1988" t="s">
        <v>82</v>
      </c>
      <c r="AF46" s="1989">
        <v>0.4</v>
      </c>
      <c r="AG46" s="1989" t="s">
        <v>82</v>
      </c>
      <c r="AH46" s="1987">
        <v>0.46</v>
      </c>
      <c r="AI46" s="1988" t="s">
        <v>414</v>
      </c>
      <c r="AJ46" s="1989"/>
      <c r="AK46" s="1989"/>
      <c r="AL46" s="1971"/>
      <c r="AM46" s="1972"/>
      <c r="AN46" s="3020"/>
      <c r="AO46" s="3021"/>
      <c r="AP46" s="2565"/>
      <c r="AQ46" s="1861"/>
    </row>
    <row r="47" spans="1:45" s="1415" customFormat="1" ht="25.05" customHeight="1" x14ac:dyDescent="0.25">
      <c r="A47" s="1858"/>
      <c r="B47" s="2610"/>
      <c r="C47" s="2848"/>
      <c r="D47" s="3028"/>
      <c r="E47" s="2532"/>
      <c r="F47" s="1666" t="s">
        <v>102</v>
      </c>
      <c r="G47" s="3025"/>
      <c r="H47" s="2532"/>
      <c r="I47" s="2532"/>
      <c r="J47" s="1971">
        <v>0.38</v>
      </c>
      <c r="K47" s="1972"/>
      <c r="L47" s="1971">
        <v>0.3</v>
      </c>
      <c r="M47" s="1972"/>
      <c r="N47" s="1971">
        <v>0.3</v>
      </c>
      <c r="O47" s="1972"/>
      <c r="P47" s="1971">
        <v>0.34</v>
      </c>
      <c r="Q47" s="1972" t="s">
        <v>435</v>
      </c>
      <c r="R47" s="1971">
        <v>0.35</v>
      </c>
      <c r="S47" s="1972"/>
      <c r="T47" s="1971">
        <v>0.35</v>
      </c>
      <c r="U47" s="1972"/>
      <c r="V47" s="1971">
        <v>0.3</v>
      </c>
      <c r="W47" s="1972"/>
      <c r="X47" s="1897">
        <v>0.35</v>
      </c>
      <c r="Y47" s="1896"/>
      <c r="Z47" s="1897">
        <v>0.38</v>
      </c>
      <c r="AA47" s="1896"/>
      <c r="AB47" s="1897">
        <v>0.44</v>
      </c>
      <c r="AC47" s="1896"/>
      <c r="AD47" s="1987">
        <v>0.52</v>
      </c>
      <c r="AE47" s="1988" t="s">
        <v>82</v>
      </c>
      <c r="AF47" s="1989">
        <v>0.45</v>
      </c>
      <c r="AG47" s="1989" t="s">
        <v>82</v>
      </c>
      <c r="AH47" s="1987">
        <v>0.4</v>
      </c>
      <c r="AI47" s="1988" t="s">
        <v>414</v>
      </c>
      <c r="AJ47" s="1989"/>
      <c r="AK47" s="1989"/>
      <c r="AL47" s="1971"/>
      <c r="AM47" s="1972"/>
      <c r="AN47" s="3020"/>
      <c r="AO47" s="3021"/>
      <c r="AP47" s="2565"/>
      <c r="AQ47" s="1861"/>
    </row>
    <row r="48" spans="1:45" s="1415" customFormat="1" ht="25.05" customHeight="1" x14ac:dyDescent="0.25">
      <c r="A48" s="1858"/>
      <c r="B48" s="2610"/>
      <c r="C48" s="2848"/>
      <c r="D48" s="3028"/>
      <c r="E48" s="2532"/>
      <c r="F48" s="218" t="s">
        <v>1939</v>
      </c>
      <c r="G48" s="3025"/>
      <c r="H48" s="2532"/>
      <c r="I48" s="2532"/>
      <c r="J48" s="1886"/>
      <c r="K48" s="1887"/>
      <c r="L48" s="1978"/>
      <c r="M48" s="1887"/>
      <c r="N48" s="1978"/>
      <c r="O48" s="1887"/>
      <c r="P48" s="1871"/>
      <c r="Q48" s="1872"/>
      <c r="R48" s="1978"/>
      <c r="S48" s="1887"/>
      <c r="T48" s="1979"/>
      <c r="U48" s="1980"/>
      <c r="V48" s="1979"/>
      <c r="W48" s="1980"/>
      <c r="X48" s="1979"/>
      <c r="Y48" s="1980"/>
      <c r="Z48" s="1871"/>
      <c r="AA48" s="1872"/>
      <c r="AB48" s="1871"/>
      <c r="AC48" s="1872"/>
      <c r="AD48" s="1871"/>
      <c r="AE48" s="1872"/>
      <c r="AF48" s="1976">
        <v>1.67</v>
      </c>
      <c r="AG48" s="1872"/>
      <c r="AH48" s="1977">
        <v>1.69</v>
      </c>
      <c r="AI48" s="1980"/>
      <c r="AJ48" s="1990">
        <v>1.7</v>
      </c>
      <c r="AK48" s="1988" t="s">
        <v>414</v>
      </c>
      <c r="AL48" s="1971"/>
      <c r="AM48" s="1823"/>
      <c r="AN48" s="3020"/>
      <c r="AO48" s="3021"/>
      <c r="AP48" s="2565"/>
      <c r="AQ48" s="1861"/>
      <c r="AR48" s="1861"/>
      <c r="AS48" s="1991"/>
    </row>
    <row r="49" spans="1:45" s="1415" customFormat="1" ht="25.05" customHeight="1" x14ac:dyDescent="0.25">
      <c r="A49" s="1858"/>
      <c r="B49" s="2610"/>
      <c r="C49" s="2848"/>
      <c r="D49" s="3028"/>
      <c r="E49" s="2532"/>
      <c r="F49" s="1864" t="s">
        <v>38</v>
      </c>
      <c r="G49" s="3025"/>
      <c r="H49" s="2532"/>
      <c r="I49" s="2532"/>
      <c r="J49" s="1422"/>
      <c r="K49" s="1425"/>
      <c r="L49" s="1424"/>
      <c r="M49" s="1425"/>
      <c r="N49" s="1424"/>
      <c r="O49" s="1425"/>
      <c r="P49" s="1871"/>
      <c r="Q49" s="1872"/>
      <c r="R49" s="1424"/>
      <c r="S49" s="1425"/>
      <c r="T49" s="1974"/>
      <c r="U49" s="1975"/>
      <c r="V49" s="1679"/>
      <c r="W49" s="1680"/>
      <c r="X49" s="1974"/>
      <c r="Y49" s="1975"/>
      <c r="Z49" s="1871"/>
      <c r="AA49" s="1872"/>
      <c r="AB49" s="1871"/>
      <c r="AC49" s="1872"/>
      <c r="AD49" s="1871"/>
      <c r="AE49" s="1872"/>
      <c r="AF49" s="1976">
        <v>1.72</v>
      </c>
      <c r="AG49" s="1872"/>
      <c r="AH49" s="1977">
        <v>1.75</v>
      </c>
      <c r="AI49" s="1975"/>
      <c r="AJ49" s="1990">
        <v>1.76</v>
      </c>
      <c r="AK49" s="1988" t="s">
        <v>414</v>
      </c>
      <c r="AL49" s="1971"/>
      <c r="AM49" s="1823"/>
      <c r="AN49" s="3020"/>
      <c r="AO49" s="3021"/>
      <c r="AP49" s="2565"/>
      <c r="AQ49" s="1861"/>
      <c r="AR49" s="1861"/>
      <c r="AS49" s="1991"/>
    </row>
    <row r="50" spans="1:45" s="1415" customFormat="1" ht="25.05" customHeight="1" x14ac:dyDescent="0.25">
      <c r="A50" s="1858"/>
      <c r="B50" s="2610"/>
      <c r="C50" s="2848"/>
      <c r="D50" s="3028"/>
      <c r="E50" s="2532"/>
      <c r="F50" s="1864" t="s">
        <v>96</v>
      </c>
      <c r="G50" s="3025"/>
      <c r="H50" s="2532"/>
      <c r="I50" s="2532"/>
      <c r="J50" s="1886"/>
      <c r="K50" s="1887"/>
      <c r="L50" s="1978"/>
      <c r="M50" s="1887"/>
      <c r="N50" s="1978"/>
      <c r="O50" s="1887"/>
      <c r="P50" s="1642"/>
      <c r="Q50" s="1643"/>
      <c r="R50" s="1978"/>
      <c r="S50" s="1887"/>
      <c r="T50" s="1979"/>
      <c r="U50" s="1980"/>
      <c r="V50" s="1981"/>
      <c r="W50" s="1982"/>
      <c r="X50" s="1979"/>
      <c r="Y50" s="1980"/>
      <c r="Z50" s="1642"/>
      <c r="AA50" s="1643"/>
      <c r="AB50" s="1642"/>
      <c r="AC50" s="1643"/>
      <c r="AD50" s="1642"/>
      <c r="AE50" s="1643"/>
      <c r="AF50" s="1976">
        <v>1.94</v>
      </c>
      <c r="AG50" s="1643"/>
      <c r="AH50" s="1977">
        <v>1.98</v>
      </c>
      <c r="AI50" s="1980"/>
      <c r="AJ50" s="1990">
        <v>2</v>
      </c>
      <c r="AK50" s="1988" t="s">
        <v>414</v>
      </c>
      <c r="AL50" s="1971"/>
      <c r="AM50" s="1823"/>
      <c r="AN50" s="3020"/>
      <c r="AO50" s="3021"/>
      <c r="AP50" s="2565"/>
      <c r="AQ50" s="1861"/>
      <c r="AR50" s="1861"/>
      <c r="AS50" s="1991"/>
    </row>
    <row r="51" spans="1:45" s="1415" customFormat="1" ht="25.05" customHeight="1" x14ac:dyDescent="0.25">
      <c r="A51" s="1858"/>
      <c r="B51" s="2610"/>
      <c r="C51" s="2848"/>
      <c r="D51" s="3028"/>
      <c r="E51" s="2532"/>
      <c r="F51" s="1864" t="s">
        <v>97</v>
      </c>
      <c r="G51" s="3025"/>
      <c r="H51" s="2532"/>
      <c r="I51" s="2532"/>
      <c r="J51" s="1662"/>
      <c r="K51" s="1972"/>
      <c r="L51" s="1662"/>
      <c r="M51" s="1972"/>
      <c r="N51" s="1662"/>
      <c r="O51" s="1972"/>
      <c r="P51" s="1662"/>
      <c r="Q51" s="1972"/>
      <c r="R51" s="1662"/>
      <c r="S51" s="1972"/>
      <c r="T51" s="1662"/>
      <c r="U51" s="1972"/>
      <c r="V51" s="1662"/>
      <c r="W51" s="1972"/>
      <c r="X51" s="1662"/>
      <c r="Y51" s="1972"/>
      <c r="Z51" s="1662"/>
      <c r="AA51" s="1972"/>
      <c r="AB51" s="1662"/>
      <c r="AC51" s="1972"/>
      <c r="AD51" s="1662"/>
      <c r="AE51" s="1972"/>
      <c r="AF51" s="1983">
        <v>1.8</v>
      </c>
      <c r="AG51" s="1972"/>
      <c r="AH51" s="1983">
        <v>1.85</v>
      </c>
      <c r="AI51" s="1972"/>
      <c r="AJ51" s="1892">
        <v>1.99</v>
      </c>
      <c r="AK51" s="1988" t="s">
        <v>414</v>
      </c>
      <c r="AL51" s="1971"/>
      <c r="AM51" s="1683"/>
      <c r="AN51" s="3020"/>
      <c r="AO51" s="3021"/>
      <c r="AP51" s="2565"/>
      <c r="AQ51" s="1861"/>
      <c r="AR51" s="1861"/>
      <c r="AS51" s="1991"/>
    </row>
    <row r="52" spans="1:45" s="1415" customFormat="1" ht="25.05" customHeight="1" x14ac:dyDescent="0.25">
      <c r="A52" s="1858"/>
      <c r="B52" s="2610"/>
      <c r="C52" s="2848"/>
      <c r="D52" s="3028"/>
      <c r="E52" s="2532"/>
      <c r="F52" s="1864" t="s">
        <v>1544</v>
      </c>
      <c r="G52" s="3025"/>
      <c r="H52" s="2532"/>
      <c r="I52" s="2532"/>
      <c r="J52" s="1662"/>
      <c r="K52" s="1984"/>
      <c r="L52" s="1662"/>
      <c r="M52" s="1984"/>
      <c r="N52" s="1662"/>
      <c r="O52" s="1984"/>
      <c r="P52" s="1662"/>
      <c r="Q52" s="1984"/>
      <c r="R52" s="1662"/>
      <c r="S52" s="1984"/>
      <c r="T52" s="1662"/>
      <c r="U52" s="1984"/>
      <c r="V52" s="1662"/>
      <c r="W52" s="1984"/>
      <c r="X52" s="1662"/>
      <c r="Y52" s="1984"/>
      <c r="Z52" s="1662"/>
      <c r="AA52" s="1984"/>
      <c r="AB52" s="1662"/>
      <c r="AC52" s="1984"/>
      <c r="AD52" s="1662"/>
      <c r="AE52" s="1984"/>
      <c r="AF52" s="1983">
        <v>0.8</v>
      </c>
      <c r="AG52" s="1984"/>
      <c r="AH52" s="1983">
        <v>0.81</v>
      </c>
      <c r="AI52" s="1984"/>
      <c r="AJ52" s="1892">
        <v>0.81</v>
      </c>
      <c r="AK52" s="1988" t="s">
        <v>414</v>
      </c>
      <c r="AL52" s="1971"/>
      <c r="AM52" s="1683"/>
      <c r="AN52" s="3020"/>
      <c r="AO52" s="3021"/>
      <c r="AP52" s="2565"/>
      <c r="AQ52" s="1861"/>
      <c r="AR52" s="1861"/>
      <c r="AS52" s="1991"/>
    </row>
    <row r="53" spans="1:45" s="1415" customFormat="1" ht="25.05" customHeight="1" x14ac:dyDescent="0.25">
      <c r="A53" s="1858"/>
      <c r="B53" s="2610"/>
      <c r="C53" s="2848"/>
      <c r="D53" s="3028"/>
      <c r="E53" s="2532"/>
      <c r="F53" s="1864" t="s">
        <v>1545</v>
      </c>
      <c r="G53" s="3025"/>
      <c r="H53" s="2532"/>
      <c r="I53" s="2532"/>
      <c r="J53" s="1662"/>
      <c r="K53" s="1984"/>
      <c r="L53" s="1662"/>
      <c r="M53" s="1984"/>
      <c r="N53" s="1662"/>
      <c r="O53" s="1984"/>
      <c r="P53" s="1662"/>
      <c r="Q53" s="1984"/>
      <c r="R53" s="1662"/>
      <c r="S53" s="1984"/>
      <c r="T53" s="1662"/>
      <c r="U53" s="1984"/>
      <c r="V53" s="1662"/>
      <c r="W53" s="1984"/>
      <c r="X53" s="1662"/>
      <c r="Y53" s="1984"/>
      <c r="Z53" s="1662"/>
      <c r="AA53" s="1984"/>
      <c r="AB53" s="1662"/>
      <c r="AC53" s="1984"/>
      <c r="AD53" s="1662"/>
      <c r="AE53" s="1984"/>
      <c r="AF53" s="1983">
        <v>2.11</v>
      </c>
      <c r="AG53" s="1984"/>
      <c r="AH53" s="1983">
        <v>2.13</v>
      </c>
      <c r="AI53" s="1984"/>
      <c r="AJ53" s="1892">
        <v>2.08</v>
      </c>
      <c r="AK53" s="1988" t="s">
        <v>414</v>
      </c>
      <c r="AL53" s="1971"/>
      <c r="AM53" s="1683"/>
      <c r="AN53" s="3020"/>
      <c r="AO53" s="3021"/>
      <c r="AP53" s="2565"/>
      <c r="AQ53" s="1861"/>
      <c r="AR53" s="1861"/>
      <c r="AS53" s="1991"/>
    </row>
    <row r="54" spans="1:45" s="1415" customFormat="1" ht="25.05" customHeight="1" x14ac:dyDescent="0.25">
      <c r="A54" s="1858"/>
      <c r="B54" s="2610"/>
      <c r="C54" s="2848"/>
      <c r="D54" s="3028"/>
      <c r="E54" s="2532"/>
      <c r="F54" s="1864" t="s">
        <v>1546</v>
      </c>
      <c r="G54" s="3025"/>
      <c r="H54" s="2532"/>
      <c r="I54" s="2532"/>
      <c r="J54" s="1662"/>
      <c r="K54" s="1984"/>
      <c r="L54" s="1662"/>
      <c r="M54" s="1984"/>
      <c r="N54" s="1662"/>
      <c r="O54" s="1984"/>
      <c r="P54" s="1662"/>
      <c r="Q54" s="1984"/>
      <c r="R54" s="1662"/>
      <c r="S54" s="1984"/>
      <c r="T54" s="1662"/>
      <c r="U54" s="1984"/>
      <c r="V54" s="1662"/>
      <c r="W54" s="1984"/>
      <c r="X54" s="1662"/>
      <c r="Y54" s="1984"/>
      <c r="Z54" s="1662"/>
      <c r="AA54" s="1984"/>
      <c r="AB54" s="1662"/>
      <c r="AC54" s="1984"/>
      <c r="AD54" s="1662"/>
      <c r="AE54" s="1984"/>
      <c r="AF54" s="1983">
        <v>0.93</v>
      </c>
      <c r="AG54" s="1984"/>
      <c r="AH54" s="1983">
        <v>1.1100000000000001</v>
      </c>
      <c r="AI54" s="1984"/>
      <c r="AJ54" s="1892">
        <v>0.9</v>
      </c>
      <c r="AK54" s="1988" t="s">
        <v>414</v>
      </c>
      <c r="AL54" s="1971"/>
      <c r="AM54" s="1683"/>
      <c r="AN54" s="3020"/>
      <c r="AO54" s="3021"/>
      <c r="AP54" s="2565"/>
      <c r="AQ54" s="1861"/>
      <c r="AR54" s="1861"/>
      <c r="AS54" s="1991"/>
    </row>
    <row r="55" spans="1:45" s="1415" customFormat="1" ht="25.05" customHeight="1" x14ac:dyDescent="0.25">
      <c r="A55" s="1858"/>
      <c r="B55" s="2610"/>
      <c r="C55" s="2848"/>
      <c r="D55" s="3028"/>
      <c r="E55" s="2532"/>
      <c r="F55" s="1864" t="s">
        <v>99</v>
      </c>
      <c r="G55" s="3025"/>
      <c r="H55" s="2532"/>
      <c r="I55" s="2532"/>
      <c r="J55" s="1662"/>
      <c r="K55" s="1984"/>
      <c r="L55" s="1662"/>
      <c r="M55" s="1984"/>
      <c r="N55" s="1662"/>
      <c r="O55" s="1984"/>
      <c r="P55" s="1662"/>
      <c r="Q55" s="1984"/>
      <c r="R55" s="1662"/>
      <c r="S55" s="1984"/>
      <c r="T55" s="1662"/>
      <c r="U55" s="1984"/>
      <c r="V55" s="1662"/>
      <c r="W55" s="1984"/>
      <c r="X55" s="1662"/>
      <c r="Y55" s="1984"/>
      <c r="Z55" s="1662"/>
      <c r="AA55" s="1984"/>
      <c r="AB55" s="1662"/>
      <c r="AC55" s="1984"/>
      <c r="AD55" s="1662"/>
      <c r="AE55" s="1984"/>
      <c r="AF55" s="1983">
        <v>0.89</v>
      </c>
      <c r="AG55" s="1984"/>
      <c r="AH55" s="1983">
        <v>0.79</v>
      </c>
      <c r="AI55" s="1984"/>
      <c r="AJ55" s="1892">
        <v>0.84</v>
      </c>
      <c r="AK55" s="1988" t="s">
        <v>414</v>
      </c>
      <c r="AL55" s="1971"/>
      <c r="AM55" s="1683"/>
      <c r="AN55" s="3020"/>
      <c r="AO55" s="3021"/>
      <c r="AP55" s="2565"/>
      <c r="AQ55" s="1861"/>
      <c r="AR55" s="1861"/>
      <c r="AS55" s="1991"/>
    </row>
    <row r="56" spans="1:45" s="1415" customFormat="1" ht="25.05" customHeight="1" x14ac:dyDescent="0.25">
      <c r="A56" s="1858"/>
      <c r="B56" s="2610"/>
      <c r="C56" s="2848"/>
      <c r="D56" s="3028"/>
      <c r="E56" s="2532"/>
      <c r="F56" s="1864" t="s">
        <v>100</v>
      </c>
      <c r="G56" s="3025"/>
      <c r="H56" s="2532"/>
      <c r="I56" s="2532"/>
      <c r="J56" s="1662"/>
      <c r="K56" s="1984"/>
      <c r="L56" s="1662"/>
      <c r="M56" s="1984"/>
      <c r="N56" s="1662"/>
      <c r="O56" s="1984"/>
      <c r="P56" s="1662"/>
      <c r="Q56" s="1984"/>
      <c r="R56" s="1662"/>
      <c r="S56" s="1984"/>
      <c r="T56" s="1662"/>
      <c r="U56" s="1984"/>
      <c r="V56" s="1662"/>
      <c r="W56" s="1984"/>
      <c r="X56" s="1662"/>
      <c r="Y56" s="1984"/>
      <c r="Z56" s="1662"/>
      <c r="AA56" s="1984"/>
      <c r="AB56" s="1662"/>
      <c r="AC56" s="1984"/>
      <c r="AD56" s="1662"/>
      <c r="AE56" s="1984"/>
      <c r="AF56" s="1983">
        <v>0.47</v>
      </c>
      <c r="AG56" s="1984"/>
      <c r="AH56" s="1983">
        <v>0.46</v>
      </c>
      <c r="AI56" s="1984"/>
      <c r="AJ56" s="1892">
        <v>0.49</v>
      </c>
      <c r="AK56" s="1988" t="s">
        <v>414</v>
      </c>
      <c r="AL56" s="1971"/>
      <c r="AM56" s="1683"/>
      <c r="AN56" s="3020"/>
      <c r="AO56" s="3021"/>
      <c r="AP56" s="2565"/>
      <c r="AQ56" s="1861"/>
      <c r="AR56" s="1861"/>
      <c r="AS56" s="1991"/>
    </row>
    <row r="57" spans="1:45" s="1415" customFormat="1" ht="25.05" customHeight="1" x14ac:dyDescent="0.25">
      <c r="A57" s="1858"/>
      <c r="B57" s="2610"/>
      <c r="C57" s="2848"/>
      <c r="D57" s="3028"/>
      <c r="E57" s="2532"/>
      <c r="F57" s="1864" t="s">
        <v>101</v>
      </c>
      <c r="G57" s="3025"/>
      <c r="H57" s="2532"/>
      <c r="I57" s="2532"/>
      <c r="J57" s="1662"/>
      <c r="K57" s="1984"/>
      <c r="L57" s="1662"/>
      <c r="M57" s="1984"/>
      <c r="N57" s="1662"/>
      <c r="O57" s="1984"/>
      <c r="P57" s="1662"/>
      <c r="Q57" s="1984"/>
      <c r="R57" s="1662"/>
      <c r="S57" s="1984"/>
      <c r="T57" s="1662"/>
      <c r="U57" s="1984"/>
      <c r="V57" s="1662"/>
      <c r="W57" s="1984"/>
      <c r="X57" s="1662"/>
      <c r="Y57" s="1984"/>
      <c r="Z57" s="1662"/>
      <c r="AA57" s="1984"/>
      <c r="AB57" s="1662"/>
      <c r="AC57" s="1984"/>
      <c r="AD57" s="1662"/>
      <c r="AE57" s="1984"/>
      <c r="AF57" s="1983">
        <v>0.42</v>
      </c>
      <c r="AG57" s="1984"/>
      <c r="AH57" s="1983">
        <v>0.48</v>
      </c>
      <c r="AI57" s="1984"/>
      <c r="AJ57" s="1892">
        <v>0.49</v>
      </c>
      <c r="AK57" s="1988" t="s">
        <v>414</v>
      </c>
      <c r="AL57" s="1971"/>
      <c r="AM57" s="1683"/>
      <c r="AN57" s="3020"/>
      <c r="AO57" s="3021"/>
      <c r="AP57" s="2565"/>
      <c r="AQ57" s="1861"/>
      <c r="AR57" s="1861"/>
      <c r="AS57" s="1991"/>
    </row>
    <row r="58" spans="1:45" s="1869" customFormat="1" ht="25.05" customHeight="1" thickBot="1" x14ac:dyDescent="0.3">
      <c r="A58" s="1865"/>
      <c r="B58" s="2670"/>
      <c r="C58" s="2849"/>
      <c r="D58" s="3029"/>
      <c r="E58" s="2639"/>
      <c r="F58" s="1867" t="s">
        <v>102</v>
      </c>
      <c r="G58" s="3026"/>
      <c r="H58" s="2639"/>
      <c r="I58" s="2639"/>
      <c r="J58" s="1664"/>
      <c r="K58" s="1985"/>
      <c r="L58" s="1664"/>
      <c r="M58" s="1985"/>
      <c r="N58" s="1664"/>
      <c r="O58" s="1985"/>
      <c r="P58" s="1664"/>
      <c r="Q58" s="1985"/>
      <c r="R58" s="1664"/>
      <c r="S58" s="1985"/>
      <c r="T58" s="1664"/>
      <c r="U58" s="1985"/>
      <c r="V58" s="1664"/>
      <c r="W58" s="1985"/>
      <c r="X58" s="1664"/>
      <c r="Y58" s="1985"/>
      <c r="Z58" s="1664"/>
      <c r="AA58" s="1985"/>
      <c r="AB58" s="1664"/>
      <c r="AC58" s="1985"/>
      <c r="AD58" s="1664"/>
      <c r="AE58" s="1985"/>
      <c r="AF58" s="1986">
        <v>0.45</v>
      </c>
      <c r="AG58" s="1985"/>
      <c r="AH58" s="1986">
        <v>0.38</v>
      </c>
      <c r="AI58" s="1985"/>
      <c r="AJ58" s="1992">
        <v>0.48</v>
      </c>
      <c r="AK58" s="2373" t="s">
        <v>414</v>
      </c>
      <c r="AL58" s="1973"/>
      <c r="AM58" s="1993"/>
      <c r="AN58" s="3022"/>
      <c r="AO58" s="3023"/>
      <c r="AP58" s="2682"/>
      <c r="AQ58" s="1868"/>
      <c r="AR58" s="1868"/>
      <c r="AS58" s="1994"/>
    </row>
    <row r="59" spans="1:45" s="1857" customFormat="1" ht="25.05" customHeight="1" x14ac:dyDescent="0.25">
      <c r="A59" s="1853"/>
      <c r="B59" s="2669" t="s">
        <v>927</v>
      </c>
      <c r="C59" s="2847" t="s">
        <v>2064</v>
      </c>
      <c r="D59" s="3027"/>
      <c r="E59" s="3017" t="s">
        <v>114</v>
      </c>
      <c r="F59" s="188" t="s">
        <v>1937</v>
      </c>
      <c r="G59" s="3024" t="s">
        <v>1863</v>
      </c>
      <c r="H59" s="3017" t="s">
        <v>924</v>
      </c>
      <c r="I59" s="3017" t="s">
        <v>2033</v>
      </c>
      <c r="J59" s="1848">
        <v>3.9</v>
      </c>
      <c r="K59" s="1464" t="s">
        <v>82</v>
      </c>
      <c r="L59" s="1465">
        <v>4.2</v>
      </c>
      <c r="M59" s="1464" t="s">
        <v>82</v>
      </c>
      <c r="N59" s="1465">
        <v>4.0999999999999996</v>
      </c>
      <c r="O59" s="1464" t="s">
        <v>82</v>
      </c>
      <c r="P59" s="1465">
        <v>3.6</v>
      </c>
      <c r="Q59" s="1464" t="s">
        <v>82</v>
      </c>
      <c r="R59" s="1465">
        <v>3.7</v>
      </c>
      <c r="S59" s="1464" t="s">
        <v>82</v>
      </c>
      <c r="T59" s="1465">
        <v>3.7</v>
      </c>
      <c r="U59" s="1464" t="s">
        <v>82</v>
      </c>
      <c r="V59" s="1957">
        <v>4</v>
      </c>
      <c r="W59" s="1464" t="s">
        <v>82</v>
      </c>
      <c r="X59" s="1465">
        <v>4.4000000000000004</v>
      </c>
      <c r="Y59" s="1464" t="s">
        <v>82</v>
      </c>
      <c r="Z59" s="1465">
        <v>4.5999999999999996</v>
      </c>
      <c r="AA59" s="1464" t="s">
        <v>82</v>
      </c>
      <c r="AB59" s="1465">
        <v>4.9000000000000004</v>
      </c>
      <c r="AC59" s="1464" t="s">
        <v>82</v>
      </c>
      <c r="AD59" s="1465">
        <v>5.2</v>
      </c>
      <c r="AE59" s="1464" t="s">
        <v>82</v>
      </c>
      <c r="AF59" s="1465">
        <v>5.4</v>
      </c>
      <c r="AG59" s="1465" t="s">
        <v>82</v>
      </c>
      <c r="AH59" s="1848">
        <v>5.7</v>
      </c>
      <c r="AI59" s="1464" t="s">
        <v>82</v>
      </c>
      <c r="AJ59" s="1465">
        <v>5.9</v>
      </c>
      <c r="AK59" s="1465"/>
      <c r="AL59" s="1706"/>
      <c r="AM59" s="1710"/>
      <c r="AN59" s="3018" t="s">
        <v>929</v>
      </c>
      <c r="AO59" s="3019"/>
      <c r="AP59" s="3048" t="s">
        <v>930</v>
      </c>
      <c r="AQ59" s="1997"/>
    </row>
    <row r="60" spans="1:45" s="1415" customFormat="1" ht="25.05" customHeight="1" x14ac:dyDescent="0.25">
      <c r="A60" s="1858"/>
      <c r="B60" s="2610"/>
      <c r="C60" s="2848"/>
      <c r="D60" s="3028"/>
      <c r="E60" s="2532"/>
      <c r="F60" s="1666" t="s">
        <v>38</v>
      </c>
      <c r="G60" s="3025"/>
      <c r="H60" s="2532"/>
      <c r="I60" s="2532"/>
      <c r="J60" s="1859">
        <v>4.0999999999999996</v>
      </c>
      <c r="K60" s="1998" t="s">
        <v>82</v>
      </c>
      <c r="L60" s="1863">
        <v>4.3</v>
      </c>
      <c r="M60" s="1998" t="s">
        <v>82</v>
      </c>
      <c r="N60" s="1863">
        <v>4.2</v>
      </c>
      <c r="O60" s="1998" t="s">
        <v>82</v>
      </c>
      <c r="P60" s="1863">
        <v>3.8</v>
      </c>
      <c r="Q60" s="1998" t="s">
        <v>148</v>
      </c>
      <c r="R60" s="1863">
        <v>3.8</v>
      </c>
      <c r="S60" s="1998" t="s">
        <v>82</v>
      </c>
      <c r="T60" s="1863">
        <v>3.9</v>
      </c>
      <c r="U60" s="1998" t="s">
        <v>82</v>
      </c>
      <c r="V60" s="1863">
        <v>4.2</v>
      </c>
      <c r="W60" s="1998" t="s">
        <v>82</v>
      </c>
      <c r="X60" s="1863">
        <v>4.5</v>
      </c>
      <c r="Y60" s="1998" t="s">
        <v>82</v>
      </c>
      <c r="Z60" s="1863">
        <v>4.8</v>
      </c>
      <c r="AA60" s="1998" t="s">
        <v>82</v>
      </c>
      <c r="AB60" s="1863">
        <v>5.0999999999999996</v>
      </c>
      <c r="AC60" s="1998" t="s">
        <v>82</v>
      </c>
      <c r="AD60" s="1863">
        <v>5.4</v>
      </c>
      <c r="AE60" s="1863" t="s">
        <v>82</v>
      </c>
      <c r="AF60" s="1859">
        <v>5.6</v>
      </c>
      <c r="AG60" s="1863" t="s">
        <v>82</v>
      </c>
      <c r="AH60" s="1859">
        <v>5.9</v>
      </c>
      <c r="AI60" s="1998" t="s">
        <v>82</v>
      </c>
      <c r="AJ60" s="1863">
        <v>6.1</v>
      </c>
      <c r="AK60" s="1863"/>
      <c r="AL60" s="1662"/>
      <c r="AM60" s="1663"/>
      <c r="AN60" s="3020"/>
      <c r="AO60" s="3021"/>
      <c r="AP60" s="2571"/>
      <c r="AQ60" s="1861"/>
    </row>
    <row r="61" spans="1:45" s="1415" customFormat="1" ht="25.05" customHeight="1" x14ac:dyDescent="0.25">
      <c r="A61" s="1858"/>
      <c r="B61" s="2610"/>
      <c r="C61" s="2848"/>
      <c r="D61" s="3028"/>
      <c r="E61" s="2532"/>
      <c r="F61" s="1666" t="s">
        <v>96</v>
      </c>
      <c r="G61" s="3025"/>
      <c r="H61" s="2532"/>
      <c r="I61" s="2532"/>
      <c r="J61" s="1859">
        <v>3.2</v>
      </c>
      <c r="K61" s="1998" t="s">
        <v>82</v>
      </c>
      <c r="L61" s="1863">
        <v>3.5</v>
      </c>
      <c r="M61" s="1998" t="s">
        <v>82</v>
      </c>
      <c r="N61" s="1863">
        <v>3.5</v>
      </c>
      <c r="O61" s="1998" t="s">
        <v>82</v>
      </c>
      <c r="P61" s="1863">
        <v>3.3</v>
      </c>
      <c r="Q61" s="1998" t="s">
        <v>148</v>
      </c>
      <c r="R61" s="1863">
        <v>3.4</v>
      </c>
      <c r="S61" s="1998" t="s">
        <v>82</v>
      </c>
      <c r="T61" s="1863">
        <v>3.5</v>
      </c>
      <c r="U61" s="1998" t="s">
        <v>82</v>
      </c>
      <c r="V61" s="1863">
        <v>3.8</v>
      </c>
      <c r="W61" s="1998" t="s">
        <v>82</v>
      </c>
      <c r="X61" s="1863">
        <v>4.2</v>
      </c>
      <c r="Y61" s="1998" t="s">
        <v>82</v>
      </c>
      <c r="Z61" s="1863">
        <v>4.5</v>
      </c>
      <c r="AA61" s="1998" t="s">
        <v>82</v>
      </c>
      <c r="AB61" s="1863">
        <v>4.9000000000000004</v>
      </c>
      <c r="AC61" s="1998" t="s">
        <v>82</v>
      </c>
      <c r="AD61" s="1863">
        <v>5.5</v>
      </c>
      <c r="AE61" s="1863" t="s">
        <v>82</v>
      </c>
      <c r="AF61" s="1859">
        <v>5.8</v>
      </c>
      <c r="AG61" s="1863" t="s">
        <v>82</v>
      </c>
      <c r="AH61" s="1859">
        <v>6.1</v>
      </c>
      <c r="AI61" s="1998" t="s">
        <v>82</v>
      </c>
      <c r="AJ61" s="1863">
        <v>6.4</v>
      </c>
      <c r="AK61" s="1863"/>
      <c r="AL61" s="1662"/>
      <c r="AM61" s="1663"/>
      <c r="AN61" s="3020"/>
      <c r="AO61" s="3021"/>
      <c r="AP61" s="2571"/>
      <c r="AQ61" s="1861"/>
    </row>
    <row r="62" spans="1:45" s="1415" customFormat="1" ht="25.05" customHeight="1" x14ac:dyDescent="0.25">
      <c r="A62" s="1858"/>
      <c r="B62" s="2610"/>
      <c r="C62" s="2848"/>
      <c r="D62" s="3028"/>
      <c r="E62" s="2532"/>
      <c r="F62" s="1666" t="s">
        <v>97</v>
      </c>
      <c r="G62" s="3025"/>
      <c r="H62" s="2532"/>
      <c r="I62" s="2532"/>
      <c r="J62" s="1859">
        <v>3.4</v>
      </c>
      <c r="K62" s="1998" t="s">
        <v>82</v>
      </c>
      <c r="L62" s="1863">
        <v>3.8</v>
      </c>
      <c r="M62" s="1998" t="s">
        <v>82</v>
      </c>
      <c r="N62" s="1863">
        <v>3.7</v>
      </c>
      <c r="O62" s="1998" t="s">
        <v>82</v>
      </c>
      <c r="P62" s="1863">
        <v>3.3</v>
      </c>
      <c r="Q62" s="1998" t="s">
        <v>148</v>
      </c>
      <c r="R62" s="1863">
        <v>3.4</v>
      </c>
      <c r="S62" s="1998" t="s">
        <v>82</v>
      </c>
      <c r="T62" s="1863">
        <v>3.3</v>
      </c>
      <c r="U62" s="1998" t="s">
        <v>82</v>
      </c>
      <c r="V62" s="1863">
        <v>3.6</v>
      </c>
      <c r="W62" s="1998" t="s">
        <v>82</v>
      </c>
      <c r="X62" s="1898">
        <v>4</v>
      </c>
      <c r="Y62" s="1998" t="s">
        <v>82</v>
      </c>
      <c r="Z62" s="1863">
        <v>4.4000000000000004</v>
      </c>
      <c r="AA62" s="1998" t="s">
        <v>82</v>
      </c>
      <c r="AB62" s="1863">
        <v>4.5</v>
      </c>
      <c r="AC62" s="1998" t="s">
        <v>82</v>
      </c>
      <c r="AD62" s="1863">
        <v>4.5999999999999996</v>
      </c>
      <c r="AE62" s="1863" t="s">
        <v>82</v>
      </c>
      <c r="AF62" s="1859">
        <v>4.9000000000000004</v>
      </c>
      <c r="AG62" s="1863" t="s">
        <v>82</v>
      </c>
      <c r="AH62" s="1859">
        <v>5.2</v>
      </c>
      <c r="AI62" s="1998" t="s">
        <v>82</v>
      </c>
      <c r="AJ62" s="1863">
        <v>5.4</v>
      </c>
      <c r="AK62" s="1863"/>
      <c r="AL62" s="1662"/>
      <c r="AM62" s="1663"/>
      <c r="AN62" s="3020"/>
      <c r="AO62" s="3021"/>
      <c r="AP62" s="2571"/>
      <c r="AQ62" s="1861"/>
    </row>
    <row r="63" spans="1:45" s="1415" customFormat="1" ht="25.05" customHeight="1" x14ac:dyDescent="0.25">
      <c r="A63" s="1858"/>
      <c r="B63" s="2610"/>
      <c r="C63" s="2848"/>
      <c r="D63" s="3028"/>
      <c r="E63" s="2532"/>
      <c r="F63" s="1666" t="s">
        <v>98</v>
      </c>
      <c r="G63" s="3025"/>
      <c r="H63" s="2532"/>
      <c r="I63" s="2532"/>
      <c r="J63" s="1862">
        <v>7</v>
      </c>
      <c r="K63" s="1893" t="s">
        <v>82</v>
      </c>
      <c r="L63" s="1898">
        <v>7</v>
      </c>
      <c r="M63" s="1998" t="s">
        <v>82</v>
      </c>
      <c r="N63" s="1863">
        <v>6.8</v>
      </c>
      <c r="O63" s="1998" t="s">
        <v>82</v>
      </c>
      <c r="P63" s="1863">
        <v>5.8</v>
      </c>
      <c r="Q63" s="1998" t="s">
        <v>148</v>
      </c>
      <c r="R63" s="1863">
        <v>5.7</v>
      </c>
      <c r="S63" s="1998" t="s">
        <v>82</v>
      </c>
      <c r="T63" s="1863">
        <v>5.9</v>
      </c>
      <c r="U63" s="1998" t="s">
        <v>82</v>
      </c>
      <c r="V63" s="1863">
        <v>6.2</v>
      </c>
      <c r="W63" s="1998" t="s">
        <v>82</v>
      </c>
      <c r="X63" s="1863">
        <v>6.5</v>
      </c>
      <c r="Y63" s="1998" t="s">
        <v>82</v>
      </c>
      <c r="Z63" s="1863">
        <v>6.8</v>
      </c>
      <c r="AA63" s="1998" t="s">
        <v>82</v>
      </c>
      <c r="AB63" s="1863">
        <v>6.9</v>
      </c>
      <c r="AC63" s="1998" t="s">
        <v>82</v>
      </c>
      <c r="AD63" s="1863">
        <v>7.1</v>
      </c>
      <c r="AE63" s="1863" t="s">
        <v>82</v>
      </c>
      <c r="AF63" s="1859">
        <v>7.4</v>
      </c>
      <c r="AG63" s="1863" t="s">
        <v>82</v>
      </c>
      <c r="AH63" s="1859">
        <v>7.6</v>
      </c>
      <c r="AI63" s="1998" t="s">
        <v>82</v>
      </c>
      <c r="AJ63" s="1863">
        <v>7.9</v>
      </c>
      <c r="AK63" s="1863"/>
      <c r="AL63" s="1662"/>
      <c r="AM63" s="1663"/>
      <c r="AN63" s="3020"/>
      <c r="AO63" s="3021"/>
      <c r="AP63" s="2571"/>
      <c r="AQ63" s="1861"/>
    </row>
    <row r="64" spans="1:45" s="1415" customFormat="1" ht="25.05" customHeight="1" x14ac:dyDescent="0.25">
      <c r="A64" s="1858"/>
      <c r="B64" s="2610"/>
      <c r="C64" s="2848"/>
      <c r="D64" s="3028"/>
      <c r="E64" s="2532"/>
      <c r="F64" s="1666" t="s">
        <v>99</v>
      </c>
      <c r="G64" s="3025"/>
      <c r="H64" s="2532"/>
      <c r="I64" s="2532"/>
      <c r="J64" s="1859">
        <v>1.1000000000000001</v>
      </c>
      <c r="K64" s="1998" t="s">
        <v>82</v>
      </c>
      <c r="L64" s="1863">
        <v>1.2</v>
      </c>
      <c r="M64" s="1998" t="s">
        <v>82</v>
      </c>
      <c r="N64" s="1863">
        <v>1.2</v>
      </c>
      <c r="O64" s="1998" t="s">
        <v>82</v>
      </c>
      <c r="P64" s="1863">
        <v>1.1000000000000001</v>
      </c>
      <c r="Q64" s="1998" t="s">
        <v>148</v>
      </c>
      <c r="R64" s="1863">
        <v>1.1000000000000001</v>
      </c>
      <c r="S64" s="1998" t="s">
        <v>82</v>
      </c>
      <c r="T64" s="1863">
        <v>1.2</v>
      </c>
      <c r="U64" s="1998" t="s">
        <v>82</v>
      </c>
      <c r="V64" s="1863">
        <v>1.5</v>
      </c>
      <c r="W64" s="1998" t="s">
        <v>82</v>
      </c>
      <c r="X64" s="1863">
        <v>1.7</v>
      </c>
      <c r="Y64" s="1998" t="s">
        <v>82</v>
      </c>
      <c r="Z64" s="1863">
        <v>1.9</v>
      </c>
      <c r="AA64" s="1998" t="s">
        <v>82</v>
      </c>
      <c r="AB64" s="1863">
        <v>2</v>
      </c>
      <c r="AC64" s="1998" t="s">
        <v>82</v>
      </c>
      <c r="AD64" s="1863">
        <v>2.1</v>
      </c>
      <c r="AE64" s="1863" t="s">
        <v>82</v>
      </c>
      <c r="AF64" s="1859">
        <v>2.2000000000000002</v>
      </c>
      <c r="AG64" s="1863" t="s">
        <v>82</v>
      </c>
      <c r="AH64" s="1859">
        <v>2.2000000000000002</v>
      </c>
      <c r="AI64" s="1998" t="s">
        <v>82</v>
      </c>
      <c r="AJ64" s="1863">
        <v>2.2000000000000002</v>
      </c>
      <c r="AK64" s="1863"/>
      <c r="AL64" s="1662"/>
      <c r="AM64" s="1663"/>
      <c r="AN64" s="3020"/>
      <c r="AO64" s="3021"/>
      <c r="AP64" s="2571"/>
      <c r="AQ64" s="1861"/>
    </row>
    <row r="65" spans="1:45" s="1415" customFormat="1" ht="25.05" customHeight="1" x14ac:dyDescent="0.25">
      <c r="A65" s="1858"/>
      <c r="B65" s="2610"/>
      <c r="C65" s="2848"/>
      <c r="D65" s="3028"/>
      <c r="E65" s="2532"/>
      <c r="F65" s="1666" t="s">
        <v>100</v>
      </c>
      <c r="G65" s="3025"/>
      <c r="H65" s="2532"/>
      <c r="I65" s="2532"/>
      <c r="J65" s="1859">
        <v>1.7</v>
      </c>
      <c r="K65" s="1998" t="s">
        <v>82</v>
      </c>
      <c r="L65" s="1863">
        <v>1.8</v>
      </c>
      <c r="M65" s="1998" t="s">
        <v>82</v>
      </c>
      <c r="N65" s="1863">
        <v>1.7</v>
      </c>
      <c r="O65" s="1998" t="s">
        <v>82</v>
      </c>
      <c r="P65" s="1863">
        <v>1.5</v>
      </c>
      <c r="Q65" s="1998" t="s">
        <v>148</v>
      </c>
      <c r="R65" s="1863">
        <v>1.6</v>
      </c>
      <c r="S65" s="1998" t="s">
        <v>82</v>
      </c>
      <c r="T65" s="1863">
        <v>1.5</v>
      </c>
      <c r="U65" s="1998" t="s">
        <v>82</v>
      </c>
      <c r="V65" s="1863">
        <v>1.5</v>
      </c>
      <c r="W65" s="1998" t="s">
        <v>82</v>
      </c>
      <c r="X65" s="1863">
        <v>1.4</v>
      </c>
      <c r="Y65" s="1998" t="s">
        <v>82</v>
      </c>
      <c r="Z65" s="1863">
        <v>1.5</v>
      </c>
      <c r="AA65" s="1998" t="s">
        <v>82</v>
      </c>
      <c r="AB65" s="1863">
        <v>1.7</v>
      </c>
      <c r="AC65" s="1998" t="s">
        <v>82</v>
      </c>
      <c r="AD65" s="1863">
        <v>1.9</v>
      </c>
      <c r="AE65" s="1863" t="s">
        <v>82</v>
      </c>
      <c r="AF65" s="1859">
        <v>1.8</v>
      </c>
      <c r="AG65" s="1863" t="s">
        <v>82</v>
      </c>
      <c r="AH65" s="1859">
        <v>1.9</v>
      </c>
      <c r="AI65" s="1998" t="s">
        <v>82</v>
      </c>
      <c r="AJ65" s="1863">
        <v>1.9</v>
      </c>
      <c r="AK65" s="1863"/>
      <c r="AL65" s="1662"/>
      <c r="AM65" s="1663"/>
      <c r="AN65" s="3020"/>
      <c r="AO65" s="3021"/>
      <c r="AP65" s="2571"/>
      <c r="AQ65" s="1861"/>
    </row>
    <row r="66" spans="1:45" s="1415" customFormat="1" ht="25.05" customHeight="1" x14ac:dyDescent="0.25">
      <c r="A66" s="1858"/>
      <c r="B66" s="2610"/>
      <c r="C66" s="2848"/>
      <c r="D66" s="3028"/>
      <c r="E66" s="2532"/>
      <c r="F66" s="1666" t="s">
        <v>101</v>
      </c>
      <c r="G66" s="3025"/>
      <c r="H66" s="2532"/>
      <c r="I66" s="2532"/>
      <c r="J66" s="1859">
        <v>1.2</v>
      </c>
      <c r="K66" s="1998" t="s">
        <v>82</v>
      </c>
      <c r="L66" s="1863">
        <v>1.4</v>
      </c>
      <c r="M66" s="1998" t="s">
        <v>82</v>
      </c>
      <c r="N66" s="1863">
        <v>1.2</v>
      </c>
      <c r="O66" s="1998" t="s">
        <v>82</v>
      </c>
      <c r="P66" s="1898">
        <v>1</v>
      </c>
      <c r="Q66" s="1998" t="s">
        <v>148</v>
      </c>
      <c r="R66" s="1898">
        <v>1</v>
      </c>
      <c r="S66" s="1998" t="s">
        <v>82</v>
      </c>
      <c r="T66" s="1863">
        <v>0.9</v>
      </c>
      <c r="U66" s="1998" t="s">
        <v>82</v>
      </c>
      <c r="V66" s="1863">
        <v>0.9</v>
      </c>
      <c r="W66" s="1998" t="s">
        <v>82</v>
      </c>
      <c r="X66" s="1863">
        <v>1.1000000000000001</v>
      </c>
      <c r="Y66" s="1998" t="s">
        <v>82</v>
      </c>
      <c r="Z66" s="1863">
        <v>1.1000000000000001</v>
      </c>
      <c r="AA66" s="1998" t="s">
        <v>82</v>
      </c>
      <c r="AB66" s="1863">
        <v>1.1000000000000001</v>
      </c>
      <c r="AC66" s="1998" t="s">
        <v>82</v>
      </c>
      <c r="AD66" s="1898">
        <v>1</v>
      </c>
      <c r="AE66" s="1863" t="s">
        <v>82</v>
      </c>
      <c r="AF66" s="1859">
        <v>1.1000000000000001</v>
      </c>
      <c r="AG66" s="1863" t="s">
        <v>82</v>
      </c>
      <c r="AH66" s="1859">
        <v>1.2</v>
      </c>
      <c r="AI66" s="1998" t="s">
        <v>82</v>
      </c>
      <c r="AJ66" s="1863">
        <v>1.3</v>
      </c>
      <c r="AK66" s="1863"/>
      <c r="AL66" s="1662"/>
      <c r="AM66" s="1663"/>
      <c r="AN66" s="3020"/>
      <c r="AO66" s="3021"/>
      <c r="AP66" s="2571"/>
      <c r="AQ66" s="1861"/>
    </row>
    <row r="67" spans="1:45" s="1415" customFormat="1" ht="25.05" customHeight="1" x14ac:dyDescent="0.25">
      <c r="A67" s="1858"/>
      <c r="B67" s="2610"/>
      <c r="C67" s="2848"/>
      <c r="D67" s="3028"/>
      <c r="E67" s="2532"/>
      <c r="F67" s="1666" t="s">
        <v>102</v>
      </c>
      <c r="G67" s="3025"/>
      <c r="H67" s="2532"/>
      <c r="I67" s="2532"/>
      <c r="J67" s="1859">
        <v>0.9</v>
      </c>
      <c r="K67" s="1998" t="s">
        <v>82</v>
      </c>
      <c r="L67" s="1863">
        <v>1.1000000000000001</v>
      </c>
      <c r="M67" s="1998" t="s">
        <v>82</v>
      </c>
      <c r="N67" s="1863">
        <v>0.9</v>
      </c>
      <c r="O67" s="1998" t="s">
        <v>82</v>
      </c>
      <c r="P67" s="1863">
        <v>0.9</v>
      </c>
      <c r="Q67" s="1998" t="s">
        <v>148</v>
      </c>
      <c r="R67" s="1863">
        <v>0.9</v>
      </c>
      <c r="S67" s="1998" t="s">
        <v>82</v>
      </c>
      <c r="T67" s="1898">
        <v>1</v>
      </c>
      <c r="U67" s="1998" t="s">
        <v>82</v>
      </c>
      <c r="V67" s="1863">
        <v>1.1000000000000001</v>
      </c>
      <c r="W67" s="1998" t="s">
        <v>82</v>
      </c>
      <c r="X67" s="1863">
        <v>1.3</v>
      </c>
      <c r="Y67" s="1998" t="s">
        <v>82</v>
      </c>
      <c r="Z67" s="1863">
        <v>1.6</v>
      </c>
      <c r="AA67" s="1998" t="s">
        <v>82</v>
      </c>
      <c r="AB67" s="1863">
        <v>1.5</v>
      </c>
      <c r="AC67" s="1998" t="s">
        <v>82</v>
      </c>
      <c r="AD67" s="1863">
        <v>1.6</v>
      </c>
      <c r="AE67" s="1863" t="s">
        <v>82</v>
      </c>
      <c r="AF67" s="1859">
        <v>1.6</v>
      </c>
      <c r="AG67" s="1863" t="s">
        <v>82</v>
      </c>
      <c r="AH67" s="1859">
        <v>1.6</v>
      </c>
      <c r="AI67" s="1998" t="s">
        <v>82</v>
      </c>
      <c r="AJ67" s="1898">
        <v>2</v>
      </c>
      <c r="AK67" s="1863"/>
      <c r="AL67" s="1662"/>
      <c r="AM67" s="1663"/>
      <c r="AN67" s="3020"/>
      <c r="AO67" s="3021"/>
      <c r="AP67" s="2571"/>
      <c r="AQ67" s="1861"/>
    </row>
    <row r="68" spans="1:45" s="1415" customFormat="1" ht="25.05" customHeight="1" x14ac:dyDescent="0.25">
      <c r="A68" s="1999"/>
      <c r="B68" s="2610"/>
      <c r="C68" s="2848"/>
      <c r="D68" s="3028"/>
      <c r="E68" s="2532"/>
      <c r="F68" s="218" t="s">
        <v>1939</v>
      </c>
      <c r="G68" s="3025"/>
      <c r="H68" s="2532"/>
      <c r="I68" s="2532"/>
      <c r="J68" s="1886"/>
      <c r="K68" s="1887"/>
      <c r="L68" s="1978"/>
      <c r="M68" s="1887"/>
      <c r="N68" s="1978"/>
      <c r="O68" s="1887"/>
      <c r="P68" s="1871"/>
      <c r="Q68" s="1872"/>
      <c r="R68" s="1978"/>
      <c r="S68" s="1887"/>
      <c r="T68" s="1979"/>
      <c r="U68" s="1980"/>
      <c r="V68" s="1979"/>
      <c r="W68" s="1980"/>
      <c r="X68" s="1979"/>
      <c r="Y68" s="1980"/>
      <c r="Z68" s="1871"/>
      <c r="AA68" s="1872"/>
      <c r="AB68" s="1871"/>
      <c r="AC68" s="1872"/>
      <c r="AD68" s="1871"/>
      <c r="AE68" s="1872"/>
      <c r="AF68" s="1871">
        <v>5.4</v>
      </c>
      <c r="AG68" s="1872"/>
      <c r="AH68" s="1996">
        <v>5.6</v>
      </c>
      <c r="AI68" s="1980"/>
      <c r="AJ68" s="2000">
        <v>5.9</v>
      </c>
      <c r="AK68" s="1813"/>
      <c r="AL68" s="1871"/>
      <c r="AM68" s="1872"/>
      <c r="AN68" s="3020"/>
      <c r="AO68" s="3021"/>
      <c r="AP68" s="2571"/>
      <c r="AQ68" s="1991"/>
      <c r="AR68" s="1861"/>
      <c r="AS68" s="1991"/>
    </row>
    <row r="69" spans="1:45" s="1415" customFormat="1" ht="25.05" customHeight="1" x14ac:dyDescent="0.25">
      <c r="A69" s="1999"/>
      <c r="B69" s="2610"/>
      <c r="C69" s="2848"/>
      <c r="D69" s="3028"/>
      <c r="E69" s="2532"/>
      <c r="F69" s="1864" t="s">
        <v>38</v>
      </c>
      <c r="G69" s="3025"/>
      <c r="H69" s="2532"/>
      <c r="I69" s="2532"/>
      <c r="J69" s="1422"/>
      <c r="K69" s="1425"/>
      <c r="L69" s="1424"/>
      <c r="M69" s="1425"/>
      <c r="N69" s="1424"/>
      <c r="O69" s="1425"/>
      <c r="P69" s="1871"/>
      <c r="Q69" s="1872"/>
      <c r="R69" s="1424"/>
      <c r="S69" s="1425"/>
      <c r="T69" s="1974"/>
      <c r="U69" s="1975"/>
      <c r="V69" s="1679"/>
      <c r="W69" s="1680"/>
      <c r="X69" s="1974"/>
      <c r="Y69" s="1975"/>
      <c r="Z69" s="1871"/>
      <c r="AA69" s="1872"/>
      <c r="AB69" s="1871"/>
      <c r="AC69" s="1872"/>
      <c r="AD69" s="1871"/>
      <c r="AE69" s="1872"/>
      <c r="AF69" s="1871">
        <v>5.6</v>
      </c>
      <c r="AG69" s="1872"/>
      <c r="AH69" s="1814">
        <v>5.8</v>
      </c>
      <c r="AI69" s="1975"/>
      <c r="AJ69" s="2000">
        <v>6.1</v>
      </c>
      <c r="AK69" s="1813"/>
      <c r="AL69" s="1871"/>
      <c r="AM69" s="1872"/>
      <c r="AN69" s="3020"/>
      <c r="AO69" s="3021"/>
      <c r="AP69" s="2571"/>
      <c r="AQ69" s="1991"/>
      <c r="AR69" s="1861"/>
      <c r="AS69" s="1991"/>
    </row>
    <row r="70" spans="1:45" s="1415" customFormat="1" ht="25.05" customHeight="1" x14ac:dyDescent="0.25">
      <c r="A70" s="1999"/>
      <c r="B70" s="2610"/>
      <c r="C70" s="2848"/>
      <c r="D70" s="3028"/>
      <c r="E70" s="2532"/>
      <c r="F70" s="1864" t="s">
        <v>96</v>
      </c>
      <c r="G70" s="3025"/>
      <c r="H70" s="2532"/>
      <c r="I70" s="2532"/>
      <c r="J70" s="1886"/>
      <c r="K70" s="1887"/>
      <c r="L70" s="1978"/>
      <c r="M70" s="1887"/>
      <c r="N70" s="1978"/>
      <c r="O70" s="1887"/>
      <c r="P70" s="1642"/>
      <c r="Q70" s="1643"/>
      <c r="R70" s="1978"/>
      <c r="S70" s="1887"/>
      <c r="T70" s="1979"/>
      <c r="U70" s="1980"/>
      <c r="V70" s="1981"/>
      <c r="W70" s="1982"/>
      <c r="X70" s="1979"/>
      <c r="Y70" s="1980"/>
      <c r="Z70" s="1642"/>
      <c r="AA70" s="1643"/>
      <c r="AB70" s="1642"/>
      <c r="AC70" s="1643"/>
      <c r="AD70" s="1642"/>
      <c r="AE70" s="1643"/>
      <c r="AF70" s="1642">
        <v>5.8</v>
      </c>
      <c r="AG70" s="1643"/>
      <c r="AH70" s="1996">
        <v>6.1</v>
      </c>
      <c r="AI70" s="1980"/>
      <c r="AJ70" s="2000">
        <v>6.4</v>
      </c>
      <c r="AK70" s="1813"/>
      <c r="AL70" s="1642"/>
      <c r="AM70" s="1643"/>
      <c r="AN70" s="3020"/>
      <c r="AO70" s="3021"/>
      <c r="AP70" s="2571"/>
      <c r="AQ70" s="1991"/>
      <c r="AR70" s="1861"/>
      <c r="AS70" s="1991"/>
    </row>
    <row r="71" spans="1:45" s="1415" customFormat="1" ht="25.05" customHeight="1" x14ac:dyDescent="0.25">
      <c r="A71" s="1999"/>
      <c r="B71" s="2610"/>
      <c r="C71" s="2848"/>
      <c r="D71" s="3028"/>
      <c r="E71" s="2532"/>
      <c r="F71" s="1864" t="s">
        <v>97</v>
      </c>
      <c r="G71" s="3025"/>
      <c r="H71" s="2532"/>
      <c r="I71" s="2532"/>
      <c r="J71" s="1662"/>
      <c r="K71" s="1972"/>
      <c r="L71" s="1662"/>
      <c r="M71" s="1972"/>
      <c r="N71" s="1662"/>
      <c r="O71" s="1972"/>
      <c r="P71" s="1662"/>
      <c r="Q71" s="1972"/>
      <c r="R71" s="1662"/>
      <c r="S71" s="1972"/>
      <c r="T71" s="1662"/>
      <c r="U71" s="1972"/>
      <c r="V71" s="1662"/>
      <c r="W71" s="1972"/>
      <c r="X71" s="1662"/>
      <c r="Y71" s="1972"/>
      <c r="Z71" s="1662"/>
      <c r="AA71" s="1972"/>
      <c r="AB71" s="1662"/>
      <c r="AC71" s="1972"/>
      <c r="AD71" s="1662"/>
      <c r="AE71" s="1972"/>
      <c r="AF71" s="1662">
        <v>6.1</v>
      </c>
      <c r="AG71" s="1972"/>
      <c r="AH71" s="1662">
        <v>6.4</v>
      </c>
      <c r="AI71" s="1972"/>
      <c r="AJ71" s="1862">
        <v>6.7</v>
      </c>
      <c r="AK71" s="1682"/>
      <c r="AL71" s="1662"/>
      <c r="AM71" s="1972"/>
      <c r="AN71" s="3020"/>
      <c r="AO71" s="3021"/>
      <c r="AP71" s="2571"/>
      <c r="AQ71" s="1991"/>
      <c r="AR71" s="1861"/>
      <c r="AS71" s="1991"/>
    </row>
    <row r="72" spans="1:45" s="1415" customFormat="1" ht="25.05" customHeight="1" x14ac:dyDescent="0.25">
      <c r="A72" s="1999"/>
      <c r="B72" s="2610"/>
      <c r="C72" s="2848"/>
      <c r="D72" s="3028"/>
      <c r="E72" s="2532"/>
      <c r="F72" s="1864" t="s">
        <v>1544</v>
      </c>
      <c r="G72" s="3025"/>
      <c r="H72" s="2532"/>
      <c r="I72" s="2532"/>
      <c r="J72" s="1662"/>
      <c r="K72" s="1984"/>
      <c r="L72" s="1662"/>
      <c r="M72" s="1984"/>
      <c r="N72" s="1662"/>
      <c r="O72" s="1984"/>
      <c r="P72" s="1662"/>
      <c r="Q72" s="1984"/>
      <c r="R72" s="1662"/>
      <c r="S72" s="1984"/>
      <c r="T72" s="1662"/>
      <c r="U72" s="1984"/>
      <c r="V72" s="1662"/>
      <c r="W72" s="1984"/>
      <c r="X72" s="1662"/>
      <c r="Y72" s="1984"/>
      <c r="Z72" s="1662"/>
      <c r="AA72" s="1984"/>
      <c r="AB72" s="1662"/>
      <c r="AC72" s="1984"/>
      <c r="AD72" s="1662"/>
      <c r="AE72" s="1984"/>
      <c r="AF72" s="1662">
        <v>1.6</v>
      </c>
      <c r="AG72" s="1984"/>
      <c r="AH72" s="1662">
        <v>1.7</v>
      </c>
      <c r="AI72" s="1984"/>
      <c r="AJ72" s="1862">
        <v>1.7</v>
      </c>
      <c r="AK72" s="1682"/>
      <c r="AL72" s="1662"/>
      <c r="AM72" s="1984"/>
      <c r="AN72" s="3020"/>
      <c r="AO72" s="3021"/>
      <c r="AP72" s="2571"/>
      <c r="AQ72" s="1991"/>
      <c r="AR72" s="1861"/>
      <c r="AS72" s="1991"/>
    </row>
    <row r="73" spans="1:45" s="1415" customFormat="1" ht="25.05" customHeight="1" x14ac:dyDescent="0.25">
      <c r="A73" s="1999"/>
      <c r="B73" s="2610"/>
      <c r="C73" s="2848"/>
      <c r="D73" s="3028"/>
      <c r="E73" s="2532"/>
      <c r="F73" s="1864" t="s">
        <v>1545</v>
      </c>
      <c r="G73" s="3025"/>
      <c r="H73" s="2532"/>
      <c r="I73" s="2532"/>
      <c r="J73" s="1662"/>
      <c r="K73" s="1984"/>
      <c r="L73" s="1662"/>
      <c r="M73" s="1984"/>
      <c r="N73" s="1662"/>
      <c r="O73" s="1984"/>
      <c r="P73" s="1662"/>
      <c r="Q73" s="1984"/>
      <c r="R73" s="1662"/>
      <c r="S73" s="1984"/>
      <c r="T73" s="1662"/>
      <c r="U73" s="1984"/>
      <c r="V73" s="1662"/>
      <c r="W73" s="1984"/>
      <c r="X73" s="1662"/>
      <c r="Y73" s="1984"/>
      <c r="Z73" s="1662"/>
      <c r="AA73" s="1984"/>
      <c r="AB73" s="1662"/>
      <c r="AC73" s="1984"/>
      <c r="AD73" s="1662"/>
      <c r="AE73" s="1984"/>
      <c r="AF73" s="1662">
        <v>9.5</v>
      </c>
      <c r="AG73" s="1984"/>
      <c r="AH73" s="1662">
        <v>9.6999999999999993</v>
      </c>
      <c r="AI73" s="1984"/>
      <c r="AJ73" s="1862">
        <v>10.1</v>
      </c>
      <c r="AK73" s="1682"/>
      <c r="AL73" s="1662"/>
      <c r="AM73" s="1984"/>
      <c r="AN73" s="3020"/>
      <c r="AO73" s="3021"/>
      <c r="AP73" s="2571"/>
      <c r="AQ73" s="1991"/>
      <c r="AR73" s="1861"/>
      <c r="AS73" s="1991"/>
    </row>
    <row r="74" spans="1:45" s="1415" customFormat="1" ht="25.05" customHeight="1" x14ac:dyDescent="0.25">
      <c r="A74" s="1999"/>
      <c r="B74" s="2610"/>
      <c r="C74" s="2848"/>
      <c r="D74" s="3028"/>
      <c r="E74" s="2532"/>
      <c r="F74" s="1864" t="s">
        <v>1546</v>
      </c>
      <c r="G74" s="3025"/>
      <c r="H74" s="2532"/>
      <c r="I74" s="2532"/>
      <c r="J74" s="1662"/>
      <c r="K74" s="1984"/>
      <c r="L74" s="1662"/>
      <c r="M74" s="1984"/>
      <c r="N74" s="1662"/>
      <c r="O74" s="1984"/>
      <c r="P74" s="1662"/>
      <c r="Q74" s="1984"/>
      <c r="R74" s="1662"/>
      <c r="S74" s="1984"/>
      <c r="T74" s="1662"/>
      <c r="U74" s="1984"/>
      <c r="V74" s="1662"/>
      <c r="W74" s="1984"/>
      <c r="X74" s="1662"/>
      <c r="Y74" s="1984"/>
      <c r="Z74" s="1662"/>
      <c r="AA74" s="1984"/>
      <c r="AB74" s="1662"/>
      <c r="AC74" s="1984"/>
      <c r="AD74" s="1662"/>
      <c r="AE74" s="1984"/>
      <c r="AF74" s="1662">
        <v>1.9</v>
      </c>
      <c r="AG74" s="1984"/>
      <c r="AH74" s="1662">
        <v>1.9</v>
      </c>
      <c r="AI74" s="1984"/>
      <c r="AJ74" s="1862">
        <v>2.1</v>
      </c>
      <c r="AK74" s="1682"/>
      <c r="AL74" s="1662"/>
      <c r="AM74" s="1984"/>
      <c r="AN74" s="3020"/>
      <c r="AO74" s="3021"/>
      <c r="AP74" s="2571"/>
      <c r="AQ74" s="1991"/>
      <c r="AR74" s="1861"/>
      <c r="AS74" s="1991"/>
    </row>
    <row r="75" spans="1:45" s="1415" customFormat="1" ht="25.05" customHeight="1" x14ac:dyDescent="0.25">
      <c r="A75" s="1999"/>
      <c r="B75" s="2610"/>
      <c r="C75" s="2848"/>
      <c r="D75" s="3028"/>
      <c r="E75" s="2532"/>
      <c r="F75" s="1864" t="s">
        <v>99</v>
      </c>
      <c r="G75" s="3025"/>
      <c r="H75" s="2532"/>
      <c r="I75" s="2532"/>
      <c r="J75" s="1662"/>
      <c r="K75" s="1984"/>
      <c r="L75" s="1662"/>
      <c r="M75" s="1984"/>
      <c r="N75" s="1662"/>
      <c r="O75" s="1984"/>
      <c r="P75" s="1662"/>
      <c r="Q75" s="1984"/>
      <c r="R75" s="1662"/>
      <c r="S75" s="1984"/>
      <c r="T75" s="1662"/>
      <c r="U75" s="1984"/>
      <c r="V75" s="1662"/>
      <c r="W75" s="1984"/>
      <c r="X75" s="1662"/>
      <c r="Y75" s="1984"/>
      <c r="Z75" s="1662"/>
      <c r="AA75" s="1984"/>
      <c r="AB75" s="1662"/>
      <c r="AC75" s="1984"/>
      <c r="AD75" s="1662"/>
      <c r="AE75" s="1984"/>
      <c r="AF75" s="1662">
        <v>2.5</v>
      </c>
      <c r="AG75" s="1984"/>
      <c r="AH75" s="1662">
        <v>2.4</v>
      </c>
      <c r="AI75" s="1984"/>
      <c r="AJ75" s="1862">
        <v>2.5</v>
      </c>
      <c r="AK75" s="1682"/>
      <c r="AL75" s="1662"/>
      <c r="AM75" s="1984"/>
      <c r="AN75" s="3020"/>
      <c r="AO75" s="3021"/>
      <c r="AP75" s="2571"/>
      <c r="AQ75" s="1991"/>
      <c r="AR75" s="1861"/>
      <c r="AS75" s="1991"/>
    </row>
    <row r="76" spans="1:45" s="1415" customFormat="1" ht="25.05" customHeight="1" x14ac:dyDescent="0.25">
      <c r="A76" s="1999"/>
      <c r="B76" s="2610"/>
      <c r="C76" s="2848"/>
      <c r="D76" s="3028"/>
      <c r="E76" s="2532"/>
      <c r="F76" s="1864" t="s">
        <v>100</v>
      </c>
      <c r="G76" s="3025"/>
      <c r="H76" s="2532"/>
      <c r="I76" s="2532"/>
      <c r="J76" s="1662"/>
      <c r="K76" s="1984"/>
      <c r="L76" s="1662"/>
      <c r="M76" s="1984"/>
      <c r="N76" s="1662"/>
      <c r="O76" s="1984"/>
      <c r="P76" s="1662"/>
      <c r="Q76" s="1984"/>
      <c r="R76" s="1662"/>
      <c r="S76" s="1984"/>
      <c r="T76" s="1662"/>
      <c r="U76" s="1984"/>
      <c r="V76" s="1662"/>
      <c r="W76" s="1984"/>
      <c r="X76" s="1662"/>
      <c r="Y76" s="1984"/>
      <c r="Z76" s="1662"/>
      <c r="AA76" s="1984"/>
      <c r="AB76" s="1662"/>
      <c r="AC76" s="1984"/>
      <c r="AD76" s="1662"/>
      <c r="AE76" s="1984"/>
      <c r="AF76" s="1662">
        <v>1.8</v>
      </c>
      <c r="AG76" s="1984"/>
      <c r="AH76" s="1662">
        <v>1.9</v>
      </c>
      <c r="AI76" s="1984"/>
      <c r="AJ76" s="1862">
        <v>1.9</v>
      </c>
      <c r="AK76" s="1682"/>
      <c r="AL76" s="1662"/>
      <c r="AM76" s="1984"/>
      <c r="AN76" s="3020"/>
      <c r="AO76" s="3021"/>
      <c r="AP76" s="2571"/>
      <c r="AQ76" s="1991"/>
      <c r="AR76" s="1861"/>
      <c r="AS76" s="1991"/>
    </row>
    <row r="77" spans="1:45" s="1415" customFormat="1" ht="25.05" customHeight="1" x14ac:dyDescent="0.25">
      <c r="A77" s="1999"/>
      <c r="B77" s="2610"/>
      <c r="C77" s="2848"/>
      <c r="D77" s="3028"/>
      <c r="E77" s="2532"/>
      <c r="F77" s="1864" t="s">
        <v>101</v>
      </c>
      <c r="G77" s="3025"/>
      <c r="H77" s="2532"/>
      <c r="I77" s="2532"/>
      <c r="J77" s="1662"/>
      <c r="K77" s="1984"/>
      <c r="L77" s="1662"/>
      <c r="M77" s="1984"/>
      <c r="N77" s="1662"/>
      <c r="O77" s="1984"/>
      <c r="P77" s="1662"/>
      <c r="Q77" s="1984"/>
      <c r="R77" s="1662"/>
      <c r="S77" s="1984"/>
      <c r="T77" s="1662"/>
      <c r="U77" s="1984"/>
      <c r="V77" s="1662"/>
      <c r="W77" s="1984"/>
      <c r="X77" s="1662"/>
      <c r="Y77" s="1984"/>
      <c r="Z77" s="1662"/>
      <c r="AA77" s="1984"/>
      <c r="AB77" s="1662"/>
      <c r="AC77" s="1984"/>
      <c r="AD77" s="1662"/>
      <c r="AE77" s="1984"/>
      <c r="AF77" s="1662">
        <v>1.1000000000000001</v>
      </c>
      <c r="AG77" s="1984"/>
      <c r="AH77" s="1662">
        <v>1.2</v>
      </c>
      <c r="AI77" s="1984"/>
      <c r="AJ77" s="1862">
        <v>1.3</v>
      </c>
      <c r="AK77" s="1682"/>
      <c r="AL77" s="1662"/>
      <c r="AM77" s="1984"/>
      <c r="AN77" s="3020"/>
      <c r="AO77" s="3021"/>
      <c r="AP77" s="2571"/>
      <c r="AQ77" s="1991"/>
      <c r="AR77" s="1861"/>
      <c r="AS77" s="1991"/>
    </row>
    <row r="78" spans="1:45" s="1869" customFormat="1" ht="25.05" customHeight="1" thickBot="1" x14ac:dyDescent="0.3">
      <c r="A78" s="2001"/>
      <c r="B78" s="2670"/>
      <c r="C78" s="2849"/>
      <c r="D78" s="3029"/>
      <c r="E78" s="2639"/>
      <c r="F78" s="1867" t="s">
        <v>102</v>
      </c>
      <c r="G78" s="3026"/>
      <c r="H78" s="2639"/>
      <c r="I78" s="2639"/>
      <c r="J78" s="1664"/>
      <c r="K78" s="1985"/>
      <c r="L78" s="1664"/>
      <c r="M78" s="1985"/>
      <c r="N78" s="1664"/>
      <c r="O78" s="1985"/>
      <c r="P78" s="1664"/>
      <c r="Q78" s="1985"/>
      <c r="R78" s="1664"/>
      <c r="S78" s="1985"/>
      <c r="T78" s="1664"/>
      <c r="U78" s="1985"/>
      <c r="V78" s="1664"/>
      <c r="W78" s="1985"/>
      <c r="X78" s="1664"/>
      <c r="Y78" s="1985"/>
      <c r="Z78" s="1664"/>
      <c r="AA78" s="1985"/>
      <c r="AB78" s="1664"/>
      <c r="AC78" s="1985"/>
      <c r="AD78" s="1664"/>
      <c r="AE78" s="1985"/>
      <c r="AF78" s="1664">
        <v>1.6</v>
      </c>
      <c r="AG78" s="1985"/>
      <c r="AH78" s="1664">
        <v>1.6</v>
      </c>
      <c r="AI78" s="1985"/>
      <c r="AJ78" s="2002">
        <v>2</v>
      </c>
      <c r="AK78" s="1801"/>
      <c r="AL78" s="1664"/>
      <c r="AM78" s="1985"/>
      <c r="AN78" s="3022"/>
      <c r="AO78" s="3023"/>
      <c r="AP78" s="2653"/>
      <c r="AQ78" s="1994"/>
      <c r="AR78" s="1868"/>
      <c r="AS78" s="1994"/>
    </row>
    <row r="79" spans="1:45" ht="53.25" customHeight="1" thickBot="1" x14ac:dyDescent="0.3">
      <c r="A79" s="107" t="s">
        <v>931</v>
      </c>
      <c r="B79" s="440" t="s">
        <v>932</v>
      </c>
      <c r="C79" s="2662" t="s">
        <v>933</v>
      </c>
      <c r="D79" s="2663"/>
      <c r="E79" s="108" t="s">
        <v>79</v>
      </c>
      <c r="F79" s="108" t="s">
        <v>37</v>
      </c>
      <c r="G79" s="108" t="s">
        <v>37</v>
      </c>
      <c r="H79" s="109" t="s">
        <v>717</v>
      </c>
      <c r="I79" s="109" t="s">
        <v>259</v>
      </c>
      <c r="J79" s="247">
        <v>64.096779999999995</v>
      </c>
      <c r="K79" s="12"/>
      <c r="L79" s="247">
        <v>38.912491000000003</v>
      </c>
      <c r="M79" s="12"/>
      <c r="N79" s="247">
        <v>42.395310000000002</v>
      </c>
      <c r="O79" s="12"/>
      <c r="P79" s="247">
        <v>23.905578999999999</v>
      </c>
      <c r="Q79" s="12"/>
      <c r="R79" s="247">
        <v>35.303488000000002</v>
      </c>
      <c r="S79" s="12"/>
      <c r="T79" s="247">
        <v>18.541399999999999</v>
      </c>
      <c r="U79" s="12"/>
      <c r="V79" s="247">
        <v>5.32</v>
      </c>
      <c r="W79" s="12"/>
      <c r="X79" s="247">
        <v>3.12</v>
      </c>
      <c r="Y79" s="12"/>
      <c r="Z79" s="247">
        <v>10.75</v>
      </c>
      <c r="AA79" s="12"/>
      <c r="AB79" s="247">
        <v>4.49</v>
      </c>
      <c r="AC79" s="12"/>
      <c r="AD79" s="247">
        <v>32.263174999999997</v>
      </c>
      <c r="AE79" s="12"/>
      <c r="AF79" s="247">
        <v>2.4900000000000002</v>
      </c>
      <c r="AG79" s="250"/>
      <c r="AH79" s="247">
        <v>11.197721</v>
      </c>
      <c r="AI79" s="250"/>
      <c r="AJ79" s="249">
        <v>7.0069489999999996</v>
      </c>
      <c r="AK79" s="249"/>
      <c r="AL79" s="251">
        <v>106.52975600000001</v>
      </c>
      <c r="AM79" s="587" t="s">
        <v>1884</v>
      </c>
      <c r="AN79" s="2616" t="s">
        <v>934</v>
      </c>
      <c r="AO79" s="2617"/>
      <c r="AP79" s="119" t="s">
        <v>935</v>
      </c>
      <c r="AQ79" s="119" t="s">
        <v>936</v>
      </c>
    </row>
    <row r="80" spans="1:45" ht="24.75" customHeight="1" thickBot="1" x14ac:dyDescent="0.3">
      <c r="A80" s="51"/>
      <c r="B80" s="2588" t="s">
        <v>937</v>
      </c>
      <c r="C80" s="2645" t="s">
        <v>938</v>
      </c>
      <c r="D80" s="2646"/>
      <c r="E80" s="2862" t="s">
        <v>114</v>
      </c>
      <c r="F80" s="215" t="s">
        <v>95</v>
      </c>
      <c r="G80" s="2549" t="s">
        <v>1861</v>
      </c>
      <c r="H80" s="2527" t="s">
        <v>105</v>
      </c>
      <c r="I80" s="2549" t="s">
        <v>81</v>
      </c>
      <c r="J80" s="458">
        <v>22.37</v>
      </c>
      <c r="K80" s="712"/>
      <c r="L80" s="458">
        <v>23.14</v>
      </c>
      <c r="M80" s="712"/>
      <c r="N80" s="458">
        <v>23.2</v>
      </c>
      <c r="O80" s="712"/>
      <c r="P80" s="458">
        <v>22.96</v>
      </c>
      <c r="Q80" s="712"/>
      <c r="R80" s="458">
        <v>23.13</v>
      </c>
      <c r="S80" s="712"/>
      <c r="T80" s="458">
        <v>22.88</v>
      </c>
      <c r="U80" s="47" t="s">
        <v>144</v>
      </c>
      <c r="V80" s="458">
        <v>22.36</v>
      </c>
      <c r="W80" s="47" t="s">
        <v>144</v>
      </c>
      <c r="X80" s="458">
        <v>22.85</v>
      </c>
      <c r="Y80" s="47" t="s">
        <v>144</v>
      </c>
      <c r="Z80" s="458">
        <v>22.73</v>
      </c>
      <c r="AA80" s="47" t="s">
        <v>144</v>
      </c>
      <c r="AB80" s="458">
        <v>24</v>
      </c>
      <c r="AC80" s="47" t="s">
        <v>144</v>
      </c>
      <c r="AD80" s="458">
        <v>24.51</v>
      </c>
      <c r="AE80" s="47" t="s">
        <v>144</v>
      </c>
      <c r="AF80" s="327">
        <v>23.68</v>
      </c>
      <c r="AG80" s="45" t="s">
        <v>144</v>
      </c>
      <c r="AH80" s="1334">
        <v>22.7</v>
      </c>
      <c r="AI80" s="45"/>
      <c r="AJ80" s="328"/>
      <c r="AK80" s="328"/>
      <c r="AL80" s="327"/>
      <c r="AM80" s="45"/>
      <c r="AN80" s="2623" t="s">
        <v>939</v>
      </c>
      <c r="AO80" s="2581"/>
      <c r="AP80" s="2517" t="s">
        <v>940</v>
      </c>
      <c r="AQ80" s="120"/>
    </row>
    <row r="81" spans="1:43" ht="24.75" customHeight="1" thickBot="1" x14ac:dyDescent="0.3">
      <c r="A81" s="51"/>
      <c r="B81" s="2589"/>
      <c r="C81" s="2627"/>
      <c r="D81" s="2628"/>
      <c r="E81" s="2863"/>
      <c r="F81" s="218" t="s">
        <v>38</v>
      </c>
      <c r="G81" s="2521"/>
      <c r="H81" s="2528"/>
      <c r="I81" s="2521"/>
      <c r="J81" s="458">
        <v>22.67</v>
      </c>
      <c r="K81" s="712"/>
      <c r="L81" s="458">
        <v>23.44</v>
      </c>
      <c r="M81" s="712"/>
      <c r="N81" s="458">
        <v>23.45</v>
      </c>
      <c r="O81" s="712"/>
      <c r="P81" s="458">
        <v>23.21</v>
      </c>
      <c r="Q81" s="712"/>
      <c r="R81" s="458">
        <v>23.36</v>
      </c>
      <c r="S81" s="712"/>
      <c r="T81" s="458">
        <v>23.09</v>
      </c>
      <c r="U81" s="47" t="s">
        <v>144</v>
      </c>
      <c r="V81" s="458">
        <v>22.57</v>
      </c>
      <c r="W81" s="47" t="s">
        <v>144</v>
      </c>
      <c r="X81" s="458">
        <v>23.08</v>
      </c>
      <c r="Y81" s="47" t="s">
        <v>144</v>
      </c>
      <c r="Z81" s="458">
        <v>22.95</v>
      </c>
      <c r="AA81" s="47" t="s">
        <v>144</v>
      </c>
      <c r="AB81" s="458">
        <v>24.24</v>
      </c>
      <c r="AC81" s="47" t="s">
        <v>144</v>
      </c>
      <c r="AD81" s="458">
        <v>24.77</v>
      </c>
      <c r="AE81" s="47" t="s">
        <v>144</v>
      </c>
      <c r="AF81" s="327">
        <v>23.93</v>
      </c>
      <c r="AG81" s="45" t="s">
        <v>144</v>
      </c>
      <c r="AH81" s="1334">
        <v>23</v>
      </c>
      <c r="AI81" s="47"/>
      <c r="AJ81" s="459"/>
      <c r="AK81" s="459"/>
      <c r="AL81" s="458"/>
      <c r="AM81" s="47"/>
      <c r="AN81" s="2624"/>
      <c r="AO81" s="2582"/>
      <c r="AP81" s="2518"/>
      <c r="AQ81" s="120"/>
    </row>
    <row r="82" spans="1:43" ht="24.75" customHeight="1" thickBot="1" x14ac:dyDescent="0.3">
      <c r="A82" s="51"/>
      <c r="B82" s="2589"/>
      <c r="C82" s="2627"/>
      <c r="D82" s="2628"/>
      <c r="E82" s="2863"/>
      <c r="F82" s="218" t="s">
        <v>96</v>
      </c>
      <c r="G82" s="2521"/>
      <c r="H82" s="2528"/>
      <c r="I82" s="2521"/>
      <c r="K82" s="712" t="s">
        <v>941</v>
      </c>
      <c r="L82" s="458">
        <v>18.53</v>
      </c>
      <c r="M82" s="712"/>
      <c r="N82" s="458">
        <v>19.28</v>
      </c>
      <c r="O82" s="712"/>
      <c r="P82" s="458">
        <v>19.100000000000001</v>
      </c>
      <c r="Q82" s="712"/>
      <c r="R82" s="458">
        <v>19.3</v>
      </c>
      <c r="S82" s="712"/>
      <c r="T82" s="458">
        <v>19.22</v>
      </c>
      <c r="U82" s="47" t="s">
        <v>144</v>
      </c>
      <c r="V82" s="458">
        <v>19.59</v>
      </c>
      <c r="W82" s="47" t="s">
        <v>144</v>
      </c>
      <c r="X82" s="458"/>
      <c r="Y82" s="712" t="s">
        <v>941</v>
      </c>
      <c r="Z82" s="458"/>
      <c r="AA82" s="712" t="s">
        <v>941</v>
      </c>
      <c r="AB82" s="458"/>
      <c r="AC82" s="712" t="s">
        <v>941</v>
      </c>
      <c r="AD82" s="458"/>
      <c r="AE82" s="712" t="s">
        <v>941</v>
      </c>
      <c r="AF82" s="458"/>
      <c r="AG82" s="712" t="s">
        <v>941</v>
      </c>
      <c r="AH82" s="1334">
        <v>18.2</v>
      </c>
      <c r="AI82" s="47"/>
      <c r="AJ82" s="459"/>
      <c r="AK82" s="459"/>
      <c r="AL82" s="458"/>
      <c r="AM82" s="47"/>
      <c r="AN82" s="2624"/>
      <c r="AO82" s="2582"/>
      <c r="AP82" s="2518"/>
      <c r="AQ82" s="120"/>
    </row>
    <row r="83" spans="1:43" ht="24.75" customHeight="1" thickBot="1" x14ac:dyDescent="0.3">
      <c r="A83" s="51"/>
      <c r="B83" s="2589"/>
      <c r="C83" s="2627"/>
      <c r="D83" s="2628"/>
      <c r="E83" s="2863"/>
      <c r="F83" s="218" t="s">
        <v>97</v>
      </c>
      <c r="G83" s="2521"/>
      <c r="H83" s="2528"/>
      <c r="I83" s="2521"/>
      <c r="J83" s="458">
        <v>21.76</v>
      </c>
      <c r="K83" s="712"/>
      <c r="L83" s="458">
        <v>22.58</v>
      </c>
      <c r="M83" s="712"/>
      <c r="N83" s="458">
        <v>23.33</v>
      </c>
      <c r="O83" s="712"/>
      <c r="P83" s="458">
        <v>23.09</v>
      </c>
      <c r="Q83" s="712"/>
      <c r="R83" s="458">
        <v>22.29</v>
      </c>
      <c r="S83" s="712"/>
      <c r="T83" s="458"/>
      <c r="U83" s="712" t="s">
        <v>941</v>
      </c>
      <c r="V83" s="458"/>
      <c r="W83" s="712" t="s">
        <v>941</v>
      </c>
      <c r="X83" s="458"/>
      <c r="Y83" s="712" t="s">
        <v>941</v>
      </c>
      <c r="Z83" s="458"/>
      <c r="AA83" s="712" t="s">
        <v>941</v>
      </c>
      <c r="AB83" s="458"/>
      <c r="AC83" s="712" t="s">
        <v>941</v>
      </c>
      <c r="AD83" s="458"/>
      <c r="AE83" s="712" t="s">
        <v>941</v>
      </c>
      <c r="AF83" s="458"/>
      <c r="AG83" s="712" t="s">
        <v>941</v>
      </c>
      <c r="AH83" s="1334">
        <v>23.1</v>
      </c>
      <c r="AI83" s="47"/>
      <c r="AJ83" s="459"/>
      <c r="AK83" s="459"/>
      <c r="AL83" s="458"/>
      <c r="AM83" s="47"/>
      <c r="AN83" s="2624"/>
      <c r="AO83" s="2582"/>
      <c r="AP83" s="2518"/>
      <c r="AQ83" s="120"/>
    </row>
    <row r="84" spans="1:43" ht="24.75" customHeight="1" thickBot="1" x14ac:dyDescent="0.3">
      <c r="A84" s="51"/>
      <c r="B84" s="2589"/>
      <c r="C84" s="2627"/>
      <c r="D84" s="2628"/>
      <c r="E84" s="2863"/>
      <c r="F84" s="218" t="s">
        <v>98</v>
      </c>
      <c r="G84" s="2521"/>
      <c r="H84" s="2528"/>
      <c r="I84" s="2521"/>
      <c r="J84" s="458">
        <v>29.89</v>
      </c>
      <c r="K84" s="712"/>
      <c r="L84" s="458">
        <v>32.07</v>
      </c>
      <c r="M84" s="712"/>
      <c r="N84" s="458">
        <v>33.33</v>
      </c>
      <c r="O84" s="712"/>
      <c r="P84" s="458">
        <v>32.53</v>
      </c>
      <c r="Q84" s="712"/>
      <c r="R84" s="458">
        <v>33.049999999999997</v>
      </c>
      <c r="S84" s="712"/>
      <c r="T84" s="458">
        <v>29.16</v>
      </c>
      <c r="U84" s="47" t="s">
        <v>144</v>
      </c>
      <c r="V84" s="458">
        <v>27.3</v>
      </c>
      <c r="W84" s="47" t="s">
        <v>144</v>
      </c>
      <c r="X84" s="458">
        <v>28.34</v>
      </c>
      <c r="Y84" s="47" t="s">
        <v>144</v>
      </c>
      <c r="Z84" s="458">
        <v>30.27</v>
      </c>
      <c r="AA84" s="47" t="s">
        <v>144</v>
      </c>
      <c r="AB84" s="458">
        <v>34.93</v>
      </c>
      <c r="AC84" s="47" t="s">
        <v>144</v>
      </c>
      <c r="AD84" s="458">
        <v>36.729999999999997</v>
      </c>
      <c r="AE84" s="47" t="s">
        <v>144</v>
      </c>
      <c r="AF84" s="327">
        <v>32.56</v>
      </c>
      <c r="AG84" s="45" t="s">
        <v>144</v>
      </c>
      <c r="AH84" s="1334">
        <v>31.7</v>
      </c>
      <c r="AI84" s="47"/>
      <c r="AJ84" s="459"/>
      <c r="AK84" s="459"/>
      <c r="AL84" s="458"/>
      <c r="AM84" s="47"/>
      <c r="AN84" s="2624"/>
      <c r="AO84" s="2582"/>
      <c r="AP84" s="2518"/>
      <c r="AQ84" s="120"/>
    </row>
    <row r="85" spans="1:43" ht="24.75" customHeight="1" thickBot="1" x14ac:dyDescent="0.3">
      <c r="A85" s="51"/>
      <c r="B85" s="2589"/>
      <c r="C85" s="2627"/>
      <c r="D85" s="2628"/>
      <c r="E85" s="2863"/>
      <c r="F85" s="218" t="s">
        <v>99</v>
      </c>
      <c r="G85" s="2521"/>
      <c r="H85" s="2528"/>
      <c r="I85" s="2521"/>
      <c r="J85" s="458">
        <v>23.61</v>
      </c>
      <c r="K85" s="712"/>
      <c r="L85" s="458">
        <v>25.51</v>
      </c>
      <c r="M85" s="712"/>
      <c r="N85" s="458">
        <v>10.95</v>
      </c>
      <c r="O85" s="712"/>
      <c r="P85" s="458">
        <v>17.149999999999999</v>
      </c>
      <c r="Q85" s="712"/>
      <c r="R85" s="458">
        <v>23.06</v>
      </c>
      <c r="S85" s="712"/>
      <c r="T85" s="458"/>
      <c r="U85" s="712" t="s">
        <v>941</v>
      </c>
      <c r="V85" s="458"/>
      <c r="W85" s="712" t="s">
        <v>941</v>
      </c>
      <c r="X85" s="458">
        <v>32.51</v>
      </c>
      <c r="Y85" s="47" t="s">
        <v>144</v>
      </c>
      <c r="Z85" s="458">
        <v>25.22</v>
      </c>
      <c r="AA85" s="47" t="s">
        <v>144</v>
      </c>
      <c r="AB85" s="458">
        <v>29.44</v>
      </c>
      <c r="AC85" s="47" t="s">
        <v>144</v>
      </c>
      <c r="AD85" s="458">
        <v>23.91</v>
      </c>
      <c r="AE85" s="47" t="s">
        <v>144</v>
      </c>
      <c r="AF85" s="458"/>
      <c r="AG85" s="712" t="s">
        <v>941</v>
      </c>
      <c r="AH85" s="1334">
        <v>27.5</v>
      </c>
      <c r="AI85" s="47"/>
      <c r="AJ85" s="459"/>
      <c r="AK85" s="459"/>
      <c r="AL85" s="458"/>
      <c r="AM85" s="47"/>
      <c r="AN85" s="2624"/>
      <c r="AO85" s="2582"/>
      <c r="AP85" s="2518"/>
      <c r="AQ85" s="120"/>
    </row>
    <row r="86" spans="1:43" ht="24.75" customHeight="1" thickBot="1" x14ac:dyDescent="0.3">
      <c r="A86" s="51"/>
      <c r="B86" s="2589"/>
      <c r="C86" s="2627"/>
      <c r="D86" s="2628"/>
      <c r="E86" s="2863"/>
      <c r="F86" s="218" t="s">
        <v>100</v>
      </c>
      <c r="G86" s="2521"/>
      <c r="H86" s="2528"/>
      <c r="I86" s="2521"/>
      <c r="J86" s="458"/>
      <c r="K86" s="712" t="s">
        <v>941</v>
      </c>
      <c r="L86" s="458">
        <v>5.64</v>
      </c>
      <c r="M86" s="712"/>
      <c r="N86" s="458">
        <v>6.58</v>
      </c>
      <c r="O86" s="712"/>
      <c r="P86" s="458">
        <v>7.1</v>
      </c>
      <c r="Q86" s="712"/>
      <c r="R86" s="458">
        <v>7.25</v>
      </c>
      <c r="S86" s="712"/>
      <c r="T86" s="458">
        <v>7.73</v>
      </c>
      <c r="U86" s="47" t="s">
        <v>144</v>
      </c>
      <c r="V86" s="458">
        <v>8.89</v>
      </c>
      <c r="W86" s="47" t="s">
        <v>144</v>
      </c>
      <c r="X86" s="458">
        <v>9.67</v>
      </c>
      <c r="Y86" s="47" t="s">
        <v>144</v>
      </c>
      <c r="Z86" s="458">
        <v>7.67</v>
      </c>
      <c r="AA86" s="47" t="s">
        <v>144</v>
      </c>
      <c r="AB86" s="458">
        <v>8.07</v>
      </c>
      <c r="AC86" s="47" t="s">
        <v>144</v>
      </c>
      <c r="AD86" s="458">
        <v>8.7100000000000009</v>
      </c>
      <c r="AE86" s="47" t="s">
        <v>144</v>
      </c>
      <c r="AF86" s="327">
        <v>8.4700000000000006</v>
      </c>
      <c r="AG86" s="45" t="s">
        <v>144</v>
      </c>
      <c r="AH86" s="1334">
        <v>8.9</v>
      </c>
      <c r="AI86" s="47"/>
      <c r="AJ86" s="459"/>
      <c r="AK86" s="459"/>
      <c r="AL86" s="458"/>
      <c r="AM86" s="47"/>
      <c r="AN86" s="2624"/>
      <c r="AO86" s="2582"/>
      <c r="AP86" s="2518"/>
      <c r="AQ86" s="120"/>
    </row>
    <row r="87" spans="1:43" ht="24.75" customHeight="1" thickBot="1" x14ac:dyDescent="0.3">
      <c r="A87" s="51"/>
      <c r="B87" s="2589"/>
      <c r="C87" s="2627"/>
      <c r="D87" s="2628"/>
      <c r="E87" s="2863"/>
      <c r="F87" s="359" t="s">
        <v>101</v>
      </c>
      <c r="G87" s="2521"/>
      <c r="H87" s="2528"/>
      <c r="I87" s="2521"/>
      <c r="J87" s="458">
        <v>0.7</v>
      </c>
      <c r="K87" s="712"/>
      <c r="L87" s="458">
        <v>0.54</v>
      </c>
      <c r="M87" s="712"/>
      <c r="N87" s="458">
        <v>0.45</v>
      </c>
      <c r="O87" s="712"/>
      <c r="P87" s="458">
        <v>0.72</v>
      </c>
      <c r="Q87" s="712"/>
      <c r="R87" s="458">
        <v>0.71</v>
      </c>
      <c r="S87" s="712"/>
      <c r="T87" s="458">
        <v>0.79</v>
      </c>
      <c r="U87" s="47" t="s">
        <v>144</v>
      </c>
      <c r="V87" s="458">
        <v>0.76</v>
      </c>
      <c r="W87" s="47" t="s">
        <v>144</v>
      </c>
      <c r="X87" s="458">
        <v>1.02</v>
      </c>
      <c r="Y87" s="47" t="s">
        <v>144</v>
      </c>
      <c r="Z87" s="458">
        <v>0.7</v>
      </c>
      <c r="AA87" s="47" t="s">
        <v>144</v>
      </c>
      <c r="AB87" s="458">
        <v>0.76</v>
      </c>
      <c r="AC87" s="47" t="s">
        <v>144</v>
      </c>
      <c r="AD87" s="458">
        <v>0.68</v>
      </c>
      <c r="AE87" s="47" t="s">
        <v>144</v>
      </c>
      <c r="AF87" s="327">
        <v>0.77</v>
      </c>
      <c r="AG87" s="45" t="s">
        <v>144</v>
      </c>
      <c r="AH87" s="1334">
        <v>0.7</v>
      </c>
      <c r="AI87" s="47"/>
      <c r="AJ87" s="459"/>
      <c r="AK87" s="459"/>
      <c r="AL87" s="458"/>
      <c r="AM87" s="47"/>
      <c r="AN87" s="2624"/>
      <c r="AO87" s="2582"/>
      <c r="AP87" s="2518"/>
      <c r="AQ87" s="120"/>
    </row>
    <row r="88" spans="1:43" ht="24.75" customHeight="1" thickBot="1" x14ac:dyDescent="0.3">
      <c r="A88" s="51"/>
      <c r="B88" s="2589"/>
      <c r="C88" s="2627"/>
      <c r="D88" s="2628"/>
      <c r="E88" s="2863"/>
      <c r="F88" s="359" t="s">
        <v>102</v>
      </c>
      <c r="G88" s="2522"/>
      <c r="H88" s="2528"/>
      <c r="I88" s="2521"/>
      <c r="J88" s="458">
        <v>2.63</v>
      </c>
      <c r="K88" s="712"/>
      <c r="L88" s="458">
        <v>2.14</v>
      </c>
      <c r="M88" s="712"/>
      <c r="N88" s="458">
        <v>1.87</v>
      </c>
      <c r="O88" s="712"/>
      <c r="P88" s="458">
        <v>2.0099999999999998</v>
      </c>
      <c r="Q88" s="712"/>
      <c r="R88" s="458">
        <v>2.9</v>
      </c>
      <c r="S88" s="712"/>
      <c r="T88" s="458">
        <v>2.84</v>
      </c>
      <c r="U88" s="47" t="s">
        <v>144</v>
      </c>
      <c r="V88" s="458">
        <v>2.34</v>
      </c>
      <c r="W88" s="47" t="s">
        <v>144</v>
      </c>
      <c r="X88" s="458">
        <v>2.14</v>
      </c>
      <c r="Y88" s="47" t="s">
        <v>144</v>
      </c>
      <c r="Z88" s="458">
        <v>2.5099999999999998</v>
      </c>
      <c r="AA88" s="47" t="s">
        <v>144</v>
      </c>
      <c r="AB88" s="458">
        <v>4.96</v>
      </c>
      <c r="AC88" s="47" t="s">
        <v>144</v>
      </c>
      <c r="AD88" s="458">
        <v>3.68</v>
      </c>
      <c r="AE88" s="47" t="s">
        <v>144</v>
      </c>
      <c r="AF88" s="327">
        <v>4</v>
      </c>
      <c r="AG88" s="45" t="s">
        <v>144</v>
      </c>
      <c r="AH88" s="1334">
        <v>3.5</v>
      </c>
      <c r="AI88" s="47"/>
      <c r="AJ88" s="459"/>
      <c r="AK88" s="459"/>
      <c r="AL88" s="458"/>
      <c r="AM88" s="47"/>
      <c r="AN88" s="2624"/>
      <c r="AO88" s="2582"/>
      <c r="AP88" s="2518"/>
      <c r="AQ88" s="120"/>
    </row>
    <row r="89" spans="1:43" ht="24.75" customHeight="1" thickBot="1" x14ac:dyDescent="0.3">
      <c r="A89" s="51"/>
      <c r="B89" s="2589"/>
      <c r="C89" s="2627"/>
      <c r="D89" s="2628"/>
      <c r="E89" s="2863"/>
      <c r="F89" s="218" t="s">
        <v>95</v>
      </c>
      <c r="G89" s="2521" t="s">
        <v>1862</v>
      </c>
      <c r="H89" s="2528"/>
      <c r="I89" s="2521"/>
      <c r="J89" s="1499"/>
      <c r="K89" s="1500"/>
      <c r="L89" s="1499"/>
      <c r="M89" s="1500"/>
      <c r="N89" s="1499"/>
      <c r="O89" s="1500"/>
      <c r="P89" s="1499"/>
      <c r="Q89" s="1500"/>
      <c r="R89" s="1499"/>
      <c r="S89" s="1500"/>
      <c r="T89" s="1499"/>
      <c r="U89" s="1501"/>
      <c r="V89" s="1499"/>
      <c r="W89" s="1501"/>
      <c r="X89" s="1499"/>
      <c r="Y89" s="1501"/>
      <c r="Z89" s="1499"/>
      <c r="AA89" s="1501"/>
      <c r="AB89" s="1499"/>
      <c r="AC89" s="1501"/>
      <c r="AD89" s="1499"/>
      <c r="AE89" s="1502"/>
      <c r="AF89" s="1503"/>
      <c r="AG89" s="1440"/>
      <c r="AH89" s="1334"/>
      <c r="AI89" s="1501"/>
      <c r="AJ89" s="1502">
        <v>23.3</v>
      </c>
      <c r="AK89" s="1502"/>
      <c r="AL89" s="1499"/>
      <c r="AM89" s="1501"/>
      <c r="AN89" s="2624"/>
      <c r="AO89" s="2582"/>
      <c r="AP89" s="2518"/>
      <c r="AQ89" s="120"/>
    </row>
    <row r="90" spans="1:43" ht="24.75" customHeight="1" thickBot="1" x14ac:dyDescent="0.3">
      <c r="A90" s="51"/>
      <c r="B90" s="2589"/>
      <c r="C90" s="2627"/>
      <c r="D90" s="2628"/>
      <c r="E90" s="2863"/>
      <c r="F90" s="359" t="s">
        <v>38</v>
      </c>
      <c r="G90" s="2521"/>
      <c r="H90" s="2528"/>
      <c r="I90" s="2521"/>
      <c r="J90" s="458"/>
      <c r="K90" s="712"/>
      <c r="L90" s="458"/>
      <c r="M90" s="712"/>
      <c r="N90" s="458"/>
      <c r="O90" s="712"/>
      <c r="P90" s="458"/>
      <c r="Q90" s="712"/>
      <c r="R90" s="458"/>
      <c r="S90" s="712"/>
      <c r="T90" s="458"/>
      <c r="U90" s="47"/>
      <c r="V90" s="458"/>
      <c r="W90" s="47"/>
      <c r="X90" s="458"/>
      <c r="Y90" s="47"/>
      <c r="Z90" s="458"/>
      <c r="AA90" s="47"/>
      <c r="AB90" s="458"/>
      <c r="AC90" s="47"/>
      <c r="AD90" s="458"/>
      <c r="AE90" s="459"/>
      <c r="AF90" s="327"/>
      <c r="AG90" s="328"/>
      <c r="AH90" s="1409"/>
      <c r="AI90" s="47"/>
      <c r="AJ90" s="459">
        <v>23.54</v>
      </c>
      <c r="AK90" s="459"/>
      <c r="AL90" s="458"/>
      <c r="AM90" s="47"/>
      <c r="AN90" s="2624"/>
      <c r="AO90" s="2582"/>
      <c r="AP90" s="2518"/>
      <c r="AQ90" s="120"/>
    </row>
    <row r="91" spans="1:43" ht="24.75" customHeight="1" thickBot="1" x14ac:dyDescent="0.3">
      <c r="A91" s="51"/>
      <c r="B91" s="2589"/>
      <c r="C91" s="2627"/>
      <c r="D91" s="2628"/>
      <c r="E91" s="2863"/>
      <c r="F91" s="359" t="s">
        <v>96</v>
      </c>
      <c r="G91" s="2521"/>
      <c r="H91" s="2528"/>
      <c r="I91" s="2521"/>
      <c r="J91" s="458"/>
      <c r="K91" s="712"/>
      <c r="L91" s="458"/>
      <c r="M91" s="712"/>
      <c r="N91" s="458"/>
      <c r="O91" s="712"/>
      <c r="P91" s="458"/>
      <c r="Q91" s="712"/>
      <c r="R91" s="458"/>
      <c r="S91" s="712"/>
      <c r="T91" s="458"/>
      <c r="U91" s="47"/>
      <c r="V91" s="458"/>
      <c r="W91" s="47"/>
      <c r="X91" s="458"/>
      <c r="Y91" s="47"/>
      <c r="Z91" s="458"/>
      <c r="AA91" s="47"/>
      <c r="AB91" s="458"/>
      <c r="AC91" s="47"/>
      <c r="AD91" s="458"/>
      <c r="AE91" s="459"/>
      <c r="AF91" s="327"/>
      <c r="AG91" s="328"/>
      <c r="AH91" s="1409"/>
      <c r="AI91" s="47"/>
      <c r="AJ91" s="458"/>
      <c r="AK91" s="712" t="s">
        <v>941</v>
      </c>
      <c r="AL91" s="458"/>
      <c r="AM91" s="47"/>
      <c r="AN91" s="2624"/>
      <c r="AO91" s="2582"/>
      <c r="AP91" s="2518"/>
      <c r="AQ91" s="120"/>
    </row>
    <row r="92" spans="1:43" ht="24.75" customHeight="1" thickBot="1" x14ac:dyDescent="0.3">
      <c r="A92" s="51"/>
      <c r="B92" s="2589"/>
      <c r="C92" s="2627"/>
      <c r="D92" s="2628"/>
      <c r="E92" s="2863"/>
      <c r="F92" s="359" t="s">
        <v>97</v>
      </c>
      <c r="G92" s="2521"/>
      <c r="H92" s="2528"/>
      <c r="I92" s="2521"/>
      <c r="J92" s="458"/>
      <c r="K92" s="712"/>
      <c r="L92" s="458"/>
      <c r="M92" s="712"/>
      <c r="N92" s="458"/>
      <c r="O92" s="712"/>
      <c r="P92" s="458"/>
      <c r="Q92" s="712"/>
      <c r="R92" s="458"/>
      <c r="S92" s="712"/>
      <c r="T92" s="458"/>
      <c r="U92" s="47"/>
      <c r="V92" s="458"/>
      <c r="W92" s="47"/>
      <c r="X92" s="458"/>
      <c r="Y92" s="47"/>
      <c r="Z92" s="458"/>
      <c r="AA92" s="47"/>
      <c r="AB92" s="458"/>
      <c r="AC92" s="47"/>
      <c r="AD92" s="458"/>
      <c r="AE92" s="459"/>
      <c r="AF92" s="327"/>
      <c r="AG92" s="328"/>
      <c r="AH92" s="1409"/>
      <c r="AI92" s="47"/>
      <c r="AJ92" s="459">
        <v>25.75</v>
      </c>
      <c r="AK92" s="459"/>
      <c r="AL92" s="458"/>
      <c r="AM92" s="47"/>
      <c r="AN92" s="2624"/>
      <c r="AO92" s="2582"/>
      <c r="AP92" s="2518"/>
      <c r="AQ92" s="120"/>
    </row>
    <row r="93" spans="1:43" ht="24.75" customHeight="1" thickBot="1" x14ac:dyDescent="0.3">
      <c r="A93" s="51"/>
      <c r="B93" s="2589"/>
      <c r="C93" s="2627"/>
      <c r="D93" s="2628"/>
      <c r="E93" s="2863"/>
      <c r="F93" s="359" t="s">
        <v>1544</v>
      </c>
      <c r="G93" s="2521"/>
      <c r="H93" s="2528"/>
      <c r="I93" s="2521"/>
      <c r="J93" s="458"/>
      <c r="K93" s="712"/>
      <c r="L93" s="458"/>
      <c r="M93" s="712"/>
      <c r="N93" s="458"/>
      <c r="O93" s="712"/>
      <c r="P93" s="458"/>
      <c r="Q93" s="712"/>
      <c r="R93" s="458"/>
      <c r="S93" s="712"/>
      <c r="T93" s="458"/>
      <c r="U93" s="47"/>
      <c r="V93" s="458"/>
      <c r="W93" s="47"/>
      <c r="X93" s="458"/>
      <c r="Y93" s="47"/>
      <c r="Z93" s="458"/>
      <c r="AA93" s="47"/>
      <c r="AB93" s="458"/>
      <c r="AC93" s="47"/>
      <c r="AD93" s="458"/>
      <c r="AE93" s="459"/>
      <c r="AF93" s="327"/>
      <c r="AG93" s="328"/>
      <c r="AH93" s="1409"/>
      <c r="AI93" s="47"/>
      <c r="AJ93" s="459">
        <v>14.45</v>
      </c>
      <c r="AK93" s="459"/>
      <c r="AL93" s="458"/>
      <c r="AM93" s="47"/>
      <c r="AN93" s="2624"/>
      <c r="AO93" s="2582"/>
      <c r="AP93" s="2518"/>
      <c r="AQ93" s="120"/>
    </row>
    <row r="94" spans="1:43" ht="24.75" customHeight="1" thickBot="1" x14ac:dyDescent="0.3">
      <c r="A94" s="51"/>
      <c r="B94" s="2589"/>
      <c r="C94" s="2627"/>
      <c r="D94" s="2628"/>
      <c r="E94" s="2863"/>
      <c r="F94" s="359" t="s">
        <v>1545</v>
      </c>
      <c r="G94" s="2521"/>
      <c r="H94" s="2528"/>
      <c r="I94" s="2521"/>
      <c r="J94" s="458"/>
      <c r="K94" s="712"/>
      <c r="L94" s="458"/>
      <c r="M94" s="712"/>
      <c r="N94" s="458"/>
      <c r="O94" s="712"/>
      <c r="P94" s="458"/>
      <c r="Q94" s="712"/>
      <c r="R94" s="458"/>
      <c r="S94" s="712"/>
      <c r="T94" s="458"/>
      <c r="U94" s="47"/>
      <c r="V94" s="458"/>
      <c r="W94" s="47"/>
      <c r="X94" s="458"/>
      <c r="Y94" s="47"/>
      <c r="Z94" s="458"/>
      <c r="AA94" s="47"/>
      <c r="AB94" s="458"/>
      <c r="AC94" s="47"/>
      <c r="AD94" s="458"/>
      <c r="AE94" s="459"/>
      <c r="AF94" s="327"/>
      <c r="AG94" s="328"/>
      <c r="AH94" s="1409"/>
      <c r="AI94" s="47"/>
      <c r="AJ94" s="459">
        <v>27.37</v>
      </c>
      <c r="AK94" s="459"/>
      <c r="AL94" s="458"/>
      <c r="AM94" s="47"/>
      <c r="AN94" s="2624"/>
      <c r="AO94" s="2582"/>
      <c r="AP94" s="2518"/>
      <c r="AQ94" s="120"/>
    </row>
    <row r="95" spans="1:43" ht="24.75" customHeight="1" thickBot="1" x14ac:dyDescent="0.3">
      <c r="A95" s="51"/>
      <c r="B95" s="2589"/>
      <c r="C95" s="2627"/>
      <c r="D95" s="2628"/>
      <c r="E95" s="2863"/>
      <c r="F95" s="359" t="s">
        <v>1546</v>
      </c>
      <c r="G95" s="2521"/>
      <c r="H95" s="2528"/>
      <c r="I95" s="2521"/>
      <c r="J95" s="458"/>
      <c r="K95" s="712"/>
      <c r="L95" s="458"/>
      <c r="M95" s="712"/>
      <c r="N95" s="458"/>
      <c r="O95" s="712"/>
      <c r="P95" s="458"/>
      <c r="Q95" s="712"/>
      <c r="R95" s="458"/>
      <c r="S95" s="712"/>
      <c r="T95" s="458"/>
      <c r="U95" s="47"/>
      <c r="V95" s="458"/>
      <c r="W95" s="47"/>
      <c r="X95" s="458"/>
      <c r="Y95" s="47"/>
      <c r="Z95" s="458"/>
      <c r="AA95" s="47"/>
      <c r="AB95" s="458"/>
      <c r="AC95" s="47"/>
      <c r="AD95" s="458"/>
      <c r="AE95" s="459"/>
      <c r="AF95" s="327"/>
      <c r="AG95" s="328"/>
      <c r="AH95" s="1409"/>
      <c r="AI95" s="47"/>
      <c r="AJ95" s="459">
        <v>48.06</v>
      </c>
      <c r="AK95" s="459"/>
      <c r="AL95" s="458"/>
      <c r="AM95" s="47"/>
      <c r="AN95" s="2624"/>
      <c r="AO95" s="2582"/>
      <c r="AP95" s="2518"/>
      <c r="AQ95" s="120"/>
    </row>
    <row r="96" spans="1:43" ht="24.75" customHeight="1" thickBot="1" x14ac:dyDescent="0.3">
      <c r="A96" s="51"/>
      <c r="B96" s="2589"/>
      <c r="C96" s="2627"/>
      <c r="D96" s="2628"/>
      <c r="E96" s="2863"/>
      <c r="F96" s="359" t="s">
        <v>99</v>
      </c>
      <c r="G96" s="2521"/>
      <c r="H96" s="2528"/>
      <c r="I96" s="2521"/>
      <c r="J96" s="458"/>
      <c r="K96" s="712"/>
      <c r="L96" s="458"/>
      <c r="M96" s="712"/>
      <c r="N96" s="458"/>
      <c r="O96" s="712"/>
      <c r="P96" s="458"/>
      <c r="Q96" s="712"/>
      <c r="R96" s="458"/>
      <c r="S96" s="712"/>
      <c r="T96" s="458"/>
      <c r="U96" s="47"/>
      <c r="V96" s="458"/>
      <c r="W96" s="47"/>
      <c r="X96" s="458"/>
      <c r="Y96" s="47"/>
      <c r="Z96" s="458"/>
      <c r="AA96" s="47"/>
      <c r="AB96" s="458"/>
      <c r="AC96" s="47"/>
      <c r="AD96" s="458"/>
      <c r="AE96" s="459"/>
      <c r="AF96" s="327"/>
      <c r="AG96" s="328"/>
      <c r="AH96" s="1409"/>
      <c r="AI96" s="47"/>
      <c r="AJ96" s="459">
        <v>19.55</v>
      </c>
      <c r="AK96" s="459"/>
      <c r="AL96" s="458"/>
      <c r="AM96" s="47"/>
      <c r="AN96" s="2624"/>
      <c r="AO96" s="2582"/>
      <c r="AP96" s="2518"/>
      <c r="AQ96" s="120"/>
    </row>
    <row r="97" spans="1:43" ht="24.75" customHeight="1" thickBot="1" x14ac:dyDescent="0.3">
      <c r="A97" s="51"/>
      <c r="B97" s="2589"/>
      <c r="C97" s="2627"/>
      <c r="D97" s="2628"/>
      <c r="E97" s="2863"/>
      <c r="F97" s="359" t="s">
        <v>100</v>
      </c>
      <c r="G97" s="2521"/>
      <c r="H97" s="2528"/>
      <c r="I97" s="2521"/>
      <c r="J97" s="458"/>
      <c r="K97" s="712"/>
      <c r="L97" s="458"/>
      <c r="M97" s="712"/>
      <c r="N97" s="458"/>
      <c r="O97" s="712"/>
      <c r="P97" s="458"/>
      <c r="Q97" s="712"/>
      <c r="R97" s="458"/>
      <c r="S97" s="712"/>
      <c r="T97" s="458"/>
      <c r="U97" s="47"/>
      <c r="V97" s="458"/>
      <c r="W97" s="47"/>
      <c r="X97" s="458"/>
      <c r="Y97" s="47"/>
      <c r="Z97" s="458"/>
      <c r="AA97" s="47"/>
      <c r="AB97" s="458"/>
      <c r="AC97" s="47"/>
      <c r="AD97" s="458"/>
      <c r="AE97" s="459"/>
      <c r="AF97" s="327"/>
      <c r="AG97" s="328"/>
      <c r="AH97" s="1409"/>
      <c r="AI97" s="47"/>
      <c r="AJ97" s="459">
        <v>9.93</v>
      </c>
      <c r="AK97" s="459"/>
      <c r="AL97" s="458"/>
      <c r="AM97" s="47"/>
      <c r="AN97" s="2624"/>
      <c r="AO97" s="2582"/>
      <c r="AP97" s="2518"/>
      <c r="AQ97" s="120"/>
    </row>
    <row r="98" spans="1:43" ht="24.75" customHeight="1" thickBot="1" x14ac:dyDescent="0.3">
      <c r="A98" s="51"/>
      <c r="B98" s="2589"/>
      <c r="C98" s="2627"/>
      <c r="D98" s="2628"/>
      <c r="E98" s="2863"/>
      <c r="F98" s="359" t="s">
        <v>101</v>
      </c>
      <c r="G98" s="2521"/>
      <c r="H98" s="2528"/>
      <c r="I98" s="2521"/>
      <c r="J98" s="458"/>
      <c r="K98" s="712"/>
      <c r="L98" s="458"/>
      <c r="M98" s="712"/>
      <c r="N98" s="458"/>
      <c r="O98" s="712"/>
      <c r="P98" s="458"/>
      <c r="Q98" s="712"/>
      <c r="R98" s="458"/>
      <c r="S98" s="712"/>
      <c r="T98" s="458"/>
      <c r="U98" s="47"/>
      <c r="V98" s="458"/>
      <c r="W98" s="47"/>
      <c r="X98" s="458"/>
      <c r="Y98" s="47"/>
      <c r="Z98" s="458"/>
      <c r="AA98" s="47"/>
      <c r="AB98" s="458"/>
      <c r="AC98" s="47"/>
      <c r="AD98" s="458"/>
      <c r="AE98" s="459"/>
      <c r="AF98" s="327"/>
      <c r="AG98" s="328"/>
      <c r="AH98" s="1409"/>
      <c r="AI98" s="47"/>
      <c r="AJ98" s="459">
        <v>0.86</v>
      </c>
      <c r="AK98" s="459"/>
      <c r="AL98" s="458"/>
      <c r="AM98" s="47"/>
      <c r="AN98" s="2624"/>
      <c r="AO98" s="2582"/>
      <c r="AP98" s="2518"/>
      <c r="AQ98" s="120"/>
    </row>
    <row r="99" spans="1:43" ht="24.75" customHeight="1" thickBot="1" x14ac:dyDescent="0.3">
      <c r="A99" s="51"/>
      <c r="B99" s="2594"/>
      <c r="C99" s="2643"/>
      <c r="D99" s="2644"/>
      <c r="E99" s="2864"/>
      <c r="F99" s="135" t="s">
        <v>102</v>
      </c>
      <c r="G99" s="2637"/>
      <c r="H99" s="2529"/>
      <c r="I99" s="2637"/>
      <c r="J99" s="1497"/>
      <c r="K99" s="1498"/>
      <c r="L99" s="1497"/>
      <c r="M99" s="1498"/>
      <c r="N99" s="1497"/>
      <c r="O99" s="1498"/>
      <c r="P99" s="1497"/>
      <c r="Q99" s="1498"/>
      <c r="R99" s="1497"/>
      <c r="S99" s="1498"/>
      <c r="T99" s="1497"/>
      <c r="U99" s="1451"/>
      <c r="V99" s="1497"/>
      <c r="W99" s="1451"/>
      <c r="X99" s="1497"/>
      <c r="Y99" s="1451"/>
      <c r="Z99" s="1497"/>
      <c r="AA99" s="1451"/>
      <c r="AB99" s="1497"/>
      <c r="AC99" s="1451"/>
      <c r="AD99" s="1497"/>
      <c r="AE99" s="24"/>
      <c r="AF99" s="323"/>
      <c r="AG99" s="324"/>
      <c r="AH99" s="1496"/>
      <c r="AI99" s="1451"/>
      <c r="AJ99" s="24">
        <v>6</v>
      </c>
      <c r="AK99" s="24"/>
      <c r="AL99" s="1497"/>
      <c r="AM99" s="1451"/>
      <c r="AN99" s="2629"/>
      <c r="AO99" s="2596"/>
      <c r="AP99" s="2519"/>
      <c r="AQ99" s="120"/>
    </row>
    <row r="100" spans="1:43" ht="30.6" customHeight="1" x14ac:dyDescent="0.25">
      <c r="A100" s="2588" t="s">
        <v>942</v>
      </c>
      <c r="B100" s="2588" t="s">
        <v>943</v>
      </c>
      <c r="C100" s="2655" t="s">
        <v>36</v>
      </c>
      <c r="D100" s="2656"/>
      <c r="E100" s="2549" t="s">
        <v>79</v>
      </c>
      <c r="F100" s="2549" t="s">
        <v>37</v>
      </c>
      <c r="G100" s="2549" t="s">
        <v>37</v>
      </c>
      <c r="H100" s="2527" t="s">
        <v>944</v>
      </c>
      <c r="I100" s="2549" t="s">
        <v>81</v>
      </c>
      <c r="J100" s="352">
        <v>99</v>
      </c>
      <c r="K100" s="353"/>
      <c r="L100" s="352">
        <v>99</v>
      </c>
      <c r="M100" s="353"/>
      <c r="N100" s="352">
        <v>99</v>
      </c>
      <c r="O100" s="353"/>
      <c r="P100" s="352">
        <v>99</v>
      </c>
      <c r="Q100" s="934"/>
      <c r="R100" s="352">
        <v>99.8</v>
      </c>
      <c r="S100" s="353"/>
      <c r="T100" s="352">
        <v>99.8</v>
      </c>
      <c r="U100" s="353"/>
      <c r="V100" s="352">
        <v>99.8</v>
      </c>
      <c r="W100" s="353"/>
      <c r="X100" s="354">
        <v>99.8</v>
      </c>
      <c r="Y100" s="358"/>
      <c r="Z100" s="354">
        <v>99.8</v>
      </c>
      <c r="AA100" s="358"/>
      <c r="AB100" s="354">
        <v>99.8</v>
      </c>
      <c r="AC100" s="358"/>
      <c r="AD100" s="352">
        <v>99.8</v>
      </c>
      <c r="AE100" s="814"/>
      <c r="AF100" s="352">
        <v>99.9</v>
      </c>
      <c r="AG100" s="814"/>
      <c r="AH100" s="1150">
        <v>99.9</v>
      </c>
      <c r="AI100" s="353"/>
      <c r="AJ100" s="962">
        <v>100</v>
      </c>
      <c r="AK100" s="814"/>
      <c r="AL100" s="352"/>
      <c r="AM100" s="815"/>
      <c r="AN100" s="2618" t="s">
        <v>36</v>
      </c>
      <c r="AO100" s="2619"/>
      <c r="AP100" s="2583" t="s">
        <v>945</v>
      </c>
      <c r="AQ100" s="2583" t="s">
        <v>946</v>
      </c>
    </row>
    <row r="101" spans="1:43" ht="30.75" customHeight="1" x14ac:dyDescent="0.25">
      <c r="A101" s="2589"/>
      <c r="B101" s="2589"/>
      <c r="C101" s="3030" t="s">
        <v>52</v>
      </c>
      <c r="D101" s="3031"/>
      <c r="E101" s="2521"/>
      <c r="F101" s="2521"/>
      <c r="G101" s="2521"/>
      <c r="H101" s="2528"/>
      <c r="I101" s="2521"/>
      <c r="J101" s="458">
        <v>84</v>
      </c>
      <c r="K101" s="47"/>
      <c r="L101" s="458">
        <v>85</v>
      </c>
      <c r="M101" s="47"/>
      <c r="N101" s="458">
        <v>87.5</v>
      </c>
      <c r="O101" s="47"/>
      <c r="P101" s="458">
        <v>96.2</v>
      </c>
      <c r="Q101" s="47"/>
      <c r="R101" s="458">
        <v>99.1</v>
      </c>
      <c r="S101" s="47"/>
      <c r="T101" s="458">
        <v>99.1</v>
      </c>
      <c r="U101" s="47"/>
      <c r="V101" s="458">
        <v>99.3</v>
      </c>
      <c r="W101" s="47"/>
      <c r="X101" s="327">
        <v>99.5</v>
      </c>
      <c r="Y101" s="45"/>
      <c r="Z101" s="458"/>
      <c r="AA101" s="712" t="s">
        <v>123</v>
      </c>
      <c r="AB101" s="458"/>
      <c r="AC101" s="712" t="s">
        <v>123</v>
      </c>
      <c r="AD101" s="458"/>
      <c r="AE101" s="712" t="s">
        <v>123</v>
      </c>
      <c r="AF101" s="458"/>
      <c r="AG101" s="712" t="s">
        <v>123</v>
      </c>
      <c r="AH101" s="1050"/>
      <c r="AI101" s="712" t="s">
        <v>123</v>
      </c>
      <c r="AJ101" s="458"/>
      <c r="AK101" s="712" t="s">
        <v>123</v>
      </c>
      <c r="AL101" s="458"/>
      <c r="AM101" s="712"/>
      <c r="AN101" s="3043" t="s">
        <v>947</v>
      </c>
      <c r="AO101" s="3044"/>
      <c r="AP101" s="2584"/>
      <c r="AQ101" s="2584"/>
    </row>
    <row r="102" spans="1:43" ht="30.75" customHeight="1" thickBot="1" x14ac:dyDescent="0.3">
      <c r="A102" s="2594"/>
      <c r="B102" s="2594"/>
      <c r="C102" s="3032" t="s">
        <v>948</v>
      </c>
      <c r="D102" s="3033"/>
      <c r="E102" s="2637"/>
      <c r="F102" s="2637"/>
      <c r="G102" s="2637"/>
      <c r="H102" s="2529"/>
      <c r="I102" s="2637"/>
      <c r="J102" s="698"/>
      <c r="K102" s="699"/>
      <c r="L102" s="698"/>
      <c r="M102" s="699"/>
      <c r="N102" s="698">
        <v>89.7</v>
      </c>
      <c r="O102" s="699"/>
      <c r="P102" s="698">
        <v>91.3</v>
      </c>
      <c r="Q102" s="699"/>
      <c r="R102" s="698">
        <v>94.2</v>
      </c>
      <c r="S102" s="699"/>
      <c r="T102" s="698">
        <v>94.3</v>
      </c>
      <c r="U102" s="699"/>
      <c r="V102" s="698">
        <v>98.8</v>
      </c>
      <c r="W102" s="699"/>
      <c r="X102" s="677">
        <v>98.9</v>
      </c>
      <c r="Y102" s="678"/>
      <c r="Z102" s="677">
        <v>99.2</v>
      </c>
      <c r="AA102" s="678"/>
      <c r="AB102" s="677">
        <v>99.7</v>
      </c>
      <c r="AC102" s="678"/>
      <c r="AD102" s="677">
        <v>99.7</v>
      </c>
      <c r="AE102" s="678"/>
      <c r="AF102" s="677">
        <v>99.8</v>
      </c>
      <c r="AG102" s="678"/>
      <c r="AH102" s="1114">
        <v>100</v>
      </c>
      <c r="AI102" s="816"/>
      <c r="AJ102" s="1589">
        <v>100</v>
      </c>
      <c r="AK102" s="935"/>
      <c r="AL102" s="698"/>
      <c r="AM102" s="816"/>
      <c r="AN102" s="3041" t="s">
        <v>949</v>
      </c>
      <c r="AO102" s="3042"/>
      <c r="AP102" s="2585"/>
      <c r="AQ102" s="2585"/>
    </row>
    <row r="103" spans="1:43" x14ac:dyDescent="0.25">
      <c r="A103" s="442"/>
      <c r="B103" s="442"/>
      <c r="C103" s="43"/>
      <c r="D103" s="43"/>
      <c r="E103" s="366"/>
      <c r="F103" s="366"/>
      <c r="G103" s="366"/>
      <c r="H103" s="451"/>
      <c r="I103" s="366"/>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187"/>
      <c r="AO103" s="187"/>
      <c r="AP103" s="430"/>
      <c r="AQ103" s="430"/>
    </row>
    <row r="104" spans="1:43" x14ac:dyDescent="0.25">
      <c r="AP104" s="485"/>
    </row>
    <row r="105" spans="1:43" ht="66" x14ac:dyDescent="0.25">
      <c r="B105" s="78" t="s">
        <v>187</v>
      </c>
      <c r="C105" s="14"/>
      <c r="AP105" s="485"/>
    </row>
    <row r="106" spans="1:43" x14ac:dyDescent="0.25">
      <c r="B106" s="78"/>
      <c r="C106" s="14"/>
      <c r="AP106" s="485"/>
    </row>
    <row r="107" spans="1:43" x14ac:dyDescent="0.25">
      <c r="B107" s="79" t="s">
        <v>188</v>
      </c>
      <c r="C107" s="14"/>
      <c r="AP107" s="485"/>
    </row>
    <row r="108" spans="1:43" x14ac:dyDescent="0.25">
      <c r="B108" s="486" t="s">
        <v>950</v>
      </c>
      <c r="C108" s="14"/>
      <c r="AP108" s="485"/>
    </row>
    <row r="109" spans="1:43" x14ac:dyDescent="0.25">
      <c r="B109" s="20" t="s">
        <v>867</v>
      </c>
      <c r="C109" s="1"/>
      <c r="D109" s="1"/>
      <c r="E109" s="1"/>
      <c r="F109" s="1"/>
      <c r="AP109" s="485"/>
    </row>
    <row r="110" spans="1:43" x14ac:dyDescent="0.25">
      <c r="B110" s="14" t="s">
        <v>866</v>
      </c>
      <c r="C110" s="1"/>
      <c r="D110" s="1"/>
      <c r="E110" s="1"/>
      <c r="F110" s="1"/>
      <c r="AP110" s="485"/>
    </row>
    <row r="111" spans="1:43" x14ac:dyDescent="0.25">
      <c r="B111" s="20" t="s">
        <v>2056</v>
      </c>
      <c r="C111" s="1"/>
      <c r="D111" s="1"/>
      <c r="E111" s="1"/>
      <c r="F111" s="1"/>
      <c r="AP111" s="485"/>
    </row>
    <row r="112" spans="1:43" x14ac:dyDescent="0.25">
      <c r="B112" s="14" t="s">
        <v>1920</v>
      </c>
      <c r="C112" s="1"/>
      <c r="D112" s="1"/>
      <c r="E112" s="1"/>
      <c r="F112" s="1"/>
      <c r="AP112" s="485"/>
    </row>
    <row r="113" spans="1:43" x14ac:dyDescent="0.25">
      <c r="A113" s="20"/>
      <c r="B113" s="20" t="s">
        <v>1106</v>
      </c>
      <c r="AO113" s="20"/>
      <c r="AP113" s="20"/>
      <c r="AQ113" s="20"/>
    </row>
    <row r="114" spans="1:43" x14ac:dyDescent="0.25">
      <c r="A114" s="20"/>
      <c r="B114" s="77" t="s">
        <v>725</v>
      </c>
      <c r="AO114" s="20"/>
      <c r="AP114" s="20"/>
      <c r="AQ114" s="20"/>
    </row>
    <row r="115" spans="1:43" x14ac:dyDescent="0.25">
      <c r="A115" s="20"/>
      <c r="B115" s="20" t="s">
        <v>1944</v>
      </c>
      <c r="AO115" s="20"/>
      <c r="AP115" s="20"/>
      <c r="AQ115" s="20"/>
    </row>
    <row r="116" spans="1:43" x14ac:dyDescent="0.25">
      <c r="B116" s="77"/>
    </row>
    <row r="117" spans="1:43" x14ac:dyDescent="0.25">
      <c r="B117" s="1239" t="s">
        <v>951</v>
      </c>
      <c r="C117" s="1190" t="s">
        <v>82</v>
      </c>
      <c r="D117" s="1190" t="s">
        <v>82</v>
      </c>
      <c r="E117" s="1190" t="s">
        <v>82</v>
      </c>
      <c r="F117" s="1190" t="s">
        <v>82</v>
      </c>
      <c r="G117" s="1190" t="s">
        <v>82</v>
      </c>
      <c r="H117" s="1190" t="s">
        <v>82</v>
      </c>
      <c r="I117" s="1190" t="s">
        <v>82</v>
      </c>
      <c r="J117" s="1190" t="s">
        <v>82</v>
      </c>
      <c r="K117" s="1190" t="s">
        <v>82</v>
      </c>
      <c r="L117" s="1190" t="s">
        <v>82</v>
      </c>
      <c r="M117" s="1190" t="s">
        <v>82</v>
      </c>
      <c r="N117" s="1190" t="s">
        <v>82</v>
      </c>
      <c r="O117" s="1190" t="s">
        <v>82</v>
      </c>
      <c r="P117" s="1190" t="s">
        <v>82</v>
      </c>
      <c r="Q117" s="1190" t="s">
        <v>82</v>
      </c>
      <c r="R117" s="1190" t="s">
        <v>82</v>
      </c>
      <c r="S117" s="1190" t="s">
        <v>82</v>
      </c>
      <c r="T117" s="1190" t="s">
        <v>82</v>
      </c>
      <c r="U117" s="1190" t="s">
        <v>82</v>
      </c>
      <c r="V117" s="1190" t="s">
        <v>82</v>
      </c>
      <c r="W117" s="1190" t="s">
        <v>82</v>
      </c>
      <c r="X117" s="1190" t="s">
        <v>82</v>
      </c>
      <c r="Y117" s="1190" t="s">
        <v>82</v>
      </c>
      <c r="Z117" s="1190" t="s">
        <v>82</v>
      </c>
      <c r="AA117" s="1190" t="s">
        <v>82</v>
      </c>
      <c r="AB117" s="1190" t="s">
        <v>82</v>
      </c>
      <c r="AC117" s="1190" t="s">
        <v>82</v>
      </c>
      <c r="AD117" s="1190" t="s">
        <v>82</v>
      </c>
      <c r="AE117" s="1190" t="s">
        <v>82</v>
      </c>
      <c r="AF117" s="1190" t="s">
        <v>82</v>
      </c>
      <c r="AG117" s="1190" t="s">
        <v>82</v>
      </c>
      <c r="AH117" s="1190" t="s">
        <v>82</v>
      </c>
      <c r="AI117" s="1190" t="s">
        <v>82</v>
      </c>
      <c r="AJ117" s="1190"/>
      <c r="AK117" s="1190"/>
      <c r="AL117" s="1190" t="s">
        <v>82</v>
      </c>
      <c r="AM117" s="1190" t="s">
        <v>82</v>
      </c>
      <c r="AN117" s="1190" t="s">
        <v>82</v>
      </c>
      <c r="AO117" s="1190" t="s">
        <v>82</v>
      </c>
      <c r="AP117" s="1242" t="s">
        <v>82</v>
      </c>
    </row>
    <row r="118" spans="1:43" ht="13.05" customHeight="1" x14ac:dyDescent="0.25">
      <c r="B118" s="1545" t="s">
        <v>1880</v>
      </c>
      <c r="C118" s="1190"/>
      <c r="D118" s="1190"/>
      <c r="E118" s="1190"/>
      <c r="F118" s="1190"/>
      <c r="G118" s="1190"/>
      <c r="H118" s="1190"/>
      <c r="I118" s="1190"/>
      <c r="J118" s="1190"/>
      <c r="K118" s="1190"/>
      <c r="L118" s="1190"/>
      <c r="M118" s="1190"/>
      <c r="N118" s="1190"/>
      <c r="O118" s="1190"/>
      <c r="P118" s="1190"/>
      <c r="Q118" s="1190"/>
      <c r="R118" s="1190"/>
      <c r="S118" s="1190"/>
      <c r="T118" s="1190"/>
      <c r="U118" s="1190"/>
      <c r="V118" s="1190"/>
      <c r="W118" s="1190"/>
      <c r="X118" s="1190"/>
      <c r="Y118" s="1190"/>
      <c r="Z118" s="1190"/>
      <c r="AA118" s="1190"/>
      <c r="AB118" s="1190"/>
      <c r="AC118" s="1190"/>
      <c r="AD118" s="1190"/>
      <c r="AE118" s="1190"/>
      <c r="AF118" s="1190"/>
      <c r="AG118" s="1190"/>
      <c r="AH118" s="1190"/>
      <c r="AI118" s="1190"/>
      <c r="AJ118" s="1190"/>
      <c r="AK118" s="1190"/>
      <c r="AL118" s="1190"/>
      <c r="AM118" s="1190"/>
      <c r="AN118" s="1190"/>
      <c r="AO118" s="1190"/>
      <c r="AP118" s="1242"/>
    </row>
    <row r="119" spans="1:43" ht="13.05" customHeight="1" x14ac:dyDescent="0.25">
      <c r="B119" s="77" t="s">
        <v>1881</v>
      </c>
      <c r="C119" s="1190"/>
      <c r="D119" s="1190"/>
      <c r="E119" s="1190"/>
      <c r="F119" s="1190"/>
      <c r="G119" s="1190"/>
      <c r="H119" s="1190"/>
      <c r="I119" s="1190"/>
      <c r="J119" s="1190"/>
      <c r="K119" s="1190"/>
      <c r="L119" s="1190"/>
      <c r="M119" s="1190"/>
      <c r="N119" s="1190"/>
      <c r="O119" s="1190"/>
      <c r="P119" s="1190"/>
      <c r="Q119" s="1190"/>
      <c r="R119" s="1190"/>
      <c r="S119" s="1190"/>
      <c r="T119" s="1190"/>
      <c r="U119" s="1190"/>
      <c r="V119" s="1190"/>
      <c r="W119" s="1190"/>
      <c r="X119" s="1190"/>
      <c r="Y119" s="1190"/>
      <c r="Z119" s="1190"/>
      <c r="AA119" s="1190"/>
      <c r="AB119" s="1190"/>
      <c r="AC119" s="1190"/>
      <c r="AD119" s="1190"/>
      <c r="AE119" s="1190"/>
      <c r="AF119" s="1190"/>
      <c r="AG119" s="1190"/>
      <c r="AH119" s="1190"/>
      <c r="AI119" s="1190"/>
      <c r="AJ119" s="1190"/>
      <c r="AK119" s="1190"/>
      <c r="AL119" s="1190"/>
      <c r="AM119" s="1190"/>
      <c r="AN119" s="1190"/>
      <c r="AO119" s="1190"/>
      <c r="AP119" s="1242"/>
    </row>
    <row r="120" spans="1:43" ht="13.05" customHeight="1" x14ac:dyDescent="0.25">
      <c r="B120" s="3016" t="s">
        <v>1921</v>
      </c>
      <c r="C120" s="3016"/>
      <c r="D120" s="3016"/>
      <c r="E120" s="3016"/>
      <c r="F120" s="3016"/>
      <c r="G120" s="3016"/>
      <c r="H120" s="3016"/>
      <c r="I120" s="3016"/>
      <c r="J120" s="3016"/>
      <c r="K120" s="3016"/>
      <c r="L120" s="3016"/>
      <c r="M120" s="3016"/>
      <c r="N120" s="3016"/>
      <c r="O120" s="3016"/>
      <c r="P120" s="3016"/>
      <c r="Q120" s="3016"/>
      <c r="R120" s="3016"/>
      <c r="S120" s="3016"/>
      <c r="T120" s="3016"/>
      <c r="U120" s="3016"/>
      <c r="V120" s="3016"/>
      <c r="W120" s="3016"/>
      <c r="X120" s="3016"/>
      <c r="Y120" s="3016"/>
      <c r="Z120" s="3016"/>
      <c r="AA120" s="3016"/>
      <c r="AB120" s="3016"/>
      <c r="AC120" s="3016"/>
      <c r="AD120" s="3016"/>
      <c r="AE120" s="3016"/>
      <c r="AF120" s="3016"/>
      <c r="AG120" s="3016"/>
      <c r="AH120" s="3016"/>
      <c r="AI120" s="3016"/>
      <c r="AJ120" s="3016"/>
      <c r="AK120" s="3016"/>
      <c r="AL120" s="3016"/>
      <c r="AM120" s="3016"/>
      <c r="AN120" s="3016"/>
      <c r="AO120" s="3016"/>
      <c r="AP120" s="3016"/>
    </row>
    <row r="121" spans="1:43" ht="13.05" customHeight="1" x14ac:dyDescent="0.25">
      <c r="B121" s="644" t="s">
        <v>1922</v>
      </c>
      <c r="C121" s="644"/>
      <c r="D121" s="644"/>
      <c r="E121" s="644"/>
      <c r="F121" s="644"/>
      <c r="G121" s="644"/>
      <c r="H121" s="644"/>
      <c r="I121" s="644"/>
      <c r="J121" s="644"/>
      <c r="K121" s="644"/>
      <c r="L121" s="644"/>
      <c r="M121" s="644"/>
      <c r="N121" s="644"/>
      <c r="O121" s="644"/>
      <c r="P121" s="644"/>
      <c r="Q121" s="644"/>
      <c r="R121" s="644"/>
      <c r="S121" s="644"/>
      <c r="T121" s="644"/>
      <c r="U121" s="644"/>
      <c r="V121" s="644"/>
      <c r="W121" s="644"/>
      <c r="X121" s="644"/>
      <c r="Y121" s="644"/>
      <c r="Z121" s="644"/>
      <c r="AA121" s="644"/>
      <c r="AB121" s="644"/>
      <c r="AC121" s="644"/>
      <c r="AD121" s="644"/>
      <c r="AE121" s="644"/>
      <c r="AF121" s="644"/>
      <c r="AG121" s="644"/>
      <c r="AH121" s="644"/>
      <c r="AI121" s="644"/>
      <c r="AJ121" s="644"/>
      <c r="AK121" s="644"/>
      <c r="AL121" s="644"/>
      <c r="AM121" s="644"/>
      <c r="AN121" s="644"/>
      <c r="AO121" s="644"/>
      <c r="AP121" s="644"/>
    </row>
    <row r="122" spans="1:43" ht="13.05" customHeight="1" x14ac:dyDescent="0.25">
      <c r="B122" s="644" t="s">
        <v>1923</v>
      </c>
      <c r="C122" s="644"/>
      <c r="D122" s="644"/>
      <c r="E122" s="644"/>
      <c r="F122" s="644"/>
      <c r="G122" s="644"/>
      <c r="H122" s="644"/>
      <c r="I122" s="644"/>
      <c r="J122" s="644"/>
      <c r="K122" s="644"/>
      <c r="L122" s="644"/>
      <c r="M122" s="644"/>
      <c r="N122" s="644"/>
      <c r="O122" s="644"/>
      <c r="P122" s="644"/>
      <c r="Q122" s="644"/>
      <c r="R122" s="644"/>
      <c r="S122" s="644"/>
      <c r="T122" s="644"/>
      <c r="U122" s="644"/>
      <c r="V122" s="644"/>
      <c r="W122" s="644"/>
      <c r="X122" s="644"/>
      <c r="Y122" s="644"/>
      <c r="Z122" s="644"/>
      <c r="AA122" s="644"/>
      <c r="AB122" s="644"/>
      <c r="AC122" s="644"/>
      <c r="AD122" s="644"/>
      <c r="AE122" s="644"/>
      <c r="AF122" s="644"/>
      <c r="AG122" s="644"/>
      <c r="AH122" s="644"/>
      <c r="AI122" s="644"/>
      <c r="AJ122" s="644"/>
      <c r="AK122" s="644"/>
      <c r="AL122" s="644"/>
      <c r="AM122" s="644"/>
      <c r="AN122" s="644"/>
      <c r="AO122" s="644"/>
      <c r="AP122" s="644"/>
    </row>
    <row r="123" spans="1:43" x14ac:dyDescent="0.25">
      <c r="B123" s="20"/>
    </row>
    <row r="124" spans="1:43" x14ac:dyDescent="0.25">
      <c r="B124" s="80" t="s">
        <v>194</v>
      </c>
    </row>
    <row r="125" spans="1:43" x14ac:dyDescent="0.25">
      <c r="B125" s="14" t="s">
        <v>2101</v>
      </c>
    </row>
    <row r="126" spans="1:43" x14ac:dyDescent="0.25">
      <c r="B126" s="20" t="s">
        <v>276</v>
      </c>
    </row>
    <row r="127" spans="1:43" ht="12" customHeight="1" x14ac:dyDescent="0.25">
      <c r="B127" s="43" t="s">
        <v>952</v>
      </c>
    </row>
    <row r="128" spans="1:43" ht="15.6" x14ac:dyDescent="0.25">
      <c r="B128" s="43" t="s">
        <v>953</v>
      </c>
    </row>
    <row r="129" spans="2:2" x14ac:dyDescent="0.25">
      <c r="B129" s="14" t="s">
        <v>954</v>
      </c>
    </row>
    <row r="130" spans="2:2" x14ac:dyDescent="0.25">
      <c r="B130" s="14" t="s">
        <v>955</v>
      </c>
    </row>
    <row r="131" spans="2:2" x14ac:dyDescent="0.25">
      <c r="B131" s="14" t="s">
        <v>956</v>
      </c>
    </row>
    <row r="132" spans="2:2" x14ac:dyDescent="0.25">
      <c r="B132" s="20" t="s">
        <v>279</v>
      </c>
    </row>
    <row r="133" spans="2:2" x14ac:dyDescent="0.25">
      <c r="B133" s="617" t="s">
        <v>2100</v>
      </c>
    </row>
    <row r="134" spans="2:2" x14ac:dyDescent="0.25">
      <c r="B134" s="617" t="s">
        <v>957</v>
      </c>
    </row>
    <row r="135" spans="2:2" x14ac:dyDescent="0.25"/>
    <row r="136" spans="2:2" x14ac:dyDescent="0.25"/>
    <row r="137" spans="2:2" x14ac:dyDescent="0.25"/>
    <row r="138" spans="2:2" x14ac:dyDescent="0.25"/>
    <row r="139" spans="2:2" x14ac:dyDescent="0.25"/>
    <row r="140" spans="2:2" x14ac:dyDescent="0.25"/>
    <row r="141" spans="2:2" x14ac:dyDescent="0.25"/>
    <row r="142" spans="2:2" x14ac:dyDescent="0.25"/>
    <row r="143" spans="2:2" x14ac:dyDescent="0.25"/>
    <row r="144" spans="2:2" x14ac:dyDescent="0.25"/>
    <row r="145" x14ac:dyDescent="0.25"/>
    <row r="146" x14ac:dyDescent="0.25"/>
    <row r="147" x14ac:dyDescent="0.25"/>
    <row r="149" x14ac:dyDescent="0.25"/>
    <row r="150" x14ac:dyDescent="0.25"/>
    <row r="151" x14ac:dyDescent="0.25"/>
    <row r="152" x14ac:dyDescent="0.25"/>
    <row r="153" x14ac:dyDescent="0.25"/>
    <row r="154" x14ac:dyDescent="0.25"/>
  </sheetData>
  <sortState xmlns:xlrd2="http://schemas.microsoft.com/office/spreadsheetml/2017/richdata2" ref="H104:N104">
    <sortCondition descending="1" ref="H103"/>
  </sortState>
  <mergeCells count="121">
    <mergeCell ref="AQ100:AQ102"/>
    <mergeCell ref="AN102:AO102"/>
    <mergeCell ref="AQ14:AQ35"/>
    <mergeCell ref="AP14:AP15"/>
    <mergeCell ref="AN101:AO101"/>
    <mergeCell ref="AN15:AO15"/>
    <mergeCell ref="AN36:AO36"/>
    <mergeCell ref="AN38:AO38"/>
    <mergeCell ref="AN37:AO37"/>
    <mergeCell ref="AN79:AO79"/>
    <mergeCell ref="AN14:AO14"/>
    <mergeCell ref="AP100:AP102"/>
    <mergeCell ref="AN80:AO99"/>
    <mergeCell ref="AP80:AP99"/>
    <mergeCell ref="AN100:AO100"/>
    <mergeCell ref="AQ36:AQ37"/>
    <mergeCell ref="AN39:AO58"/>
    <mergeCell ref="AN16:AO35"/>
    <mergeCell ref="AP16:AP35"/>
    <mergeCell ref="AP59:AP78"/>
    <mergeCell ref="A5:A6"/>
    <mergeCell ref="B5:B6"/>
    <mergeCell ref="E5:E6"/>
    <mergeCell ref="N6:O6"/>
    <mergeCell ref="C12:D12"/>
    <mergeCell ref="C13:D13"/>
    <mergeCell ref="AN10:AO10"/>
    <mergeCell ref="P6:Q6"/>
    <mergeCell ref="R6:S6"/>
    <mergeCell ref="AH6:AI6"/>
    <mergeCell ref="AL6:AM6"/>
    <mergeCell ref="V6:W6"/>
    <mergeCell ref="AJ6:AK6"/>
    <mergeCell ref="G8:G9"/>
    <mergeCell ref="G10:G13"/>
    <mergeCell ref="F12:F13"/>
    <mergeCell ref="F8:F11"/>
    <mergeCell ref="F5:F6"/>
    <mergeCell ref="AN11:AO11"/>
    <mergeCell ref="T6:U6"/>
    <mergeCell ref="I5:I6"/>
    <mergeCell ref="C5:D6"/>
    <mergeCell ref="A7:A9"/>
    <mergeCell ref="H5:H6"/>
    <mergeCell ref="AQ5:AQ6"/>
    <mergeCell ref="AN8:AO8"/>
    <mergeCell ref="X6:Y6"/>
    <mergeCell ref="Z6:AA6"/>
    <mergeCell ref="AP8:AP13"/>
    <mergeCell ref="AN5:AO6"/>
    <mergeCell ref="AQ7:AQ9"/>
    <mergeCell ref="AN12:AO12"/>
    <mergeCell ref="AN13:AO13"/>
    <mergeCell ref="AD6:AE6"/>
    <mergeCell ref="AN9:AO9"/>
    <mergeCell ref="AF6:AG6"/>
    <mergeCell ref="AP5:AP6"/>
    <mergeCell ref="AB6:AC6"/>
    <mergeCell ref="J5:AM5"/>
    <mergeCell ref="J6:K6"/>
    <mergeCell ref="L6:M6"/>
    <mergeCell ref="C39:D58"/>
    <mergeCell ref="E39:E58"/>
    <mergeCell ref="C59:D78"/>
    <mergeCell ref="B16:B35"/>
    <mergeCell ref="C79:D79"/>
    <mergeCell ref="C100:D100"/>
    <mergeCell ref="C101:D101"/>
    <mergeCell ref="C102:D102"/>
    <mergeCell ref="A100:A102"/>
    <mergeCell ref="A36:A37"/>
    <mergeCell ref="B100:B102"/>
    <mergeCell ref="C16:D35"/>
    <mergeCell ref="E16:E35"/>
    <mergeCell ref="C14:D14"/>
    <mergeCell ref="C15:D15"/>
    <mergeCell ref="C8:D8"/>
    <mergeCell ref="C9:D9"/>
    <mergeCell ref="A14:A35"/>
    <mergeCell ref="C38:D38"/>
    <mergeCell ref="C10:D10"/>
    <mergeCell ref="E8:E13"/>
    <mergeCell ref="E14:E15"/>
    <mergeCell ref="B14:B15"/>
    <mergeCell ref="B8:B13"/>
    <mergeCell ref="H14:H15"/>
    <mergeCell ref="G5:G6"/>
    <mergeCell ref="F14:F15"/>
    <mergeCell ref="H39:H58"/>
    <mergeCell ref="I39:I58"/>
    <mergeCell ref="E100:E102"/>
    <mergeCell ref="G16:G24"/>
    <mergeCell ref="H16:H35"/>
    <mergeCell ref="I16:I35"/>
    <mergeCell ref="G25:G35"/>
    <mergeCell ref="G39:G58"/>
    <mergeCell ref="G59:G78"/>
    <mergeCell ref="B120:AP120"/>
    <mergeCell ref="F100:F102"/>
    <mergeCell ref="H100:H102"/>
    <mergeCell ref="I100:I102"/>
    <mergeCell ref="G100:G102"/>
    <mergeCell ref="C11:D11"/>
    <mergeCell ref="C37:D37"/>
    <mergeCell ref="C36:D36"/>
    <mergeCell ref="B80:B99"/>
    <mergeCell ref="G80:G88"/>
    <mergeCell ref="G89:G99"/>
    <mergeCell ref="C80:D99"/>
    <mergeCell ref="E80:E99"/>
    <mergeCell ref="H80:H99"/>
    <mergeCell ref="I80:I99"/>
    <mergeCell ref="B39:B58"/>
    <mergeCell ref="AP39:AP58"/>
    <mergeCell ref="B59:B78"/>
    <mergeCell ref="E59:E78"/>
    <mergeCell ref="H59:H78"/>
    <mergeCell ref="I59:I78"/>
    <mergeCell ref="AN59:AO78"/>
    <mergeCell ref="H8:H13"/>
    <mergeCell ref="G14:G15"/>
  </mergeCells>
  <printOptions horizontalCentered="1" verticalCentered="1"/>
  <pageMargins left="0" right="0" top="0" bottom="0" header="0" footer="0"/>
  <pageSetup paperSize="8" scale="4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D1367"/>
    <pageSetUpPr fitToPage="1"/>
  </sheetPr>
  <dimension ref="A2:AR136"/>
  <sheetViews>
    <sheetView showGridLines="0" topLeftCell="B2" zoomScaleNormal="100" workbookViewId="0">
      <pane xSplit="2" ySplit="5" topLeftCell="D7" activePane="bottomRight" state="frozen"/>
      <selection activeCell="B3" sqref="B3"/>
      <selection pane="topRight" activeCell="B3" sqref="B3"/>
      <selection pane="bottomLeft" activeCell="B3" sqref="B3"/>
      <selection pane="bottomRight" activeCell="B2" sqref="B2"/>
    </sheetView>
  </sheetViews>
  <sheetFormatPr defaultColWidth="0" defaultRowHeight="12.75" customHeight="1" zeroHeight="1" x14ac:dyDescent="0.25"/>
  <cols>
    <col min="1" max="1" width="43.5546875" style="20" hidden="1" customWidth="1"/>
    <col min="2" max="2" width="43.77734375" style="20" customWidth="1"/>
    <col min="3" max="3" width="21.44140625" style="20" customWidth="1"/>
    <col min="4" max="4" width="27.5546875" style="20" customWidth="1"/>
    <col min="5" max="5" width="9.44140625" style="20" customWidth="1"/>
    <col min="6" max="6" width="18" style="20" customWidth="1"/>
    <col min="7" max="7" width="14.77734375" style="20" customWidth="1"/>
    <col min="8" max="8" width="12" style="20" customWidth="1"/>
    <col min="9" max="9" width="12.5546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2.77734375" style="20" customWidth="1"/>
    <col min="36" max="36" width="12.77734375" style="20" customWidth="1"/>
    <col min="37" max="37" width="2.77734375" style="20" customWidth="1"/>
    <col min="38" max="38" width="13.21875" style="20" customWidth="1"/>
    <col min="39" max="39" width="3.44140625" style="20" customWidth="1"/>
    <col min="40" max="40" width="25.5546875" style="20" customWidth="1"/>
    <col min="41" max="41" width="23.44140625" style="20" customWidth="1"/>
    <col min="42" max="42" width="43.5546875" style="81" customWidth="1"/>
    <col min="43" max="43" width="43.5546875" style="81" hidden="1" customWidth="1"/>
    <col min="44" max="44" width="12.21875" style="20" customWidth="1"/>
    <col min="45" max="16384" width="8.5546875" style="20" hidden="1"/>
  </cols>
  <sheetData>
    <row r="2" spans="1:44" s="18" customFormat="1" ht="15.6" x14ac:dyDescent="0.3">
      <c r="B2" s="656" t="s">
        <v>10</v>
      </c>
      <c r="C2" s="83"/>
      <c r="D2" s="83"/>
      <c r="E2" s="83"/>
      <c r="F2" s="83"/>
      <c r="G2" s="83"/>
      <c r="H2" s="83"/>
    </row>
    <row r="3" spans="1:44" s="25" customFormat="1" ht="20.100000000000001" customHeight="1" x14ac:dyDescent="0.25">
      <c r="B3" s="42" t="s">
        <v>28</v>
      </c>
      <c r="C3" s="42"/>
      <c r="D3" s="42"/>
      <c r="E3" s="42"/>
      <c r="F3" s="42"/>
      <c r="G3" s="42"/>
      <c r="H3" s="42"/>
      <c r="J3" s="19"/>
      <c r="K3" s="19"/>
      <c r="L3" s="19"/>
      <c r="M3" s="19"/>
      <c r="N3" s="19"/>
      <c r="O3" s="19"/>
      <c r="P3" s="19"/>
      <c r="T3" s="488"/>
      <c r="U3" s="19"/>
      <c r="V3" s="19"/>
      <c r="W3" s="19"/>
      <c r="X3" s="19"/>
      <c r="Y3" s="19"/>
      <c r="Z3" s="19"/>
      <c r="AA3" s="19"/>
      <c r="AB3" s="19"/>
      <c r="AC3" s="19"/>
      <c r="AD3" s="19"/>
      <c r="AE3" s="19"/>
      <c r="AF3" s="488"/>
      <c r="AG3" s="488"/>
      <c r="AH3" s="488"/>
      <c r="AI3" s="19"/>
      <c r="AJ3" s="19"/>
      <c r="AK3" s="19"/>
      <c r="AL3" s="19"/>
      <c r="AM3" s="19"/>
    </row>
    <row r="4" spans="1:44" ht="15" x14ac:dyDescent="0.25">
      <c r="T4" s="488"/>
      <c r="AF4" s="488"/>
      <c r="AG4" s="488"/>
      <c r="AH4" s="488"/>
    </row>
    <row r="5" spans="1:44" ht="43.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4" ht="43.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2">
        <v>2022</v>
      </c>
      <c r="AI6" s="2563"/>
      <c r="AJ6" s="2561">
        <v>2023</v>
      </c>
      <c r="AK6" s="2563"/>
      <c r="AL6" s="2562">
        <v>2024</v>
      </c>
      <c r="AM6" s="2563"/>
      <c r="AN6" s="2564"/>
      <c r="AO6" s="2560"/>
      <c r="AP6" s="2574"/>
      <c r="AQ6" s="2574"/>
      <c r="AR6" s="82"/>
    </row>
    <row r="7" spans="1:44" s="1857" customFormat="1" ht="48" customHeight="1" x14ac:dyDescent="0.25">
      <c r="A7" s="2669" t="s">
        <v>958</v>
      </c>
      <c r="B7" s="2669" t="s">
        <v>959</v>
      </c>
      <c r="C7" s="2847" t="s">
        <v>960</v>
      </c>
      <c r="D7" s="2374" t="s">
        <v>961</v>
      </c>
      <c r="E7" s="3094" t="s">
        <v>79</v>
      </c>
      <c r="F7" s="3017" t="s">
        <v>37</v>
      </c>
      <c r="G7" s="3017" t="s">
        <v>37</v>
      </c>
      <c r="H7" s="2694" t="s">
        <v>80</v>
      </c>
      <c r="I7" s="3017" t="s">
        <v>264</v>
      </c>
      <c r="J7" s="2003">
        <v>10407</v>
      </c>
      <c r="K7" s="2004"/>
      <c r="L7" s="2003">
        <v>10227</v>
      </c>
      <c r="M7" s="2004"/>
      <c r="N7" s="2005">
        <v>9899</v>
      </c>
      <c r="O7" s="2006"/>
      <c r="P7" s="2005">
        <v>9856</v>
      </c>
      <c r="Q7" s="2006"/>
      <c r="R7" s="2003">
        <v>9996</v>
      </c>
      <c r="S7" s="2004"/>
      <c r="T7" s="2003">
        <v>10562</v>
      </c>
      <c r="U7" s="2004"/>
      <c r="V7" s="2003">
        <v>10863</v>
      </c>
      <c r="W7" s="2004"/>
      <c r="X7" s="2005">
        <v>11063</v>
      </c>
      <c r="Y7" s="2006"/>
      <c r="Z7" s="2005">
        <v>11786</v>
      </c>
      <c r="AA7" s="2006"/>
      <c r="AB7" s="2007">
        <v>12696</v>
      </c>
      <c r="AC7" s="2008"/>
      <c r="AD7" s="2005">
        <v>13113</v>
      </c>
      <c r="AE7" s="2006"/>
      <c r="AF7" s="2005">
        <v>13148</v>
      </c>
      <c r="AG7" s="2006"/>
      <c r="AH7" s="2005">
        <v>14368</v>
      </c>
      <c r="AI7" s="2006" t="s">
        <v>82</v>
      </c>
      <c r="AJ7" s="2009">
        <v>14951</v>
      </c>
      <c r="AK7" s="2006"/>
      <c r="AL7" s="2010"/>
      <c r="AM7" s="2011"/>
      <c r="AN7" s="2023" t="s">
        <v>962</v>
      </c>
      <c r="AO7" s="3019" t="s">
        <v>963</v>
      </c>
      <c r="AP7" s="2681" t="s">
        <v>964</v>
      </c>
      <c r="AQ7" s="2681" t="s">
        <v>965</v>
      </c>
    </row>
    <row r="8" spans="1:44" s="1415" customFormat="1" ht="48" customHeight="1" x14ac:dyDescent="0.25">
      <c r="A8" s="2610"/>
      <c r="B8" s="2610"/>
      <c r="C8" s="2848"/>
      <c r="D8" s="2353" t="s">
        <v>53</v>
      </c>
      <c r="E8" s="3095"/>
      <c r="F8" s="2532"/>
      <c r="G8" s="2532"/>
      <c r="H8" s="2516"/>
      <c r="I8" s="2532"/>
      <c r="J8" s="2024">
        <v>5111</v>
      </c>
      <c r="K8" s="2025"/>
      <c r="L8" s="2024">
        <v>5001</v>
      </c>
      <c r="M8" s="2025"/>
      <c r="N8" s="2024">
        <v>4801</v>
      </c>
      <c r="O8" s="2025"/>
      <c r="P8" s="2024">
        <v>4679</v>
      </c>
      <c r="Q8" s="2025"/>
      <c r="R8" s="2024">
        <v>4835</v>
      </c>
      <c r="S8" s="2025"/>
      <c r="T8" s="2024">
        <v>5132</v>
      </c>
      <c r="U8" s="2025"/>
      <c r="V8" s="2024">
        <v>5387</v>
      </c>
      <c r="W8" s="2025"/>
      <c r="X8" s="2024">
        <v>5669</v>
      </c>
      <c r="Y8" s="2025"/>
      <c r="Z8" s="2024">
        <v>6102</v>
      </c>
      <c r="AA8" s="2025"/>
      <c r="AB8" s="2026">
        <v>6678</v>
      </c>
      <c r="AC8" s="2027"/>
      <c r="AD8" s="2024">
        <v>6544</v>
      </c>
      <c r="AE8" s="2025"/>
      <c r="AF8" s="2024">
        <v>6851</v>
      </c>
      <c r="AG8" s="2025"/>
      <c r="AH8" s="2024">
        <v>7155</v>
      </c>
      <c r="AI8" s="2025" t="s">
        <v>82</v>
      </c>
      <c r="AJ8" s="2028">
        <v>7745</v>
      </c>
      <c r="AK8" s="2025"/>
      <c r="AL8" s="2029"/>
      <c r="AM8" s="2030"/>
      <c r="AN8" s="1860" t="s">
        <v>966</v>
      </c>
      <c r="AO8" s="3021"/>
      <c r="AP8" s="2565"/>
      <c r="AQ8" s="2565"/>
    </row>
    <row r="9" spans="1:44" s="1415" customFormat="1" ht="20.100000000000001" customHeight="1" x14ac:dyDescent="0.25">
      <c r="A9" s="1858"/>
      <c r="B9" s="2610"/>
      <c r="C9" s="2848" t="s">
        <v>967</v>
      </c>
      <c r="D9" s="3101" t="s">
        <v>961</v>
      </c>
      <c r="E9" s="3095" t="s">
        <v>79</v>
      </c>
      <c r="F9" s="3095" t="s">
        <v>37</v>
      </c>
      <c r="G9" s="3095" t="s">
        <v>37</v>
      </c>
      <c r="H9" s="2532" t="s">
        <v>80</v>
      </c>
      <c r="I9" s="3095" t="s">
        <v>81</v>
      </c>
      <c r="J9" s="3098">
        <v>-2.6</v>
      </c>
      <c r="K9" s="3099"/>
      <c r="L9" s="3099"/>
      <c r="M9" s="3099"/>
      <c r="N9" s="3099"/>
      <c r="O9" s="3099"/>
      <c r="P9" s="3099"/>
      <c r="Q9" s="3099"/>
      <c r="R9" s="3099"/>
      <c r="S9" s="2012"/>
      <c r="T9" s="1642"/>
      <c r="U9" s="1643"/>
      <c r="V9" s="1662"/>
      <c r="W9" s="1663"/>
      <c r="X9" s="1642"/>
      <c r="Y9" s="1643"/>
      <c r="Z9" s="1420"/>
      <c r="AA9" s="1417"/>
      <c r="AB9" s="1420"/>
      <c r="AC9" s="1417"/>
      <c r="AD9" s="1420"/>
      <c r="AE9" s="1417"/>
      <c r="AF9" s="1420"/>
      <c r="AG9" s="1417"/>
      <c r="AH9" s="1416"/>
      <c r="AI9" s="1417"/>
      <c r="AJ9" s="1416"/>
      <c r="AK9" s="1417"/>
      <c r="AL9" s="1416"/>
      <c r="AM9" s="1416"/>
      <c r="AN9" s="3103" t="s">
        <v>962</v>
      </c>
      <c r="AO9" s="3021" t="s">
        <v>968</v>
      </c>
      <c r="AP9" s="2565"/>
      <c r="AQ9" s="1861"/>
    </row>
    <row r="10" spans="1:44" s="1415" customFormat="1" ht="20.100000000000001" customHeight="1" x14ac:dyDescent="0.25">
      <c r="A10" s="1858"/>
      <c r="B10" s="2610"/>
      <c r="C10" s="2848"/>
      <c r="D10" s="3101"/>
      <c r="E10" s="3095"/>
      <c r="F10" s="3095"/>
      <c r="G10" s="3095"/>
      <c r="H10" s="2532"/>
      <c r="I10" s="3095"/>
      <c r="J10" s="1642"/>
      <c r="K10" s="1643"/>
      <c r="L10" s="3099">
        <v>0</v>
      </c>
      <c r="M10" s="3099"/>
      <c r="N10" s="3099"/>
      <c r="O10" s="3099"/>
      <c r="P10" s="3099"/>
      <c r="Q10" s="3099"/>
      <c r="R10" s="3099"/>
      <c r="S10" s="3099"/>
      <c r="T10" s="3099"/>
      <c r="U10" s="2012"/>
      <c r="V10" s="1662"/>
      <c r="W10" s="1663"/>
      <c r="X10" s="1642"/>
      <c r="Y10" s="1643"/>
      <c r="Z10" s="1420"/>
      <c r="AA10" s="1417"/>
      <c r="AB10" s="1420"/>
      <c r="AC10" s="1417"/>
      <c r="AD10" s="1420"/>
      <c r="AE10" s="1417"/>
      <c r="AF10" s="1420"/>
      <c r="AG10" s="1417"/>
      <c r="AH10" s="1416"/>
      <c r="AI10" s="1417"/>
      <c r="AJ10" s="1416"/>
      <c r="AK10" s="1417"/>
      <c r="AL10" s="1416"/>
      <c r="AM10" s="1417"/>
      <c r="AN10" s="3103"/>
      <c r="AO10" s="3021"/>
      <c r="AP10" s="2565"/>
      <c r="AQ10" s="1861"/>
    </row>
    <row r="11" spans="1:44" s="1415" customFormat="1" ht="20.100000000000001" customHeight="1" x14ac:dyDescent="0.25">
      <c r="A11" s="1858"/>
      <c r="B11" s="2610"/>
      <c r="C11" s="2848"/>
      <c r="D11" s="3101"/>
      <c r="E11" s="3095"/>
      <c r="F11" s="3095"/>
      <c r="G11" s="3095"/>
      <c r="H11" s="2532"/>
      <c r="I11" s="3095"/>
      <c r="J11" s="1642"/>
      <c r="K11" s="1643"/>
      <c r="L11" s="1642"/>
      <c r="M11" s="1643"/>
      <c r="N11" s="3099">
        <v>2.1</v>
      </c>
      <c r="O11" s="3099"/>
      <c r="P11" s="3099"/>
      <c r="Q11" s="3099"/>
      <c r="R11" s="3099"/>
      <c r="S11" s="3099"/>
      <c r="T11" s="3099"/>
      <c r="U11" s="3099"/>
      <c r="V11" s="3099"/>
      <c r="W11" s="2012"/>
      <c r="X11" s="1642"/>
      <c r="Y11" s="1643"/>
      <c r="Z11" s="1420"/>
      <c r="AA11" s="1417"/>
      <c r="AB11" s="1420"/>
      <c r="AC11" s="1417"/>
      <c r="AD11" s="1420"/>
      <c r="AE11" s="1417"/>
      <c r="AF11" s="1420"/>
      <c r="AG11" s="1417"/>
      <c r="AH11" s="1416"/>
      <c r="AI11" s="1417"/>
      <c r="AJ11" s="1416"/>
      <c r="AK11" s="1417"/>
      <c r="AL11" s="1416"/>
      <c r="AM11" s="1417"/>
      <c r="AN11" s="3103"/>
      <c r="AO11" s="3021"/>
      <c r="AP11" s="2565"/>
      <c r="AQ11" s="1861"/>
    </row>
    <row r="12" spans="1:44" s="1415" customFormat="1" ht="20.100000000000001" customHeight="1" x14ac:dyDescent="0.25">
      <c r="A12" s="1858"/>
      <c r="B12" s="2610"/>
      <c r="C12" s="2848"/>
      <c r="D12" s="3101"/>
      <c r="E12" s="3095"/>
      <c r="F12" s="3095"/>
      <c r="G12" s="3095"/>
      <c r="H12" s="2532"/>
      <c r="I12" s="3095"/>
      <c r="J12" s="1642"/>
      <c r="K12" s="1643"/>
      <c r="L12" s="1642"/>
      <c r="M12" s="1643"/>
      <c r="N12" s="3098"/>
      <c r="O12" s="3100"/>
      <c r="P12" s="3099">
        <v>2.4</v>
      </c>
      <c r="Q12" s="3099"/>
      <c r="R12" s="3099"/>
      <c r="S12" s="3099"/>
      <c r="T12" s="3099"/>
      <c r="U12" s="3099"/>
      <c r="V12" s="3099"/>
      <c r="W12" s="3099"/>
      <c r="X12" s="3099"/>
      <c r="Y12" s="2012"/>
      <c r="Z12" s="1420"/>
      <c r="AA12" s="1417"/>
      <c r="AB12" s="1420"/>
      <c r="AC12" s="1417"/>
      <c r="AD12" s="1420"/>
      <c r="AE12" s="1417"/>
      <c r="AF12" s="1420"/>
      <c r="AG12" s="1417"/>
      <c r="AH12" s="1416"/>
      <c r="AI12" s="1417"/>
      <c r="AJ12" s="1416"/>
      <c r="AK12" s="1417"/>
      <c r="AL12" s="1416"/>
      <c r="AM12" s="1417"/>
      <c r="AN12" s="3103"/>
      <c r="AO12" s="3021"/>
      <c r="AP12" s="2565"/>
      <c r="AQ12" s="1861"/>
    </row>
    <row r="13" spans="1:44" s="1415" customFormat="1" ht="20.100000000000001" customHeight="1" x14ac:dyDescent="0.25">
      <c r="A13" s="1858"/>
      <c r="B13" s="2610"/>
      <c r="C13" s="2848"/>
      <c r="D13" s="3101"/>
      <c r="E13" s="3095"/>
      <c r="F13" s="3095"/>
      <c r="G13" s="3095"/>
      <c r="H13" s="2532"/>
      <c r="I13" s="3095"/>
      <c r="J13" s="1642"/>
      <c r="K13" s="1643"/>
      <c r="L13" s="1642"/>
      <c r="M13" s="1643"/>
      <c r="N13" s="3098"/>
      <c r="O13" s="3100"/>
      <c r="P13" s="2013"/>
      <c r="Q13" s="1414"/>
      <c r="R13" s="3099">
        <v>3.3</v>
      </c>
      <c r="S13" s="3099"/>
      <c r="T13" s="3099"/>
      <c r="U13" s="3099"/>
      <c r="V13" s="3099"/>
      <c r="W13" s="3099"/>
      <c r="X13" s="3099"/>
      <c r="Y13" s="3099"/>
      <c r="Z13" s="3099"/>
      <c r="AA13" s="2012"/>
      <c r="AB13" s="1420"/>
      <c r="AC13" s="1417"/>
      <c r="AD13" s="1420"/>
      <c r="AE13" s="1417"/>
      <c r="AF13" s="1420"/>
      <c r="AG13" s="1417"/>
      <c r="AH13" s="1416"/>
      <c r="AI13" s="1417"/>
      <c r="AJ13" s="1416"/>
      <c r="AK13" s="1417"/>
      <c r="AL13" s="1416"/>
      <c r="AM13" s="1417"/>
      <c r="AN13" s="3103"/>
      <c r="AO13" s="3021"/>
      <c r="AP13" s="2565"/>
      <c r="AQ13" s="1861"/>
    </row>
    <row r="14" spans="1:44" s="1415" customFormat="1" ht="20.100000000000001" customHeight="1" x14ac:dyDescent="0.25">
      <c r="A14" s="1858"/>
      <c r="B14" s="2610"/>
      <c r="C14" s="2848"/>
      <c r="D14" s="3101"/>
      <c r="E14" s="3095"/>
      <c r="F14" s="3095"/>
      <c r="G14" s="3095"/>
      <c r="H14" s="2532"/>
      <c r="I14" s="3095"/>
      <c r="J14" s="1642"/>
      <c r="K14" s="1643"/>
      <c r="L14" s="1642"/>
      <c r="M14" s="1643"/>
      <c r="N14" s="3098"/>
      <c r="O14" s="3100"/>
      <c r="P14" s="2013"/>
      <c r="Q14" s="1414"/>
      <c r="R14" s="1688"/>
      <c r="S14" s="2012"/>
      <c r="T14" s="3098" t="s">
        <v>1818</v>
      </c>
      <c r="U14" s="3099"/>
      <c r="V14" s="3099"/>
      <c r="W14" s="3099"/>
      <c r="X14" s="3099"/>
      <c r="Y14" s="3099"/>
      <c r="Z14" s="3099"/>
      <c r="AA14" s="3099"/>
      <c r="AB14" s="3099"/>
      <c r="AC14" s="2012"/>
      <c r="AD14" s="1420"/>
      <c r="AE14" s="1417"/>
      <c r="AF14" s="1420"/>
      <c r="AG14" s="1417"/>
      <c r="AH14" s="1416"/>
      <c r="AI14" s="1417"/>
      <c r="AJ14" s="1416"/>
      <c r="AK14" s="1417"/>
      <c r="AL14" s="1416"/>
      <c r="AM14" s="1417"/>
      <c r="AN14" s="3103"/>
      <c r="AO14" s="3021"/>
      <c r="AP14" s="2565"/>
      <c r="AQ14" s="1861"/>
    </row>
    <row r="15" spans="1:44" s="1415" customFormat="1" ht="20.100000000000001" customHeight="1" x14ac:dyDescent="0.25">
      <c r="A15" s="1858"/>
      <c r="B15" s="2610"/>
      <c r="C15" s="2848"/>
      <c r="D15" s="3101"/>
      <c r="E15" s="3095"/>
      <c r="F15" s="3095"/>
      <c r="G15" s="3095"/>
      <c r="H15" s="2532"/>
      <c r="I15" s="3095"/>
      <c r="J15" s="1642"/>
      <c r="K15" s="1643"/>
      <c r="L15" s="1642"/>
      <c r="M15" s="1643"/>
      <c r="N15" s="3098"/>
      <c r="O15" s="3100"/>
      <c r="P15" s="2013"/>
      <c r="Q15" s="1414"/>
      <c r="R15" s="1688"/>
      <c r="S15" s="2012"/>
      <c r="T15" s="1642"/>
      <c r="U15" s="1643"/>
      <c r="V15" s="3098">
        <v>4.0999999999999996</v>
      </c>
      <c r="W15" s="3099"/>
      <c r="X15" s="3099"/>
      <c r="Y15" s="3099"/>
      <c r="Z15" s="3099"/>
      <c r="AA15" s="3099"/>
      <c r="AB15" s="3099"/>
      <c r="AC15" s="3099"/>
      <c r="AD15" s="3099"/>
      <c r="AE15" s="1688"/>
      <c r="AF15" s="1420"/>
      <c r="AG15" s="1417"/>
      <c r="AH15" s="1416"/>
      <c r="AI15" s="1417"/>
      <c r="AJ15" s="1416"/>
      <c r="AK15" s="1417"/>
      <c r="AL15" s="1416"/>
      <c r="AM15" s="1417"/>
      <c r="AN15" s="3103"/>
      <c r="AO15" s="3021"/>
      <c r="AP15" s="2565"/>
      <c r="AQ15" s="1861"/>
    </row>
    <row r="16" spans="1:44" s="1415" customFormat="1" ht="18.75" customHeight="1" x14ac:dyDescent="0.25">
      <c r="A16" s="1858"/>
      <c r="B16" s="2610"/>
      <c r="C16" s="2848"/>
      <c r="D16" s="3101"/>
      <c r="E16" s="3095"/>
      <c r="F16" s="3095"/>
      <c r="G16" s="3095"/>
      <c r="H16" s="2532"/>
      <c r="I16" s="3095"/>
      <c r="J16" s="1642"/>
      <c r="K16" s="1643"/>
      <c r="L16" s="1642"/>
      <c r="M16" s="1643"/>
      <c r="N16" s="2013"/>
      <c r="O16" s="2012"/>
      <c r="P16" s="2013"/>
      <c r="Q16" s="1414"/>
      <c r="R16" s="1688"/>
      <c r="S16" s="2012"/>
      <c r="T16" s="1642"/>
      <c r="U16" s="1643"/>
      <c r="V16" s="2013"/>
      <c r="W16" s="1688"/>
      <c r="X16" s="3098">
        <v>3.7</v>
      </c>
      <c r="Y16" s="3099"/>
      <c r="Z16" s="3099"/>
      <c r="AA16" s="3099"/>
      <c r="AB16" s="3099"/>
      <c r="AC16" s="3099"/>
      <c r="AD16" s="3099"/>
      <c r="AE16" s="3099"/>
      <c r="AF16" s="3099"/>
      <c r="AG16" s="3100"/>
      <c r="AH16" s="1416"/>
      <c r="AI16" s="1417"/>
      <c r="AJ16" s="1416"/>
      <c r="AK16" s="1417"/>
      <c r="AL16" s="1416"/>
      <c r="AM16" s="1417"/>
      <c r="AN16" s="3103"/>
      <c r="AO16" s="3021"/>
      <c r="AP16" s="2565"/>
      <c r="AQ16" s="1861"/>
    </row>
    <row r="17" spans="1:44" s="1415" customFormat="1" ht="18.75" customHeight="1" x14ac:dyDescent="0.25">
      <c r="A17" s="1858"/>
      <c r="B17" s="2610"/>
      <c r="C17" s="2848"/>
      <c r="D17" s="3101"/>
      <c r="E17" s="3095"/>
      <c r="F17" s="3095"/>
      <c r="G17" s="3095"/>
      <c r="H17" s="2532"/>
      <c r="I17" s="3095"/>
      <c r="J17" s="1642"/>
      <c r="K17" s="1643"/>
      <c r="L17" s="1642"/>
      <c r="M17" s="1643"/>
      <c r="N17" s="2013"/>
      <c r="O17" s="2012"/>
      <c r="P17" s="2013"/>
      <c r="Q17" s="1414"/>
      <c r="R17" s="1688"/>
      <c r="S17" s="2012"/>
      <c r="T17" s="1642"/>
      <c r="U17" s="1643"/>
      <c r="V17" s="2013"/>
      <c r="W17" s="1688"/>
      <c r="X17" s="2013"/>
      <c r="Y17" s="2012"/>
      <c r="Z17" s="3104">
        <v>2.7</v>
      </c>
      <c r="AA17" s="3096"/>
      <c r="AB17" s="3096"/>
      <c r="AC17" s="3096"/>
      <c r="AD17" s="3096"/>
      <c r="AE17" s="3096"/>
      <c r="AF17" s="3096"/>
      <c r="AG17" s="3096"/>
      <c r="AH17" s="3096"/>
      <c r="AI17" s="3097"/>
      <c r="AJ17" s="1416"/>
      <c r="AK17" s="1417"/>
      <c r="AL17" s="1416"/>
      <c r="AM17" s="1417"/>
      <c r="AN17" s="3103"/>
      <c r="AO17" s="3021"/>
      <c r="AP17" s="2565"/>
      <c r="AQ17" s="1861"/>
    </row>
    <row r="18" spans="1:44" s="1415" customFormat="1" ht="18.75" customHeight="1" x14ac:dyDescent="0.25">
      <c r="A18" s="1858"/>
      <c r="B18" s="2610"/>
      <c r="C18" s="2848"/>
      <c r="D18" s="3101"/>
      <c r="E18" s="3095"/>
      <c r="F18" s="3095"/>
      <c r="G18" s="3095"/>
      <c r="H18" s="2532"/>
      <c r="I18" s="3095"/>
      <c r="J18" s="1642"/>
      <c r="K18" s="1643"/>
      <c r="L18" s="1642"/>
      <c r="M18" s="1643"/>
      <c r="N18" s="2013"/>
      <c r="O18" s="2012"/>
      <c r="P18" s="2013"/>
      <c r="Q18" s="1414"/>
      <c r="R18" s="1688"/>
      <c r="S18" s="2012"/>
      <c r="T18" s="1642"/>
      <c r="U18" s="1643"/>
      <c r="V18" s="2013"/>
      <c r="W18" s="1688"/>
      <c r="X18" s="2013"/>
      <c r="Y18" s="2012"/>
      <c r="Z18" s="2013"/>
      <c r="AA18" s="2012"/>
      <c r="AB18" s="3096">
        <v>0.8</v>
      </c>
      <c r="AC18" s="3096"/>
      <c r="AD18" s="3096"/>
      <c r="AE18" s="3096"/>
      <c r="AF18" s="3096"/>
      <c r="AG18" s="3096"/>
      <c r="AH18" s="3096"/>
      <c r="AI18" s="3096"/>
      <c r="AJ18" s="3096"/>
      <c r="AK18" s="3097"/>
      <c r="AL18" s="1416"/>
      <c r="AM18" s="1417"/>
      <c r="AN18" s="3103"/>
      <c r="AO18" s="3021"/>
      <c r="AP18" s="2565"/>
      <c r="AQ18" s="1861"/>
    </row>
    <row r="19" spans="1:44" s="1415" customFormat="1" ht="20.100000000000001" customHeight="1" x14ac:dyDescent="0.25">
      <c r="A19" s="1858"/>
      <c r="B19" s="2610"/>
      <c r="C19" s="2848"/>
      <c r="D19" s="2648" t="s">
        <v>53</v>
      </c>
      <c r="E19" s="3095"/>
      <c r="F19" s="3095"/>
      <c r="G19" s="3095"/>
      <c r="H19" s="2532"/>
      <c r="I19" s="3095"/>
      <c r="J19" s="3098">
        <v>-2.9</v>
      </c>
      <c r="K19" s="3099"/>
      <c r="L19" s="3099"/>
      <c r="M19" s="3099"/>
      <c r="N19" s="3099"/>
      <c r="O19" s="3099"/>
      <c r="P19" s="3099"/>
      <c r="Q19" s="3099"/>
      <c r="R19" s="3099"/>
      <c r="S19" s="2012"/>
      <c r="T19" s="1642"/>
      <c r="U19" s="1643"/>
      <c r="V19" s="1662"/>
      <c r="W19" s="1663"/>
      <c r="X19" s="1642"/>
      <c r="Y19" s="1643"/>
      <c r="Z19" s="1420"/>
      <c r="AA19" s="1417"/>
      <c r="AB19" s="1420"/>
      <c r="AC19" s="1417"/>
      <c r="AD19" s="1420"/>
      <c r="AE19" s="1417"/>
      <c r="AF19" s="1420"/>
      <c r="AG19" s="1417"/>
      <c r="AH19" s="1416"/>
      <c r="AI19" s="1417"/>
      <c r="AJ19" s="2014"/>
      <c r="AK19" s="2031"/>
      <c r="AL19" s="1416"/>
      <c r="AM19" s="1417"/>
      <c r="AN19" s="2822" t="s">
        <v>966</v>
      </c>
      <c r="AO19" s="3021"/>
      <c r="AP19" s="2565"/>
      <c r="AQ19" s="1861"/>
    </row>
    <row r="20" spans="1:44" s="1415" customFormat="1" ht="20.100000000000001" customHeight="1" x14ac:dyDescent="0.25">
      <c r="A20" s="1858"/>
      <c r="B20" s="2610"/>
      <c r="C20" s="2848"/>
      <c r="D20" s="2648"/>
      <c r="E20" s="3095"/>
      <c r="F20" s="3095"/>
      <c r="G20" s="3095"/>
      <c r="H20" s="2532"/>
      <c r="I20" s="3095"/>
      <c r="J20" s="1642"/>
      <c r="K20" s="1643"/>
      <c r="L20" s="3098">
        <v>-0.2</v>
      </c>
      <c r="M20" s="3099"/>
      <c r="N20" s="3099"/>
      <c r="O20" s="3099"/>
      <c r="P20" s="3099"/>
      <c r="Q20" s="3099"/>
      <c r="R20" s="3099"/>
      <c r="S20" s="3099"/>
      <c r="T20" s="3099"/>
      <c r="U20" s="2012"/>
      <c r="V20" s="1662"/>
      <c r="W20" s="1663"/>
      <c r="X20" s="1642"/>
      <c r="Y20" s="1643"/>
      <c r="Z20" s="1420"/>
      <c r="AA20" s="1417"/>
      <c r="AB20" s="1420"/>
      <c r="AC20" s="1417"/>
      <c r="AD20" s="1420"/>
      <c r="AE20" s="1417"/>
      <c r="AF20" s="1420"/>
      <c r="AG20" s="1417"/>
      <c r="AH20" s="1416"/>
      <c r="AI20" s="1417"/>
      <c r="AJ20" s="1416"/>
      <c r="AK20" s="1417"/>
      <c r="AL20" s="1416"/>
      <c r="AM20" s="1417"/>
      <c r="AN20" s="2822"/>
      <c r="AO20" s="3021"/>
      <c r="AP20" s="2565"/>
      <c r="AQ20" s="1861"/>
    </row>
    <row r="21" spans="1:44" s="1415" customFormat="1" ht="20.100000000000001" customHeight="1" x14ac:dyDescent="0.25">
      <c r="A21" s="1858"/>
      <c r="B21" s="2610"/>
      <c r="C21" s="2848"/>
      <c r="D21" s="2648"/>
      <c r="E21" s="3095"/>
      <c r="F21" s="3095"/>
      <c r="G21" s="3095"/>
      <c r="H21" s="2532"/>
      <c r="I21" s="3095"/>
      <c r="J21" s="1642"/>
      <c r="K21" s="1643"/>
      <c r="L21" s="1642"/>
      <c r="M21" s="1643"/>
      <c r="N21" s="3098">
        <v>2.6</v>
      </c>
      <c r="O21" s="3099"/>
      <c r="P21" s="3099"/>
      <c r="Q21" s="3099"/>
      <c r="R21" s="3099"/>
      <c r="S21" s="3099"/>
      <c r="T21" s="3099"/>
      <c r="U21" s="3099"/>
      <c r="V21" s="3099"/>
      <c r="W21" s="2012"/>
      <c r="X21" s="1642"/>
      <c r="Y21" s="1643"/>
      <c r="Z21" s="1420"/>
      <c r="AA21" s="1417"/>
      <c r="AB21" s="1420"/>
      <c r="AC21" s="1417"/>
      <c r="AD21" s="1420"/>
      <c r="AE21" s="1417"/>
      <c r="AF21" s="1420"/>
      <c r="AG21" s="1417"/>
      <c r="AH21" s="1416"/>
      <c r="AI21" s="1417"/>
      <c r="AJ21" s="1416"/>
      <c r="AK21" s="1417"/>
      <c r="AL21" s="1416"/>
      <c r="AM21" s="1417"/>
      <c r="AN21" s="2822"/>
      <c r="AO21" s="3021"/>
      <c r="AP21" s="2565"/>
      <c r="AQ21" s="1861"/>
    </row>
    <row r="22" spans="1:44" s="1415" customFormat="1" ht="20.100000000000001" customHeight="1" x14ac:dyDescent="0.25">
      <c r="A22" s="1858"/>
      <c r="B22" s="2610"/>
      <c r="C22" s="2848"/>
      <c r="D22" s="2648"/>
      <c r="E22" s="3095"/>
      <c r="F22" s="3095"/>
      <c r="G22" s="3095"/>
      <c r="H22" s="2532"/>
      <c r="I22" s="3095"/>
      <c r="J22" s="1642"/>
      <c r="K22" s="1643"/>
      <c r="L22" s="1642"/>
      <c r="M22" s="1643"/>
      <c r="N22" s="3098"/>
      <c r="O22" s="3100"/>
      <c r="P22" s="3098">
        <v>4.3</v>
      </c>
      <c r="Q22" s="3099"/>
      <c r="R22" s="3099"/>
      <c r="S22" s="3099"/>
      <c r="T22" s="3099"/>
      <c r="U22" s="3099"/>
      <c r="V22" s="3099"/>
      <c r="W22" s="3099"/>
      <c r="X22" s="3099"/>
      <c r="Y22" s="2012"/>
      <c r="Z22" s="1420"/>
      <c r="AA22" s="1417"/>
      <c r="AB22" s="1420"/>
      <c r="AC22" s="1417"/>
      <c r="AD22" s="1420"/>
      <c r="AE22" s="1417"/>
      <c r="AF22" s="1420"/>
      <c r="AG22" s="1417"/>
      <c r="AH22" s="1416"/>
      <c r="AI22" s="1417"/>
      <c r="AJ22" s="1416"/>
      <c r="AK22" s="1417"/>
      <c r="AL22" s="1416"/>
      <c r="AM22" s="1417"/>
      <c r="AN22" s="2822"/>
      <c r="AO22" s="3021"/>
      <c r="AP22" s="2565"/>
      <c r="AQ22" s="1861"/>
    </row>
    <row r="23" spans="1:44" s="1415" customFormat="1" ht="20.100000000000001" customHeight="1" x14ac:dyDescent="0.25">
      <c r="A23" s="1858"/>
      <c r="B23" s="2610"/>
      <c r="C23" s="2848"/>
      <c r="D23" s="2648"/>
      <c r="E23" s="3095"/>
      <c r="F23" s="3095"/>
      <c r="G23" s="3095"/>
      <c r="H23" s="2532"/>
      <c r="I23" s="3095"/>
      <c r="J23" s="1642"/>
      <c r="K23" s="1643"/>
      <c r="L23" s="1642"/>
      <c r="M23" s="1643"/>
      <c r="N23" s="3098"/>
      <c r="O23" s="3100"/>
      <c r="P23" s="1642"/>
      <c r="R23" s="3098">
        <v>5.0999999999999996</v>
      </c>
      <c r="S23" s="3099"/>
      <c r="T23" s="3099"/>
      <c r="U23" s="3099"/>
      <c r="V23" s="3099"/>
      <c r="W23" s="3099"/>
      <c r="X23" s="3099"/>
      <c r="Y23" s="3099"/>
      <c r="Z23" s="3099"/>
      <c r="AA23" s="2012"/>
      <c r="AB23" s="1420"/>
      <c r="AC23" s="1417"/>
      <c r="AD23" s="1420"/>
      <c r="AE23" s="1417"/>
      <c r="AF23" s="1420"/>
      <c r="AG23" s="1417"/>
      <c r="AH23" s="1416"/>
      <c r="AI23" s="1417"/>
      <c r="AJ23" s="1416"/>
      <c r="AK23" s="1417"/>
      <c r="AL23" s="1416"/>
      <c r="AM23" s="1417"/>
      <c r="AN23" s="2822"/>
      <c r="AO23" s="3021"/>
      <c r="AP23" s="2565"/>
      <c r="AQ23" s="1861"/>
    </row>
    <row r="24" spans="1:44" s="1415" customFormat="1" ht="20.100000000000001" customHeight="1" x14ac:dyDescent="0.25">
      <c r="A24" s="1858"/>
      <c r="B24" s="2610"/>
      <c r="C24" s="2848"/>
      <c r="D24" s="2648"/>
      <c r="E24" s="3095"/>
      <c r="F24" s="3095"/>
      <c r="G24" s="3095"/>
      <c r="H24" s="2532"/>
      <c r="I24" s="3095"/>
      <c r="J24" s="1642"/>
      <c r="K24" s="1643"/>
      <c r="L24" s="1642"/>
      <c r="M24" s="1643"/>
      <c r="N24" s="2013"/>
      <c r="O24" s="2012"/>
      <c r="P24" s="1642"/>
      <c r="R24" s="2013"/>
      <c r="S24" s="2012"/>
      <c r="T24" s="3098" t="s">
        <v>1817</v>
      </c>
      <c r="U24" s="3099"/>
      <c r="V24" s="3099"/>
      <c r="W24" s="3099"/>
      <c r="X24" s="3099"/>
      <c r="Y24" s="3099"/>
      <c r="Z24" s="3099"/>
      <c r="AA24" s="3099"/>
      <c r="AB24" s="3099"/>
      <c r="AC24" s="2012"/>
      <c r="AD24" s="1420"/>
      <c r="AE24" s="1417"/>
      <c r="AF24" s="1420"/>
      <c r="AG24" s="1417"/>
      <c r="AH24" s="1416"/>
      <c r="AI24" s="1417"/>
      <c r="AJ24" s="1416"/>
      <c r="AK24" s="1417"/>
      <c r="AL24" s="1416"/>
      <c r="AM24" s="1417"/>
      <c r="AN24" s="2822"/>
      <c r="AO24" s="3021"/>
      <c r="AP24" s="2565"/>
      <c r="AQ24" s="1861"/>
    </row>
    <row r="25" spans="1:44" s="1415" customFormat="1" ht="20.100000000000001" customHeight="1" x14ac:dyDescent="0.25">
      <c r="A25" s="1858"/>
      <c r="B25" s="2610"/>
      <c r="C25" s="2848"/>
      <c r="D25" s="2648"/>
      <c r="E25" s="3095"/>
      <c r="F25" s="3095"/>
      <c r="G25" s="3095"/>
      <c r="H25" s="2532"/>
      <c r="I25" s="3095"/>
      <c r="J25" s="1642"/>
      <c r="K25" s="1643"/>
      <c r="L25" s="1642"/>
      <c r="M25" s="1643"/>
      <c r="N25" s="3098"/>
      <c r="O25" s="3100"/>
      <c r="P25" s="2013"/>
      <c r="Q25" s="1414"/>
      <c r="R25" s="2013"/>
      <c r="S25" s="2012"/>
      <c r="T25" s="1642"/>
      <c r="U25" s="1643"/>
      <c r="V25" s="3098">
        <v>4.3</v>
      </c>
      <c r="W25" s="3099"/>
      <c r="X25" s="3099"/>
      <c r="Y25" s="3099"/>
      <c r="Z25" s="3099"/>
      <c r="AA25" s="3099"/>
      <c r="AB25" s="3099"/>
      <c r="AC25" s="3099"/>
      <c r="AD25" s="3099"/>
      <c r="AE25" s="1643"/>
      <c r="AF25" s="1420"/>
      <c r="AG25" s="1417"/>
      <c r="AH25" s="1416"/>
      <c r="AI25" s="1417"/>
      <c r="AJ25" s="1416"/>
      <c r="AK25" s="1417"/>
      <c r="AL25" s="1416"/>
      <c r="AM25" s="1417"/>
      <c r="AN25" s="2822"/>
      <c r="AO25" s="3021"/>
      <c r="AP25" s="2565"/>
      <c r="AQ25" s="1861"/>
    </row>
    <row r="26" spans="1:44" s="1415" customFormat="1" ht="20.100000000000001" customHeight="1" x14ac:dyDescent="0.25">
      <c r="A26" s="1858"/>
      <c r="B26" s="2610"/>
      <c r="C26" s="2848"/>
      <c r="D26" s="2648"/>
      <c r="E26" s="3095"/>
      <c r="F26" s="3095"/>
      <c r="G26" s="3095"/>
      <c r="H26" s="2532"/>
      <c r="I26" s="3095"/>
      <c r="J26" s="1642"/>
      <c r="K26" s="1643"/>
      <c r="L26" s="1642"/>
      <c r="M26" s="1643"/>
      <c r="N26" s="2013"/>
      <c r="O26" s="2012"/>
      <c r="P26" s="2013"/>
      <c r="Q26" s="1414"/>
      <c r="R26" s="2013"/>
      <c r="S26" s="2012"/>
      <c r="T26" s="1642"/>
      <c r="U26" s="1643"/>
      <c r="V26" s="1413"/>
      <c r="W26" s="1643"/>
      <c r="X26" s="3098">
        <v>4.2</v>
      </c>
      <c r="Y26" s="3099"/>
      <c r="Z26" s="3099"/>
      <c r="AA26" s="3099"/>
      <c r="AB26" s="3099"/>
      <c r="AC26" s="3099"/>
      <c r="AD26" s="3099"/>
      <c r="AE26" s="3099"/>
      <c r="AF26" s="3099"/>
      <c r="AG26" s="1643"/>
      <c r="AH26" s="1678"/>
      <c r="AI26" s="1643"/>
      <c r="AJ26" s="1688"/>
      <c r="AK26" s="2012"/>
      <c r="AL26" s="1416"/>
      <c r="AM26" s="1417"/>
      <c r="AN26" s="2822"/>
      <c r="AO26" s="3021"/>
      <c r="AP26" s="2565"/>
      <c r="AQ26" s="1861"/>
    </row>
    <row r="27" spans="1:44" s="1415" customFormat="1" ht="20.100000000000001" customHeight="1" x14ac:dyDescent="0.25">
      <c r="A27" s="1858"/>
      <c r="B27" s="2610"/>
      <c r="C27" s="2848"/>
      <c r="D27" s="2648"/>
      <c r="E27" s="3095"/>
      <c r="F27" s="3095"/>
      <c r="G27" s="3095"/>
      <c r="H27" s="2532"/>
      <c r="I27" s="3095"/>
      <c r="J27" s="1642"/>
      <c r="K27" s="1643"/>
      <c r="L27" s="1642"/>
      <c r="M27" s="1643"/>
      <c r="N27" s="2013"/>
      <c r="O27" s="2012"/>
      <c r="P27" s="2013"/>
      <c r="Q27" s="1414"/>
      <c r="R27" s="2013"/>
      <c r="S27" s="2012"/>
      <c r="T27" s="1642"/>
      <c r="U27" s="1643"/>
      <c r="V27" s="1413"/>
      <c r="W27" s="1643"/>
      <c r="X27" s="2013"/>
      <c r="Y27" s="1688"/>
      <c r="Z27" s="3098">
        <v>1.7</v>
      </c>
      <c r="AA27" s="3099"/>
      <c r="AB27" s="3099"/>
      <c r="AC27" s="3099"/>
      <c r="AD27" s="3099"/>
      <c r="AE27" s="3099"/>
      <c r="AF27" s="3099"/>
      <c r="AG27" s="3099"/>
      <c r="AH27" s="3099"/>
      <c r="AI27" s="1643"/>
      <c r="AJ27" s="1688"/>
      <c r="AK27" s="2012"/>
      <c r="AL27" s="1416"/>
      <c r="AM27" s="1417"/>
      <c r="AN27" s="2822"/>
      <c r="AO27" s="3021"/>
      <c r="AP27" s="2565"/>
      <c r="AQ27" s="1861"/>
    </row>
    <row r="28" spans="1:44" s="1869" customFormat="1" ht="20.100000000000001" customHeight="1" thickBot="1" x14ac:dyDescent="0.3">
      <c r="A28" s="1866"/>
      <c r="B28" s="2670"/>
      <c r="C28" s="2849"/>
      <c r="D28" s="2650"/>
      <c r="E28" s="3102"/>
      <c r="F28" s="3102"/>
      <c r="G28" s="3102"/>
      <c r="H28" s="2639"/>
      <c r="I28" s="3102"/>
      <c r="J28" s="1715"/>
      <c r="K28" s="1719"/>
      <c r="L28" s="1715"/>
      <c r="M28" s="1719"/>
      <c r="N28" s="2017"/>
      <c r="O28" s="2018"/>
      <c r="P28" s="2017"/>
      <c r="Q28" s="1910"/>
      <c r="R28" s="2017"/>
      <c r="S28" s="2018"/>
      <c r="T28" s="1715"/>
      <c r="U28" s="1719"/>
      <c r="V28" s="2017"/>
      <c r="W28" s="2019"/>
      <c r="X28" s="1715"/>
      <c r="Y28" s="1716"/>
      <c r="Z28" s="2020"/>
      <c r="AA28" s="2021"/>
      <c r="AB28" s="3109">
        <v>0.5</v>
      </c>
      <c r="AC28" s="3110"/>
      <c r="AD28" s="3110"/>
      <c r="AE28" s="3110"/>
      <c r="AF28" s="3110"/>
      <c r="AG28" s="3110"/>
      <c r="AH28" s="3110"/>
      <c r="AI28" s="3110"/>
      <c r="AJ28" s="3110"/>
      <c r="AK28" s="3111"/>
      <c r="AL28" s="2015"/>
      <c r="AM28" s="2016"/>
      <c r="AN28" s="2826"/>
      <c r="AO28" s="3023"/>
      <c r="AP28" s="2682"/>
      <c r="AQ28" s="1868"/>
    </row>
    <row r="29" spans="1:44" s="1426" customFormat="1" ht="65.25" customHeight="1" thickBot="1" x14ac:dyDescent="0.3">
      <c r="A29" s="1995" t="s">
        <v>969</v>
      </c>
      <c r="B29" s="1772" t="s">
        <v>970</v>
      </c>
      <c r="C29" s="3112" t="s">
        <v>971</v>
      </c>
      <c r="D29" s="3113"/>
      <c r="E29" s="2034" t="s">
        <v>79</v>
      </c>
      <c r="F29" s="2034" t="s">
        <v>37</v>
      </c>
      <c r="G29" s="2034" t="s">
        <v>37</v>
      </c>
      <c r="H29" s="2035" t="s">
        <v>80</v>
      </c>
      <c r="I29" s="1953" t="s">
        <v>81</v>
      </c>
      <c r="J29" s="2036">
        <v>11.1</v>
      </c>
      <c r="K29" s="1888"/>
      <c r="L29" s="2036">
        <v>11.4</v>
      </c>
      <c r="M29" s="1888"/>
      <c r="N29" s="2037">
        <v>12.3</v>
      </c>
      <c r="O29" s="2038" t="s">
        <v>88</v>
      </c>
      <c r="P29" s="2039">
        <v>13.8</v>
      </c>
      <c r="Q29" s="2040"/>
      <c r="R29" s="2032">
        <v>13.8</v>
      </c>
      <c r="S29" s="2033"/>
      <c r="T29" s="2037">
        <v>13</v>
      </c>
      <c r="U29" s="2041"/>
      <c r="V29" s="2037">
        <v>12.3</v>
      </c>
      <c r="W29" s="2041"/>
      <c r="X29" s="2037">
        <v>10.8</v>
      </c>
      <c r="Y29" s="2041"/>
      <c r="Z29" s="2037">
        <v>10.5</v>
      </c>
      <c r="AA29" s="2041"/>
      <c r="AB29" s="2037">
        <v>10.3</v>
      </c>
      <c r="AC29" s="2041"/>
      <c r="AD29" s="2037">
        <v>12.4</v>
      </c>
      <c r="AE29" s="2041"/>
      <c r="AF29" s="2037">
        <v>10</v>
      </c>
      <c r="AG29" s="2041"/>
      <c r="AH29" s="1722">
        <v>10.5</v>
      </c>
      <c r="AI29" s="2042" t="s">
        <v>82</v>
      </c>
      <c r="AJ29" s="2043">
        <v>10.9</v>
      </c>
      <c r="AK29" s="2044"/>
      <c r="AL29" s="2045"/>
      <c r="AM29" s="2046"/>
      <c r="AN29" s="3114" t="s">
        <v>972</v>
      </c>
      <c r="AO29" s="3115"/>
      <c r="AP29" s="1794" t="s">
        <v>973</v>
      </c>
      <c r="AQ29" s="1941" t="s">
        <v>974</v>
      </c>
    </row>
    <row r="30" spans="1:44" ht="25.05" customHeight="1" thickBot="1" x14ac:dyDescent="0.3">
      <c r="A30" s="107"/>
      <c r="B30" s="2588" t="s">
        <v>975</v>
      </c>
      <c r="C30" s="3136" t="s">
        <v>976</v>
      </c>
      <c r="D30" s="1293" t="s">
        <v>36</v>
      </c>
      <c r="E30" s="3119" t="s">
        <v>79</v>
      </c>
      <c r="F30" s="3119" t="s">
        <v>37</v>
      </c>
      <c r="G30" s="3119" t="s">
        <v>37</v>
      </c>
      <c r="H30" s="3122" t="s">
        <v>1838</v>
      </c>
      <c r="I30" s="3119" t="s">
        <v>81</v>
      </c>
      <c r="J30" s="352"/>
      <c r="K30" s="353"/>
      <c r="L30" s="352"/>
      <c r="M30" s="353"/>
      <c r="N30" s="354"/>
      <c r="O30" s="358"/>
      <c r="P30" s="685"/>
      <c r="Q30" s="682"/>
      <c r="R30" s="354"/>
      <c r="S30" s="358"/>
      <c r="T30" s="354"/>
      <c r="U30" s="358"/>
      <c r="V30" s="354"/>
      <c r="W30" s="358"/>
      <c r="X30" s="354"/>
      <c r="Y30" s="358"/>
      <c r="Z30" s="352"/>
      <c r="AA30" s="353"/>
      <c r="AB30" s="352"/>
      <c r="AC30" s="353"/>
      <c r="AD30" s="352"/>
      <c r="AE30" s="934"/>
      <c r="AF30" s="352"/>
      <c r="AG30" s="934"/>
      <c r="AH30" s="1244"/>
      <c r="AI30" s="1449"/>
      <c r="AJ30" s="1446">
        <v>5</v>
      </c>
      <c r="AK30" s="1110"/>
      <c r="AL30" s="1446"/>
      <c r="AM30" s="1245" t="s">
        <v>82</v>
      </c>
      <c r="AN30" s="1246" t="s">
        <v>36</v>
      </c>
      <c r="AO30" s="3128" t="s">
        <v>977</v>
      </c>
      <c r="AP30" s="2517" t="s">
        <v>978</v>
      </c>
      <c r="AQ30" s="119"/>
    </row>
    <row r="31" spans="1:44" ht="25.05" customHeight="1" thickBot="1" x14ac:dyDescent="0.3">
      <c r="A31" s="107"/>
      <c r="B31" s="2589"/>
      <c r="C31" s="3137"/>
      <c r="D31" s="1295" t="s">
        <v>39</v>
      </c>
      <c r="E31" s="3120"/>
      <c r="F31" s="3120"/>
      <c r="G31" s="3120"/>
      <c r="H31" s="3123"/>
      <c r="I31" s="3125"/>
      <c r="J31" s="458"/>
      <c r="K31" s="47"/>
      <c r="L31" s="458"/>
      <c r="M31" s="47"/>
      <c r="N31" s="327"/>
      <c r="O31" s="45"/>
      <c r="P31" s="494"/>
      <c r="Q31" s="46"/>
      <c r="R31" s="327"/>
      <c r="S31" s="45"/>
      <c r="T31" s="327"/>
      <c r="U31" s="45"/>
      <c r="V31" s="327"/>
      <c r="W31" s="45"/>
      <c r="X31" s="327"/>
      <c r="Y31" s="45"/>
      <c r="Z31" s="458"/>
      <c r="AA31" s="47"/>
      <c r="AB31" s="458"/>
      <c r="AC31" s="47"/>
      <c r="AD31" s="327"/>
      <c r="AE31" s="45"/>
      <c r="AF31" s="327"/>
      <c r="AG31" s="45"/>
      <c r="AH31" s="1113"/>
      <c r="AI31" s="1248"/>
      <c r="AJ31" s="1113">
        <v>4.0999999999999996</v>
      </c>
      <c r="AK31" s="1110"/>
      <c r="AL31" s="1113"/>
      <c r="AM31" s="1248" t="s">
        <v>82</v>
      </c>
      <c r="AN31" s="1249" t="s">
        <v>86</v>
      </c>
      <c r="AO31" s="3129"/>
      <c r="AP31" s="2518"/>
      <c r="AQ31" s="119"/>
      <c r="AR31" s="20" t="s">
        <v>979</v>
      </c>
    </row>
    <row r="32" spans="1:44" ht="25.05" customHeight="1" thickBot="1" x14ac:dyDescent="0.3">
      <c r="A32" s="107" t="s">
        <v>980</v>
      </c>
      <c r="B32" s="2594"/>
      <c r="C32" s="3138"/>
      <c r="D32" s="1289" t="s">
        <v>87</v>
      </c>
      <c r="E32" s="3121"/>
      <c r="F32" s="3121"/>
      <c r="G32" s="3121"/>
      <c r="H32" s="3124"/>
      <c r="I32" s="3121"/>
      <c r="J32" s="458"/>
      <c r="K32" s="47"/>
      <c r="L32" s="458"/>
      <c r="M32" s="47"/>
      <c r="N32" s="327"/>
      <c r="O32" s="45"/>
      <c r="P32" s="494"/>
      <c r="Q32" s="46"/>
      <c r="R32" s="327"/>
      <c r="S32" s="45"/>
      <c r="T32" s="327"/>
      <c r="U32" s="45"/>
      <c r="V32" s="327"/>
      <c r="W32" s="45"/>
      <c r="X32" s="327"/>
      <c r="Y32" s="45"/>
      <c r="Z32" s="458"/>
      <c r="AA32" s="47"/>
      <c r="AB32" s="458"/>
      <c r="AC32" s="47"/>
      <c r="AD32" s="327"/>
      <c r="AE32" s="45"/>
      <c r="AF32" s="327"/>
      <c r="AG32" s="45"/>
      <c r="AH32" s="1172"/>
      <c r="AI32" s="1450"/>
      <c r="AJ32" s="1447">
        <v>5.9</v>
      </c>
      <c r="AK32" s="1448"/>
      <c r="AL32" s="1447"/>
      <c r="AM32" s="1251" t="s">
        <v>82</v>
      </c>
      <c r="AN32" s="1249" t="s">
        <v>89</v>
      </c>
      <c r="AO32" s="3130"/>
      <c r="AP32" s="2519"/>
      <c r="AQ32" s="119" t="s">
        <v>981</v>
      </c>
    </row>
    <row r="33" spans="1:43" ht="48" customHeight="1" thickBot="1" x14ac:dyDescent="0.3">
      <c r="A33" s="107" t="s">
        <v>982</v>
      </c>
      <c r="B33" s="2588" t="s">
        <v>983</v>
      </c>
      <c r="C33" s="3126" t="s">
        <v>1886</v>
      </c>
      <c r="D33" s="3127"/>
      <c r="E33" s="878" t="s">
        <v>114</v>
      </c>
      <c r="F33" s="2862" t="s">
        <v>37</v>
      </c>
      <c r="G33" s="2862" t="s">
        <v>37</v>
      </c>
      <c r="H33" s="2527" t="s">
        <v>80</v>
      </c>
      <c r="I33" s="3139" t="s">
        <v>81</v>
      </c>
      <c r="J33" s="352">
        <v>47.38</v>
      </c>
      <c r="K33" s="815" t="s">
        <v>88</v>
      </c>
      <c r="L33" s="352">
        <v>46.52</v>
      </c>
      <c r="M33" s="815" t="s">
        <v>88</v>
      </c>
      <c r="N33" s="354">
        <v>44.94</v>
      </c>
      <c r="O33" s="815" t="s">
        <v>88</v>
      </c>
      <c r="P33" s="685">
        <v>44.88</v>
      </c>
      <c r="Q33" s="1571" t="s">
        <v>88</v>
      </c>
      <c r="R33" s="354">
        <v>44.29</v>
      </c>
      <c r="S33" s="815" t="s">
        <v>88</v>
      </c>
      <c r="T33" s="354">
        <v>43.84</v>
      </c>
      <c r="U33" s="815" t="s">
        <v>88</v>
      </c>
      <c r="V33" s="354">
        <v>43.62</v>
      </c>
      <c r="W33" s="815" t="s">
        <v>88</v>
      </c>
      <c r="X33" s="354">
        <v>43.94</v>
      </c>
      <c r="Y33" s="358"/>
      <c r="Z33" s="352">
        <v>44.65</v>
      </c>
      <c r="AA33" s="353"/>
      <c r="AB33" s="352">
        <v>45.2</v>
      </c>
      <c r="AC33" s="815" t="s">
        <v>88</v>
      </c>
      <c r="AD33" s="352">
        <v>48.2</v>
      </c>
      <c r="AE33" s="1376" t="s">
        <v>88</v>
      </c>
      <c r="AF33" s="352">
        <v>47.93</v>
      </c>
      <c r="AG33" s="815" t="s">
        <v>88</v>
      </c>
      <c r="AH33" s="814">
        <v>46.57</v>
      </c>
      <c r="AI33" s="815" t="s">
        <v>414</v>
      </c>
      <c r="AJ33" s="24">
        <v>47.21</v>
      </c>
      <c r="AK33" s="1498" t="s">
        <v>183</v>
      </c>
      <c r="AL33" s="77"/>
      <c r="AM33" s="1252"/>
      <c r="AN33" s="3131" t="s">
        <v>1888</v>
      </c>
      <c r="AO33" s="3132"/>
      <c r="AP33" s="2517" t="s">
        <v>984</v>
      </c>
      <c r="AQ33" s="119" t="s">
        <v>985</v>
      </c>
    </row>
    <row r="34" spans="1:43" ht="48" customHeight="1" thickBot="1" x14ac:dyDescent="0.3">
      <c r="A34" s="107"/>
      <c r="B34" s="2589"/>
      <c r="C34" s="2814" t="s">
        <v>1887</v>
      </c>
      <c r="D34" s="2939"/>
      <c r="E34" s="134" t="s">
        <v>79</v>
      </c>
      <c r="F34" s="2990"/>
      <c r="G34" s="2990"/>
      <c r="H34" s="2528"/>
      <c r="I34" s="3140"/>
      <c r="J34" s="458">
        <v>50.49</v>
      </c>
      <c r="K34" s="712" t="s">
        <v>88</v>
      </c>
      <c r="L34" s="458">
        <v>50</v>
      </c>
      <c r="M34" s="712" t="s">
        <v>88</v>
      </c>
      <c r="N34" s="327">
        <v>48.45</v>
      </c>
      <c r="O34" s="712" t="s">
        <v>88</v>
      </c>
      <c r="P34" s="494">
        <v>48.09</v>
      </c>
      <c r="Q34" s="1572" t="s">
        <v>88</v>
      </c>
      <c r="R34" s="327">
        <v>47.45</v>
      </c>
      <c r="S34" s="712" t="s">
        <v>88</v>
      </c>
      <c r="T34" s="327">
        <v>46.89</v>
      </c>
      <c r="U34" s="712" t="s">
        <v>88</v>
      </c>
      <c r="V34" s="327">
        <v>46.56</v>
      </c>
      <c r="W34" s="712" t="s">
        <v>88</v>
      </c>
      <c r="X34" s="327">
        <v>46.85</v>
      </c>
      <c r="Y34" s="45"/>
      <c r="Z34" s="458">
        <v>47.67</v>
      </c>
      <c r="AA34" s="712" t="s">
        <v>88</v>
      </c>
      <c r="AB34" s="458">
        <v>48.35</v>
      </c>
      <c r="AC34" s="47"/>
      <c r="AD34" s="327">
        <v>51.35</v>
      </c>
      <c r="AE34" s="712" t="s">
        <v>88</v>
      </c>
      <c r="AF34" s="458">
        <v>51.4</v>
      </c>
      <c r="AG34" s="712" t="s">
        <v>88</v>
      </c>
      <c r="AH34" s="459">
        <v>50.08</v>
      </c>
      <c r="AI34" s="712" t="s">
        <v>88</v>
      </c>
      <c r="AJ34" s="459"/>
      <c r="AK34" s="47"/>
      <c r="AL34" s="818"/>
      <c r="AM34" s="1052"/>
      <c r="AN34" s="492" t="s">
        <v>1889</v>
      </c>
      <c r="AO34" s="493"/>
      <c r="AP34" s="2518"/>
      <c r="AQ34" s="119"/>
    </row>
    <row r="35" spans="1:43" ht="25.05" customHeight="1" thickBot="1" x14ac:dyDescent="0.3">
      <c r="A35" s="107"/>
      <c r="B35" s="2589"/>
      <c r="C35" s="2889" t="s">
        <v>986</v>
      </c>
      <c r="D35" s="2890"/>
      <c r="E35" s="2992" t="s">
        <v>114</v>
      </c>
      <c r="F35" s="202" t="s">
        <v>95</v>
      </c>
      <c r="G35" s="2944" t="s">
        <v>1885</v>
      </c>
      <c r="H35" s="2528"/>
      <c r="I35" s="3133" t="s">
        <v>81</v>
      </c>
      <c r="J35" s="458"/>
      <c r="K35" s="47"/>
      <c r="L35" s="458"/>
      <c r="M35" s="47"/>
      <c r="N35" s="327"/>
      <c r="O35" s="45"/>
      <c r="P35" s="494"/>
      <c r="Q35" s="46"/>
      <c r="R35" s="327"/>
      <c r="S35" s="45"/>
      <c r="T35" s="327"/>
      <c r="U35" s="45"/>
      <c r="V35" s="327"/>
      <c r="W35" s="45"/>
      <c r="X35" s="327"/>
      <c r="Y35" s="45"/>
      <c r="Z35" s="458"/>
      <c r="AA35" s="47"/>
      <c r="AB35" s="458"/>
      <c r="AC35" s="47"/>
      <c r="AD35" s="327"/>
      <c r="AE35" s="45"/>
      <c r="AF35" s="458"/>
      <c r="AG35" s="47"/>
      <c r="AH35" s="459">
        <v>53.8</v>
      </c>
      <c r="AI35" s="47"/>
      <c r="AJ35" s="459"/>
      <c r="AK35" s="47"/>
      <c r="AL35" s="459"/>
      <c r="AM35" s="47"/>
      <c r="AN35" s="3085" t="s">
        <v>987</v>
      </c>
      <c r="AO35" s="3086"/>
      <c r="AP35" s="2518"/>
      <c r="AQ35" s="119"/>
    </row>
    <row r="36" spans="1:43" ht="25.05" customHeight="1" thickBot="1" x14ac:dyDescent="0.3">
      <c r="A36" s="107"/>
      <c r="B36" s="2589"/>
      <c r="C36" s="2627"/>
      <c r="D36" s="2628"/>
      <c r="E36" s="2863"/>
      <c r="F36" s="202" t="s">
        <v>38</v>
      </c>
      <c r="G36" s="2863"/>
      <c r="H36" s="2528"/>
      <c r="I36" s="3134"/>
      <c r="J36" s="458"/>
      <c r="K36" s="47"/>
      <c r="L36" s="458"/>
      <c r="M36" s="47"/>
      <c r="N36" s="327"/>
      <c r="O36" s="45"/>
      <c r="P36" s="494"/>
      <c r="Q36" s="46"/>
      <c r="R36" s="327"/>
      <c r="S36" s="45"/>
      <c r="T36" s="327"/>
      <c r="U36" s="45"/>
      <c r="V36" s="327"/>
      <c r="W36" s="45"/>
      <c r="X36" s="327"/>
      <c r="Y36" s="45"/>
      <c r="Z36" s="458"/>
      <c r="AA36" s="47"/>
      <c r="AB36" s="458"/>
      <c r="AC36" s="47"/>
      <c r="AD36" s="327"/>
      <c r="AE36" s="45"/>
      <c r="AF36" s="458"/>
      <c r="AG36" s="47"/>
      <c r="AH36" s="459">
        <v>54</v>
      </c>
      <c r="AI36" s="47"/>
      <c r="AJ36" s="459"/>
      <c r="AK36" s="47"/>
      <c r="AL36" s="459"/>
      <c r="AM36" s="47"/>
      <c r="AN36" s="3087"/>
      <c r="AO36" s="3088"/>
      <c r="AP36" s="2518"/>
      <c r="AQ36" s="119"/>
    </row>
    <row r="37" spans="1:43" ht="25.05" customHeight="1" thickBot="1" x14ac:dyDescent="0.3">
      <c r="A37" s="107"/>
      <c r="B37" s="2589"/>
      <c r="C37" s="2627"/>
      <c r="D37" s="2628"/>
      <c r="E37" s="2863"/>
      <c r="F37" s="202" t="s">
        <v>96</v>
      </c>
      <c r="G37" s="2863"/>
      <c r="H37" s="2528"/>
      <c r="I37" s="3134"/>
      <c r="J37" s="458"/>
      <c r="K37" s="47"/>
      <c r="L37" s="458"/>
      <c r="M37" s="47"/>
      <c r="N37" s="327"/>
      <c r="O37" s="45"/>
      <c r="P37" s="494"/>
      <c r="Q37" s="46"/>
      <c r="R37" s="327"/>
      <c r="S37" s="45"/>
      <c r="T37" s="327"/>
      <c r="U37" s="45"/>
      <c r="V37" s="327"/>
      <c r="W37" s="45"/>
      <c r="X37" s="327"/>
      <c r="Y37" s="45"/>
      <c r="Z37" s="458"/>
      <c r="AA37" s="47"/>
      <c r="AB37" s="458"/>
      <c r="AC37" s="47"/>
      <c r="AD37" s="327"/>
      <c r="AE37" s="45"/>
      <c r="AF37" s="458"/>
      <c r="AG37" s="47"/>
      <c r="AH37" s="459">
        <v>55.9</v>
      </c>
      <c r="AI37" s="47"/>
      <c r="AJ37" s="459"/>
      <c r="AK37" s="47"/>
      <c r="AL37" s="459"/>
      <c r="AM37" s="47"/>
      <c r="AN37" s="3087"/>
      <c r="AO37" s="3088"/>
      <c r="AP37" s="2518"/>
      <c r="AQ37" s="119"/>
    </row>
    <row r="38" spans="1:43" ht="25.05" customHeight="1" thickBot="1" x14ac:dyDescent="0.3">
      <c r="A38" s="107"/>
      <c r="B38" s="2589"/>
      <c r="C38" s="2627"/>
      <c r="D38" s="2628"/>
      <c r="E38" s="2863"/>
      <c r="F38" s="202" t="s">
        <v>97</v>
      </c>
      <c r="G38" s="2863"/>
      <c r="H38" s="2528"/>
      <c r="I38" s="3134"/>
      <c r="J38" s="458"/>
      <c r="K38" s="47"/>
      <c r="L38" s="458"/>
      <c r="M38" s="47"/>
      <c r="N38" s="327"/>
      <c r="O38" s="45"/>
      <c r="P38" s="494"/>
      <c r="Q38" s="46"/>
      <c r="R38" s="327"/>
      <c r="S38" s="45"/>
      <c r="T38" s="327"/>
      <c r="U38" s="45"/>
      <c r="V38" s="327"/>
      <c r="W38" s="45"/>
      <c r="X38" s="327"/>
      <c r="Y38" s="45"/>
      <c r="Z38" s="458"/>
      <c r="AA38" s="47"/>
      <c r="AB38" s="458"/>
      <c r="AC38" s="47"/>
      <c r="AD38" s="327"/>
      <c r="AE38" s="45"/>
      <c r="AF38" s="458"/>
      <c r="AG38" s="47"/>
      <c r="AH38" s="459">
        <v>52</v>
      </c>
      <c r="AI38" s="47"/>
      <c r="AJ38" s="459"/>
      <c r="AK38" s="47"/>
      <c r="AL38" s="459"/>
      <c r="AM38" s="47"/>
      <c r="AN38" s="3087"/>
      <c r="AO38" s="3088"/>
      <c r="AP38" s="2518"/>
      <c r="AQ38" s="119"/>
    </row>
    <row r="39" spans="1:43" ht="25.05" customHeight="1" thickBot="1" x14ac:dyDescent="0.3">
      <c r="A39" s="107"/>
      <c r="B39" s="2589"/>
      <c r="C39" s="2627"/>
      <c r="D39" s="2628"/>
      <c r="E39" s="2863"/>
      <c r="F39" s="164" t="s">
        <v>1544</v>
      </c>
      <c r="G39" s="2863"/>
      <c r="H39" s="2528"/>
      <c r="I39" s="3134"/>
      <c r="J39" s="458"/>
      <c r="K39" s="47"/>
      <c r="L39" s="458"/>
      <c r="M39" s="47"/>
      <c r="N39" s="327"/>
      <c r="O39" s="45"/>
      <c r="P39" s="494"/>
      <c r="Q39" s="46"/>
      <c r="R39" s="327"/>
      <c r="S39" s="45"/>
      <c r="T39" s="327"/>
      <c r="U39" s="45"/>
      <c r="V39" s="327"/>
      <c r="W39" s="45"/>
      <c r="X39" s="327"/>
      <c r="Y39" s="45"/>
      <c r="Z39" s="458"/>
      <c r="AA39" s="47"/>
      <c r="AB39" s="458"/>
      <c r="AC39" s="47"/>
      <c r="AD39" s="327"/>
      <c r="AE39" s="45"/>
      <c r="AF39" s="458"/>
      <c r="AG39" s="47"/>
      <c r="AH39" s="459">
        <v>51.8</v>
      </c>
      <c r="AI39" s="47"/>
      <c r="AJ39" s="459"/>
      <c r="AK39" s="47"/>
      <c r="AL39" s="459"/>
      <c r="AM39" s="47"/>
      <c r="AN39" s="3087"/>
      <c r="AO39" s="3088"/>
      <c r="AP39" s="2518"/>
      <c r="AQ39" s="119"/>
    </row>
    <row r="40" spans="1:43" ht="25.05" customHeight="1" thickBot="1" x14ac:dyDescent="0.3">
      <c r="A40" s="107"/>
      <c r="B40" s="2589"/>
      <c r="C40" s="2627"/>
      <c r="D40" s="2628"/>
      <c r="E40" s="2863"/>
      <c r="F40" s="164" t="s">
        <v>1871</v>
      </c>
      <c r="G40" s="2863"/>
      <c r="H40" s="2528"/>
      <c r="I40" s="3134"/>
      <c r="J40" s="458"/>
      <c r="K40" s="47"/>
      <c r="L40" s="458"/>
      <c r="M40" s="47"/>
      <c r="N40" s="327"/>
      <c r="O40" s="45"/>
      <c r="P40" s="494"/>
      <c r="Q40" s="46"/>
      <c r="R40" s="327"/>
      <c r="S40" s="45"/>
      <c r="T40" s="327"/>
      <c r="U40" s="45"/>
      <c r="V40" s="327"/>
      <c r="W40" s="45"/>
      <c r="X40" s="327"/>
      <c r="Y40" s="45"/>
      <c r="Z40" s="458"/>
      <c r="AA40" s="47"/>
      <c r="AB40" s="458"/>
      <c r="AC40" s="47"/>
      <c r="AD40" s="327"/>
      <c r="AE40" s="45"/>
      <c r="AF40" s="458"/>
      <c r="AG40" s="47"/>
      <c r="AH40" s="459">
        <v>56.5</v>
      </c>
      <c r="AI40" s="47"/>
      <c r="AJ40" s="459"/>
      <c r="AK40" s="47"/>
      <c r="AL40" s="459"/>
      <c r="AM40" s="47"/>
      <c r="AN40" s="3087"/>
      <c r="AO40" s="3088"/>
      <c r="AP40" s="2518"/>
      <c r="AQ40" s="119"/>
    </row>
    <row r="41" spans="1:43" ht="25.05" customHeight="1" thickBot="1" x14ac:dyDescent="0.3">
      <c r="A41" s="107"/>
      <c r="B41" s="2589"/>
      <c r="C41" s="2627"/>
      <c r="D41" s="2628"/>
      <c r="E41" s="2863"/>
      <c r="F41" s="164" t="s">
        <v>1546</v>
      </c>
      <c r="G41" s="2863"/>
      <c r="H41" s="2528"/>
      <c r="I41" s="3134"/>
      <c r="J41" s="458"/>
      <c r="K41" s="47"/>
      <c r="L41" s="458"/>
      <c r="M41" s="47"/>
      <c r="N41" s="327"/>
      <c r="O41" s="45"/>
      <c r="P41" s="494"/>
      <c r="Q41" s="46"/>
      <c r="R41" s="327"/>
      <c r="S41" s="45"/>
      <c r="T41" s="327"/>
      <c r="U41" s="45"/>
      <c r="V41" s="327"/>
      <c r="W41" s="45"/>
      <c r="X41" s="327"/>
      <c r="Y41" s="45"/>
      <c r="Z41" s="458"/>
      <c r="AA41" s="47"/>
      <c r="AB41" s="458"/>
      <c r="AC41" s="47"/>
      <c r="AD41" s="327"/>
      <c r="AE41" s="45"/>
      <c r="AF41" s="458"/>
      <c r="AG41" s="47"/>
      <c r="AH41" s="459">
        <v>51.5</v>
      </c>
      <c r="AI41" s="47"/>
      <c r="AJ41" s="459"/>
      <c r="AK41" s="47"/>
      <c r="AL41" s="459"/>
      <c r="AM41" s="47"/>
      <c r="AN41" s="3087"/>
      <c r="AO41" s="3088"/>
      <c r="AP41" s="2518"/>
      <c r="AQ41" s="119"/>
    </row>
    <row r="42" spans="1:43" ht="25.05" customHeight="1" thickBot="1" x14ac:dyDescent="0.3">
      <c r="A42" s="107"/>
      <c r="B42" s="2589"/>
      <c r="C42" s="2627"/>
      <c r="D42" s="2628"/>
      <c r="E42" s="2863"/>
      <c r="F42" s="202" t="s">
        <v>99</v>
      </c>
      <c r="G42" s="2863"/>
      <c r="H42" s="2528"/>
      <c r="I42" s="3134"/>
      <c r="J42" s="458"/>
      <c r="K42" s="47"/>
      <c r="L42" s="458"/>
      <c r="M42" s="47"/>
      <c r="N42" s="327"/>
      <c r="O42" s="45"/>
      <c r="P42" s="494"/>
      <c r="Q42" s="46"/>
      <c r="R42" s="327"/>
      <c r="S42" s="45"/>
      <c r="T42" s="327"/>
      <c r="U42" s="45"/>
      <c r="V42" s="327"/>
      <c r="W42" s="45"/>
      <c r="X42" s="327"/>
      <c r="Y42" s="45"/>
      <c r="Z42" s="458"/>
      <c r="AA42" s="47"/>
      <c r="AB42" s="458"/>
      <c r="AC42" s="47"/>
      <c r="AD42" s="327"/>
      <c r="AE42" s="45"/>
      <c r="AF42" s="458"/>
      <c r="AG42" s="47"/>
      <c r="AH42" s="459">
        <v>47.1</v>
      </c>
      <c r="AI42" s="47"/>
      <c r="AJ42" s="459"/>
      <c r="AK42" s="47"/>
      <c r="AL42" s="459"/>
      <c r="AM42" s="47"/>
      <c r="AN42" s="3087"/>
      <c r="AO42" s="3088"/>
      <c r="AP42" s="2518"/>
      <c r="AQ42" s="119"/>
    </row>
    <row r="43" spans="1:43" ht="25.05" customHeight="1" thickBot="1" x14ac:dyDescent="0.3">
      <c r="A43" s="107"/>
      <c r="B43" s="2589"/>
      <c r="C43" s="2627"/>
      <c r="D43" s="2628"/>
      <c r="E43" s="2863"/>
      <c r="F43" s="202" t="s">
        <v>100</v>
      </c>
      <c r="G43" s="2863"/>
      <c r="H43" s="2528"/>
      <c r="I43" s="3134"/>
      <c r="J43" s="458"/>
      <c r="K43" s="47"/>
      <c r="L43" s="458"/>
      <c r="M43" s="47"/>
      <c r="N43" s="327"/>
      <c r="O43" s="45"/>
      <c r="P43" s="494"/>
      <c r="Q43" s="46"/>
      <c r="R43" s="327"/>
      <c r="S43" s="45"/>
      <c r="T43" s="327"/>
      <c r="U43" s="45"/>
      <c r="V43" s="327"/>
      <c r="W43" s="45"/>
      <c r="X43" s="327"/>
      <c r="Y43" s="45"/>
      <c r="Z43" s="458"/>
      <c r="AA43" s="47"/>
      <c r="AB43" s="458"/>
      <c r="AC43" s="47"/>
      <c r="AD43" s="327"/>
      <c r="AE43" s="45"/>
      <c r="AF43" s="458"/>
      <c r="AG43" s="47"/>
      <c r="AH43" s="459">
        <v>44</v>
      </c>
      <c r="AI43" s="47"/>
      <c r="AJ43" s="459"/>
      <c r="AK43" s="47"/>
      <c r="AL43" s="459"/>
      <c r="AM43" s="47"/>
      <c r="AN43" s="3087"/>
      <c r="AO43" s="3088"/>
      <c r="AP43" s="2518"/>
      <c r="AQ43" s="119"/>
    </row>
    <row r="44" spans="1:43" ht="25.05" customHeight="1" thickBot="1" x14ac:dyDescent="0.3">
      <c r="A44" s="107"/>
      <c r="B44" s="2589"/>
      <c r="C44" s="2627"/>
      <c r="D44" s="2628"/>
      <c r="E44" s="2863"/>
      <c r="F44" s="164" t="s">
        <v>101</v>
      </c>
      <c r="G44" s="2863"/>
      <c r="H44" s="2528"/>
      <c r="I44" s="3134"/>
      <c r="J44" s="458"/>
      <c r="K44" s="47"/>
      <c r="L44" s="458"/>
      <c r="M44" s="47"/>
      <c r="N44" s="327"/>
      <c r="O44" s="45"/>
      <c r="P44" s="494"/>
      <c r="Q44" s="46"/>
      <c r="R44" s="327"/>
      <c r="S44" s="45"/>
      <c r="T44" s="327"/>
      <c r="U44" s="45"/>
      <c r="V44" s="327"/>
      <c r="W44" s="45"/>
      <c r="X44" s="327"/>
      <c r="Y44" s="45"/>
      <c r="Z44" s="458"/>
      <c r="AA44" s="47"/>
      <c r="AB44" s="458"/>
      <c r="AC44" s="47"/>
      <c r="AD44" s="327"/>
      <c r="AE44" s="45"/>
      <c r="AF44" s="458"/>
      <c r="AG44" s="47"/>
      <c r="AH44" s="459">
        <v>54.3</v>
      </c>
      <c r="AI44" s="47"/>
      <c r="AJ44" s="459"/>
      <c r="AK44" s="47"/>
      <c r="AL44" s="459"/>
      <c r="AM44" s="47"/>
      <c r="AN44" s="3087"/>
      <c r="AO44" s="3088"/>
      <c r="AP44" s="2518"/>
      <c r="AQ44" s="119"/>
    </row>
    <row r="45" spans="1:43" ht="25.05" customHeight="1" thickBot="1" x14ac:dyDescent="0.3">
      <c r="A45" s="107"/>
      <c r="B45" s="2594"/>
      <c r="C45" s="2643"/>
      <c r="D45" s="2644"/>
      <c r="E45" s="2864"/>
      <c r="F45" s="142" t="s">
        <v>102</v>
      </c>
      <c r="G45" s="2864"/>
      <c r="H45" s="2529"/>
      <c r="I45" s="3135"/>
      <c r="J45" s="698"/>
      <c r="K45" s="699"/>
      <c r="L45" s="698"/>
      <c r="M45" s="699"/>
      <c r="N45" s="677"/>
      <c r="O45" s="678"/>
      <c r="P45" s="936"/>
      <c r="Q45" s="937"/>
      <c r="R45" s="677"/>
      <c r="S45" s="678"/>
      <c r="T45" s="677"/>
      <c r="U45" s="678"/>
      <c r="V45" s="677"/>
      <c r="W45" s="678"/>
      <c r="X45" s="677"/>
      <c r="Y45" s="678"/>
      <c r="Z45" s="698"/>
      <c r="AA45" s="699"/>
      <c r="AB45" s="698"/>
      <c r="AC45" s="699"/>
      <c r="AD45" s="677"/>
      <c r="AE45" s="678"/>
      <c r="AF45" s="698"/>
      <c r="AG45" s="699"/>
      <c r="AH45" s="714">
        <v>46.7</v>
      </c>
      <c r="AI45" s="699"/>
      <c r="AJ45" s="714"/>
      <c r="AK45" s="699"/>
      <c r="AL45" s="714"/>
      <c r="AM45" s="699"/>
      <c r="AN45" s="3089"/>
      <c r="AO45" s="3090"/>
      <c r="AP45" s="2519"/>
      <c r="AQ45" s="119"/>
    </row>
    <row r="46" spans="1:43" s="1426" customFormat="1" ht="48" customHeight="1" thickBot="1" x14ac:dyDescent="0.3">
      <c r="A46" s="1995"/>
      <c r="B46" s="2588" t="s">
        <v>1972</v>
      </c>
      <c r="C46" s="3116" t="s">
        <v>988</v>
      </c>
      <c r="D46" s="3117"/>
      <c r="E46" s="2865" t="s">
        <v>79</v>
      </c>
      <c r="F46" s="2897" t="s">
        <v>37</v>
      </c>
      <c r="G46" s="2897" t="s">
        <v>37</v>
      </c>
      <c r="H46" s="2578" t="s">
        <v>80</v>
      </c>
      <c r="I46" s="2897" t="s">
        <v>81</v>
      </c>
      <c r="J46" s="1802">
        <v>38.700000000000003</v>
      </c>
      <c r="K46" s="1804"/>
      <c r="L46" s="1802">
        <v>39.5</v>
      </c>
      <c r="M46" s="1804"/>
      <c r="N46" s="1802">
        <v>39.299999999999997</v>
      </c>
      <c r="O46" s="1804"/>
      <c r="P46" s="1802">
        <v>40.799999999999997</v>
      </c>
      <c r="Q46" s="1804"/>
      <c r="R46" s="1802">
        <v>40.4</v>
      </c>
      <c r="S46" s="1804"/>
      <c r="T46" s="1802">
        <v>40.5</v>
      </c>
      <c r="U46" s="1804"/>
      <c r="V46" s="1802">
        <v>39.799999999999997</v>
      </c>
      <c r="W46" s="1804"/>
      <c r="X46" s="1802">
        <v>38.4</v>
      </c>
      <c r="Y46" s="1804"/>
      <c r="Z46" s="1802">
        <v>37.9</v>
      </c>
      <c r="AA46" s="1804"/>
      <c r="AB46" s="1802">
        <v>37.299999999999997</v>
      </c>
      <c r="AC46" s="1804"/>
      <c r="AD46" s="1808">
        <v>39</v>
      </c>
      <c r="AE46" s="1709"/>
      <c r="AF46" s="1802">
        <v>37.700000000000003</v>
      </c>
      <c r="AG46" s="1804"/>
      <c r="AH46" s="1810">
        <v>39.4</v>
      </c>
      <c r="AI46" s="1811" t="s">
        <v>82</v>
      </c>
      <c r="AJ46" s="1810">
        <v>37.6</v>
      </c>
      <c r="AK46" s="1811"/>
      <c r="AL46" s="2047"/>
      <c r="AM46" s="2048"/>
      <c r="AN46" s="3118" t="s">
        <v>989</v>
      </c>
      <c r="AO46" s="2948"/>
      <c r="AP46" s="2732" t="s">
        <v>990</v>
      </c>
      <c r="AQ46" s="1941"/>
    </row>
    <row r="47" spans="1:43" s="1426" customFormat="1" ht="48" customHeight="1" thickBot="1" x14ac:dyDescent="0.3">
      <c r="A47" s="1995"/>
      <c r="B47" s="2594"/>
      <c r="C47" s="3105" t="s">
        <v>991</v>
      </c>
      <c r="D47" s="3106"/>
      <c r="E47" s="2867"/>
      <c r="F47" s="2899"/>
      <c r="G47" s="2899"/>
      <c r="H47" s="2580"/>
      <c r="I47" s="2899"/>
      <c r="J47" s="1825">
        <v>34.200000000000003</v>
      </c>
      <c r="K47" s="2049"/>
      <c r="L47" s="1825">
        <v>34.5</v>
      </c>
      <c r="M47" s="2049"/>
      <c r="N47" s="1825">
        <v>34.200000000000003</v>
      </c>
      <c r="O47" s="2049"/>
      <c r="P47" s="1825">
        <v>34.5</v>
      </c>
      <c r="Q47" s="2049"/>
      <c r="R47" s="1831">
        <v>34</v>
      </c>
      <c r="S47" s="1718"/>
      <c r="T47" s="1825">
        <v>33.9</v>
      </c>
      <c r="U47" s="2049"/>
      <c r="V47" s="1825">
        <v>33.5</v>
      </c>
      <c r="W47" s="2049"/>
      <c r="X47" s="1831">
        <v>32.1</v>
      </c>
      <c r="Y47" s="1718"/>
      <c r="Z47" s="1831">
        <v>31.9</v>
      </c>
      <c r="AA47" s="1718"/>
      <c r="AB47" s="1825">
        <v>31.2</v>
      </c>
      <c r="AC47" s="2049"/>
      <c r="AD47" s="1831">
        <v>33</v>
      </c>
      <c r="AE47" s="1718"/>
      <c r="AF47" s="1826">
        <v>32</v>
      </c>
      <c r="AG47" s="1830"/>
      <c r="AH47" s="1832">
        <v>33.700000000000003</v>
      </c>
      <c r="AI47" s="1824" t="s">
        <v>82</v>
      </c>
      <c r="AJ47" s="1832">
        <v>31.9</v>
      </c>
      <c r="AK47" s="1824"/>
      <c r="AL47" s="1723"/>
      <c r="AM47" s="1665"/>
      <c r="AN47" s="3107" t="s">
        <v>992</v>
      </c>
      <c r="AO47" s="3108"/>
      <c r="AP47" s="2734"/>
      <c r="AQ47" s="1941"/>
    </row>
    <row r="48" spans="1:43" ht="27.75" customHeight="1" thickBot="1" x14ac:dyDescent="0.3">
      <c r="A48" s="107" t="s">
        <v>993</v>
      </c>
      <c r="B48" s="3067" t="s">
        <v>994</v>
      </c>
      <c r="C48" s="2655" t="s">
        <v>995</v>
      </c>
      <c r="D48" s="2656"/>
      <c r="E48" s="2549" t="s">
        <v>79</v>
      </c>
      <c r="F48" s="2549" t="s">
        <v>37</v>
      </c>
      <c r="G48" s="2549" t="s">
        <v>37</v>
      </c>
      <c r="H48" s="2527" t="s">
        <v>170</v>
      </c>
      <c r="I48" s="2549" t="s">
        <v>81</v>
      </c>
      <c r="J48" s="352">
        <v>18.360420000000001</v>
      </c>
      <c r="K48" s="353"/>
      <c r="L48" s="352">
        <v>12.231579999999999</v>
      </c>
      <c r="M48" s="353"/>
      <c r="N48" s="354">
        <v>13.80701</v>
      </c>
      <c r="O48" s="358"/>
      <c r="P48" s="354">
        <v>15.406829999999999</v>
      </c>
      <c r="Q48" s="358"/>
      <c r="R48" s="352">
        <v>20.267759999999999</v>
      </c>
      <c r="S48" s="353"/>
      <c r="T48" s="352">
        <v>12.2096</v>
      </c>
      <c r="U48" s="712" t="s">
        <v>88</v>
      </c>
      <c r="V48" s="354">
        <v>11.986000000000001</v>
      </c>
      <c r="W48" s="712" t="s">
        <v>88</v>
      </c>
      <c r="X48" s="354">
        <v>16.058599999999998</v>
      </c>
      <c r="Y48" s="712" t="s">
        <v>88</v>
      </c>
      <c r="Z48" s="354">
        <v>18.138999999999999</v>
      </c>
      <c r="AA48" s="712" t="s">
        <v>88</v>
      </c>
      <c r="AB48" s="354">
        <v>20.856100000000001</v>
      </c>
      <c r="AC48" s="712" t="s">
        <v>88</v>
      </c>
      <c r="AD48" s="354">
        <v>24.3216</v>
      </c>
      <c r="AE48" s="712" t="s">
        <v>88</v>
      </c>
      <c r="AF48" s="354">
        <v>41.597499999999997</v>
      </c>
      <c r="AG48" s="712" t="s">
        <v>88</v>
      </c>
      <c r="AH48" s="814">
        <v>33.064700000000002</v>
      </c>
      <c r="AI48" s="939"/>
      <c r="AJ48" s="814">
        <v>36.612200000000001</v>
      </c>
      <c r="AK48" s="939"/>
      <c r="AL48" s="1013"/>
      <c r="AM48" s="939"/>
      <c r="AN48" s="3091" t="s">
        <v>996</v>
      </c>
      <c r="AO48" s="2581"/>
      <c r="AP48" s="2517" t="s">
        <v>997</v>
      </c>
      <c r="AQ48" s="119" t="s">
        <v>998</v>
      </c>
    </row>
    <row r="49" spans="1:43" ht="27.75" customHeight="1" thickBot="1" x14ac:dyDescent="0.3">
      <c r="A49" s="51"/>
      <c r="B49" s="3068"/>
      <c r="C49" s="3081" t="s">
        <v>999</v>
      </c>
      <c r="D49" s="3082"/>
      <c r="E49" s="2521"/>
      <c r="F49" s="2521"/>
      <c r="G49" s="2521"/>
      <c r="H49" s="2528"/>
      <c r="I49" s="2521"/>
      <c r="J49" s="458">
        <v>18.989999999999998</v>
      </c>
      <c r="K49" s="712" t="s">
        <v>88</v>
      </c>
      <c r="L49" s="458">
        <v>32.761000000000003</v>
      </c>
      <c r="M49" s="712" t="s">
        <v>88</v>
      </c>
      <c r="N49" s="327">
        <v>34.015999999999998</v>
      </c>
      <c r="O49" s="712" t="s">
        <v>88</v>
      </c>
      <c r="P49" s="327">
        <v>34.96</v>
      </c>
      <c r="Q49" s="712" t="s">
        <v>88</v>
      </c>
      <c r="R49" s="458">
        <v>34.4</v>
      </c>
      <c r="S49" s="712" t="s">
        <v>88</v>
      </c>
      <c r="T49" s="458">
        <v>95.045000000000002</v>
      </c>
      <c r="U49" s="712" t="s">
        <v>88</v>
      </c>
      <c r="V49" s="327">
        <v>96.018000000000001</v>
      </c>
      <c r="W49" s="712" t="s">
        <v>88</v>
      </c>
      <c r="X49" s="327">
        <v>61.18</v>
      </c>
      <c r="Y49" s="45"/>
      <c r="Z49" s="327">
        <v>42.234999999999999</v>
      </c>
      <c r="AA49" s="45"/>
      <c r="AB49" s="327">
        <v>25.466000000000001</v>
      </c>
      <c r="AC49" s="712" t="s">
        <v>88</v>
      </c>
      <c r="AD49" s="327">
        <v>19.437000000000001</v>
      </c>
      <c r="AE49" s="45"/>
      <c r="AF49" s="458">
        <v>17.643000000000001</v>
      </c>
      <c r="AG49" s="693"/>
      <c r="AH49" s="459">
        <v>13.7705</v>
      </c>
      <c r="AI49" s="940"/>
      <c r="AJ49" s="459">
        <v>11.205399999999999</v>
      </c>
      <c r="AK49" s="940"/>
      <c r="AL49" s="1014"/>
      <c r="AM49" s="940"/>
      <c r="AN49" s="3055" t="s">
        <v>1000</v>
      </c>
      <c r="AO49" s="2946"/>
      <c r="AP49" s="2518"/>
      <c r="AQ49" s="120"/>
    </row>
    <row r="50" spans="1:43" ht="27.75" customHeight="1" thickBot="1" x14ac:dyDescent="0.3">
      <c r="A50" s="51"/>
      <c r="B50" s="3068"/>
      <c r="C50" s="3081" t="s">
        <v>1001</v>
      </c>
      <c r="D50" s="3082"/>
      <c r="E50" s="2521"/>
      <c r="F50" s="2521"/>
      <c r="G50" s="2521"/>
      <c r="H50" s="2528"/>
      <c r="I50" s="2521"/>
      <c r="J50" s="458">
        <v>4.7489999999999997</v>
      </c>
      <c r="K50" s="47"/>
      <c r="L50" s="458">
        <v>6.4877000000000002</v>
      </c>
      <c r="M50" s="712" t="s">
        <v>88</v>
      </c>
      <c r="N50" s="327">
        <v>8.3552999999999997</v>
      </c>
      <c r="O50" s="712" t="s">
        <v>88</v>
      </c>
      <c r="P50" s="327">
        <v>9.3989999999999991</v>
      </c>
      <c r="Q50" s="712" t="s">
        <v>88</v>
      </c>
      <c r="R50" s="458">
        <v>10.727399999999999</v>
      </c>
      <c r="S50" s="712" t="s">
        <v>88</v>
      </c>
      <c r="T50" s="458">
        <v>17.378900000000002</v>
      </c>
      <c r="U50" s="712" t="s">
        <v>88</v>
      </c>
      <c r="V50" s="327">
        <v>16.970800000000001</v>
      </c>
      <c r="W50" s="712" t="s">
        <v>88</v>
      </c>
      <c r="X50" s="327">
        <v>13.9391</v>
      </c>
      <c r="Y50" s="712" t="s">
        <v>88</v>
      </c>
      <c r="Z50" s="327">
        <v>9.99</v>
      </c>
      <c r="AA50" s="712" t="s">
        <v>88</v>
      </c>
      <c r="AB50" s="327">
        <v>6.6802999999999999</v>
      </c>
      <c r="AC50" s="712" t="s">
        <v>88</v>
      </c>
      <c r="AD50" s="327">
        <v>5.4973999999999998</v>
      </c>
      <c r="AE50" s="712" t="s">
        <v>88</v>
      </c>
      <c r="AF50" s="458">
        <v>4.5003000000000002</v>
      </c>
      <c r="AG50" s="712" t="s">
        <v>88</v>
      </c>
      <c r="AH50" s="266">
        <v>3.5478999999999998</v>
      </c>
      <c r="AI50" s="940"/>
      <c r="AJ50" s="266">
        <v>3.1362000000000001</v>
      </c>
      <c r="AK50" s="940"/>
      <c r="AL50" s="1014"/>
      <c r="AM50" s="940"/>
      <c r="AN50" s="3055" t="s">
        <v>1002</v>
      </c>
      <c r="AO50" s="2946"/>
      <c r="AP50" s="2518"/>
      <c r="AQ50" s="120"/>
    </row>
    <row r="51" spans="1:43" ht="27.75" customHeight="1" thickBot="1" x14ac:dyDescent="0.3">
      <c r="A51" s="51"/>
      <c r="B51" s="3068"/>
      <c r="C51" s="3081" t="s">
        <v>1003</v>
      </c>
      <c r="D51" s="3082"/>
      <c r="E51" s="2521"/>
      <c r="F51" s="2521"/>
      <c r="G51" s="2521"/>
      <c r="H51" s="2528"/>
      <c r="I51" s="2521"/>
      <c r="J51" s="458">
        <v>8.3076100000000004</v>
      </c>
      <c r="K51" s="47"/>
      <c r="L51" s="458">
        <v>8.5131999999999994</v>
      </c>
      <c r="M51" s="712" t="s">
        <v>88</v>
      </c>
      <c r="N51" s="327">
        <v>11.2363</v>
      </c>
      <c r="O51" s="712" t="s">
        <v>88</v>
      </c>
      <c r="P51" s="327">
        <v>11.929500000000001</v>
      </c>
      <c r="Q51" s="45"/>
      <c r="R51" s="458">
        <v>11.3971</v>
      </c>
      <c r="S51" s="47"/>
      <c r="T51" s="458">
        <v>12.5848</v>
      </c>
      <c r="U51" s="47"/>
      <c r="V51" s="327">
        <v>11.698700000000001</v>
      </c>
      <c r="W51" s="45"/>
      <c r="X51" s="327">
        <v>14.423999999999999</v>
      </c>
      <c r="Y51" s="45"/>
      <c r="Z51" s="327">
        <v>13.9285</v>
      </c>
      <c r="AA51" s="45"/>
      <c r="AB51" s="327">
        <v>15.440899999999999</v>
      </c>
      <c r="AC51" s="45"/>
      <c r="AD51" s="327">
        <v>16.433610000000002</v>
      </c>
      <c r="AE51" s="45"/>
      <c r="AF51" s="458">
        <v>16.293199999999999</v>
      </c>
      <c r="AG51" s="693"/>
      <c r="AH51" s="459">
        <v>16.187999999999999</v>
      </c>
      <c r="AI51" s="940"/>
      <c r="AJ51" s="459">
        <v>17.946000000000002</v>
      </c>
      <c r="AK51" s="940"/>
      <c r="AL51" s="1014"/>
      <c r="AM51" s="940"/>
      <c r="AN51" s="3055" t="s">
        <v>1004</v>
      </c>
      <c r="AO51" s="2946"/>
      <c r="AP51" s="2518"/>
      <c r="AQ51" s="120"/>
    </row>
    <row r="52" spans="1:43" ht="27.75" customHeight="1" thickBot="1" x14ac:dyDescent="0.3">
      <c r="A52" s="51"/>
      <c r="B52" s="3068"/>
      <c r="C52" s="3081" t="s">
        <v>1005</v>
      </c>
      <c r="D52" s="3082"/>
      <c r="E52" s="2521"/>
      <c r="F52" s="2521"/>
      <c r="G52" s="2521"/>
      <c r="H52" s="2528"/>
      <c r="I52" s="2521"/>
      <c r="J52" s="458">
        <v>5.0887000000000002</v>
      </c>
      <c r="K52" s="47"/>
      <c r="L52" s="458">
        <v>5.0358999999999998</v>
      </c>
      <c r="M52" s="47"/>
      <c r="N52" s="327">
        <v>6.5930999999999997</v>
      </c>
      <c r="O52" s="45"/>
      <c r="P52" s="327">
        <v>6.7257999999999996</v>
      </c>
      <c r="Q52" s="45"/>
      <c r="R52" s="458">
        <v>6.4489999999999998</v>
      </c>
      <c r="S52" s="47"/>
      <c r="T52" s="458">
        <v>7.2008999999999999</v>
      </c>
      <c r="U52" s="47"/>
      <c r="V52" s="327">
        <v>6.6338999999999997</v>
      </c>
      <c r="W52" s="712" t="s">
        <v>88</v>
      </c>
      <c r="X52" s="327">
        <v>7.8000999999999996</v>
      </c>
      <c r="Y52" s="712" t="s">
        <v>88</v>
      </c>
      <c r="Z52" s="327">
        <v>7.3235999999999999</v>
      </c>
      <c r="AA52" s="712" t="s">
        <v>88</v>
      </c>
      <c r="AB52" s="327">
        <v>7.9225000000000003</v>
      </c>
      <c r="AC52" s="712" t="s">
        <v>88</v>
      </c>
      <c r="AD52" s="327">
        <v>7.6718999999999999</v>
      </c>
      <c r="AE52" s="712" t="s">
        <v>88</v>
      </c>
      <c r="AF52" s="458">
        <v>6.9747000000000003</v>
      </c>
      <c r="AG52" s="712" t="s">
        <v>88</v>
      </c>
      <c r="AH52" s="266">
        <v>6.7012999999999998</v>
      </c>
      <c r="AI52" s="940"/>
      <c r="AJ52" s="459">
        <v>7.3468</v>
      </c>
      <c r="AK52" s="940"/>
      <c r="AL52" s="1014"/>
      <c r="AM52" s="940"/>
      <c r="AN52" s="3055" t="s">
        <v>1006</v>
      </c>
      <c r="AO52" s="2946"/>
      <c r="AP52" s="2518"/>
      <c r="AQ52" s="120"/>
    </row>
    <row r="53" spans="1:43" ht="27.75" customHeight="1" thickBot="1" x14ac:dyDescent="0.3">
      <c r="A53" s="51"/>
      <c r="B53" s="3069"/>
      <c r="C53" s="3083" t="s">
        <v>1007</v>
      </c>
      <c r="D53" s="3084"/>
      <c r="E53" s="2637"/>
      <c r="F53" s="2637"/>
      <c r="G53" s="2637"/>
      <c r="H53" s="2529"/>
      <c r="I53" s="2637"/>
      <c r="J53" s="698">
        <v>0.47639999999999999</v>
      </c>
      <c r="K53" s="699"/>
      <c r="L53" s="698">
        <v>-0.38140000000000002</v>
      </c>
      <c r="M53" s="699"/>
      <c r="N53" s="677">
        <v>-0.33100000000000002</v>
      </c>
      <c r="O53" s="678"/>
      <c r="P53" s="677">
        <v>-0.76149999999999995</v>
      </c>
      <c r="Q53" s="678"/>
      <c r="R53" s="698">
        <v>-1.3464</v>
      </c>
      <c r="S53" s="699"/>
      <c r="T53" s="698">
        <v>0.16139999999999999</v>
      </c>
      <c r="U53" s="699"/>
      <c r="V53" s="677">
        <v>-0.58830000000000005</v>
      </c>
      <c r="W53" s="678"/>
      <c r="X53" s="677">
        <v>0.30630000000000002</v>
      </c>
      <c r="Y53" s="678"/>
      <c r="Z53" s="677">
        <v>0.65529999999999999</v>
      </c>
      <c r="AA53" s="678"/>
      <c r="AB53" s="677">
        <v>0.73140000000000005</v>
      </c>
      <c r="AC53" s="678"/>
      <c r="AD53" s="677">
        <v>0.1865</v>
      </c>
      <c r="AE53" s="678"/>
      <c r="AF53" s="698">
        <v>0.67559999999999998</v>
      </c>
      <c r="AG53" s="700"/>
      <c r="AH53" s="714">
        <v>0.93530000000000002</v>
      </c>
      <c r="AI53" s="941"/>
      <c r="AJ53" s="714">
        <v>1.7831999999999999</v>
      </c>
      <c r="AK53" s="941"/>
      <c r="AL53" s="1015"/>
      <c r="AM53" s="941"/>
      <c r="AN53" s="2973" t="s">
        <v>1008</v>
      </c>
      <c r="AO53" s="2974"/>
      <c r="AP53" s="2519"/>
      <c r="AQ53" s="120"/>
    </row>
    <row r="54" spans="1:43" ht="46.35" customHeight="1" x14ac:dyDescent="0.25">
      <c r="A54" s="2588" t="s">
        <v>1009</v>
      </c>
      <c r="B54" s="2588" t="s">
        <v>1010</v>
      </c>
      <c r="C54" s="2655" t="s">
        <v>1011</v>
      </c>
      <c r="D54" s="2656"/>
      <c r="E54" s="2862" t="s">
        <v>79</v>
      </c>
      <c r="F54" s="2862" t="s">
        <v>37</v>
      </c>
      <c r="G54" s="2862" t="s">
        <v>37</v>
      </c>
      <c r="H54" s="2527" t="s">
        <v>170</v>
      </c>
      <c r="I54" s="2862" t="s">
        <v>81</v>
      </c>
      <c r="J54" s="927">
        <v>1.4924999999999999</v>
      </c>
      <c r="K54" s="928"/>
      <c r="L54" s="318"/>
      <c r="M54" s="724"/>
      <c r="N54" s="3092" t="s">
        <v>144</v>
      </c>
      <c r="O54" s="3093"/>
      <c r="P54" s="318" t="s">
        <v>144</v>
      </c>
      <c r="Q54" s="724"/>
      <c r="R54" s="725" t="s">
        <v>144</v>
      </c>
      <c r="S54" s="726"/>
      <c r="T54" s="942">
        <v>1.4924999999999999</v>
      </c>
      <c r="U54" s="943"/>
      <c r="V54" s="942">
        <v>1.4924999999999999</v>
      </c>
      <c r="W54" s="943"/>
      <c r="X54" s="942">
        <v>1.4924999999999999</v>
      </c>
      <c r="Y54" s="943"/>
      <c r="Z54" s="990">
        <v>1.4924999999999999</v>
      </c>
      <c r="AA54" s="943"/>
      <c r="AB54" s="942">
        <v>1.4705900000000001</v>
      </c>
      <c r="AC54" s="943"/>
      <c r="AD54" s="829">
        <v>1.4705900000000001</v>
      </c>
      <c r="AE54" s="830"/>
      <c r="AF54" s="829">
        <v>1.4705900000000001</v>
      </c>
      <c r="AG54" s="724"/>
      <c r="AH54" s="829">
        <v>1.4705900000000001</v>
      </c>
      <c r="AI54" s="724"/>
      <c r="AJ54" s="723"/>
      <c r="AK54" s="724"/>
      <c r="AL54" s="929"/>
      <c r="AM54" s="928"/>
      <c r="AN54" s="3066" t="s">
        <v>1012</v>
      </c>
      <c r="AO54" s="2619"/>
      <c r="AP54" s="2517" t="s">
        <v>1013</v>
      </c>
      <c r="AQ54" s="2517" t="s">
        <v>1014</v>
      </c>
    </row>
    <row r="55" spans="1:43" ht="44.1" customHeight="1" x14ac:dyDescent="0.25">
      <c r="A55" s="2589"/>
      <c r="B55" s="2589"/>
      <c r="C55" s="2937" t="s">
        <v>1015</v>
      </c>
      <c r="D55" s="2938"/>
      <c r="E55" s="2863"/>
      <c r="F55" s="2863"/>
      <c r="G55" s="2863"/>
      <c r="H55" s="2528"/>
      <c r="I55" s="2863"/>
      <c r="J55" s="691">
        <v>1.2987</v>
      </c>
      <c r="K55" s="692"/>
      <c r="L55" s="691"/>
      <c r="M55" s="692"/>
      <c r="N55" s="3056" t="s">
        <v>144</v>
      </c>
      <c r="O55" s="3057"/>
      <c r="P55" s="691" t="s">
        <v>144</v>
      </c>
      <c r="Q55" s="692"/>
      <c r="R55" s="835">
        <v>1.2658199999999999</v>
      </c>
      <c r="S55" s="834"/>
      <c r="T55" s="691">
        <v>1.25</v>
      </c>
      <c r="U55" s="692"/>
      <c r="V55" s="835">
        <v>1.25</v>
      </c>
      <c r="W55" s="834"/>
      <c r="X55" s="835">
        <v>1.25</v>
      </c>
      <c r="Y55" s="834"/>
      <c r="Z55" s="833">
        <v>1.25</v>
      </c>
      <c r="AA55" s="834"/>
      <c r="AB55" s="835">
        <v>1.25</v>
      </c>
      <c r="AC55" s="834"/>
      <c r="AD55" s="835">
        <v>1.2345999999999999</v>
      </c>
      <c r="AE55" s="834"/>
      <c r="AF55" s="835">
        <v>1.2345999999999999</v>
      </c>
      <c r="AG55" s="834"/>
      <c r="AH55" s="835">
        <v>1.2345999999999999</v>
      </c>
      <c r="AI55" s="834"/>
      <c r="AJ55" s="833"/>
      <c r="AK55" s="834"/>
      <c r="AL55" s="930"/>
      <c r="AM55" s="692"/>
      <c r="AN55" s="3055" t="s">
        <v>1016</v>
      </c>
      <c r="AO55" s="2946"/>
      <c r="AP55" s="2518"/>
      <c r="AQ55" s="2518"/>
    </row>
    <row r="56" spans="1:43" ht="60" customHeight="1" x14ac:dyDescent="0.25">
      <c r="A56" s="2589"/>
      <c r="B56" s="2589"/>
      <c r="C56" s="2937" t="s">
        <v>1017</v>
      </c>
      <c r="D56" s="2938"/>
      <c r="E56" s="2863"/>
      <c r="F56" s="2863"/>
      <c r="G56" s="2863"/>
      <c r="H56" s="2528"/>
      <c r="I56" s="2863"/>
      <c r="J56" s="694" t="s">
        <v>144</v>
      </c>
      <c r="K56" s="693"/>
      <c r="L56" s="691"/>
      <c r="M56" s="692"/>
      <c r="N56" s="3056"/>
      <c r="O56" s="3057"/>
      <c r="P56" s="694"/>
      <c r="Q56" s="693"/>
      <c r="R56" s="600" t="s">
        <v>144</v>
      </c>
      <c r="S56" s="729"/>
      <c r="T56" s="691">
        <v>1.85185</v>
      </c>
      <c r="U56" s="692"/>
      <c r="V56" s="835">
        <v>1.85185</v>
      </c>
      <c r="W56" s="834"/>
      <c r="X56" s="835">
        <v>1.85185</v>
      </c>
      <c r="Y56" s="834"/>
      <c r="Z56" s="833"/>
      <c r="AA56" s="834"/>
      <c r="AB56" s="835"/>
      <c r="AC56" s="834"/>
      <c r="AD56" s="835"/>
      <c r="AE56" s="834"/>
      <c r="AF56" s="833">
        <v>1.85185</v>
      </c>
      <c r="AG56" s="834"/>
      <c r="AH56" s="833">
        <v>1.85185</v>
      </c>
      <c r="AI56" s="834"/>
      <c r="AJ56" s="1544">
        <v>1.88679</v>
      </c>
      <c r="AK56" s="834"/>
      <c r="AL56" s="930"/>
      <c r="AM56" s="692"/>
      <c r="AN56" s="3055" t="s">
        <v>1018</v>
      </c>
      <c r="AO56" s="2946"/>
      <c r="AP56" s="2518"/>
      <c r="AQ56" s="2518"/>
    </row>
    <row r="57" spans="1:43" ht="57.6" customHeight="1" x14ac:dyDescent="0.25">
      <c r="A57" s="2589"/>
      <c r="B57" s="2589"/>
      <c r="C57" s="2937" t="s">
        <v>1019</v>
      </c>
      <c r="D57" s="2938"/>
      <c r="E57" s="2863"/>
      <c r="F57" s="2863"/>
      <c r="G57" s="2863"/>
      <c r="H57" s="2528"/>
      <c r="I57" s="2863"/>
      <c r="J57" s="691">
        <v>2.0833300000000001</v>
      </c>
      <c r="K57" s="692"/>
      <c r="L57" s="691"/>
      <c r="M57" s="692"/>
      <c r="N57" s="3056" t="s">
        <v>144</v>
      </c>
      <c r="O57" s="3057"/>
      <c r="P57" s="694" t="s">
        <v>144</v>
      </c>
      <c r="Q57" s="693"/>
      <c r="R57" s="600" t="s">
        <v>144</v>
      </c>
      <c r="S57" s="729"/>
      <c r="T57" s="691">
        <v>2.0833300000000001</v>
      </c>
      <c r="U57" s="692"/>
      <c r="V57" s="835">
        <v>2.0833300000000001</v>
      </c>
      <c r="W57" s="834"/>
      <c r="X57" s="835">
        <v>2.0833300000000001</v>
      </c>
      <c r="Y57" s="834"/>
      <c r="Z57" s="833">
        <v>2.0833300000000001</v>
      </c>
      <c r="AA57" s="834"/>
      <c r="AB57" s="835">
        <v>2.0833300000000001</v>
      </c>
      <c r="AC57" s="834"/>
      <c r="AD57" s="835">
        <v>2.0833300000000001</v>
      </c>
      <c r="AE57" s="834"/>
      <c r="AF57" s="835">
        <v>2.0833300000000001</v>
      </c>
      <c r="AG57" s="693"/>
      <c r="AH57" s="835">
        <v>2.0833300000000001</v>
      </c>
      <c r="AI57" s="693"/>
      <c r="AJ57" s="1543"/>
      <c r="AK57" s="693"/>
      <c r="AL57" s="930"/>
      <c r="AM57" s="692"/>
      <c r="AN57" s="3055" t="s">
        <v>1020</v>
      </c>
      <c r="AO57" s="2946"/>
      <c r="AP57" s="2518"/>
      <c r="AQ57" s="2518"/>
    </row>
    <row r="58" spans="1:43" ht="62.1" customHeight="1" x14ac:dyDescent="0.25">
      <c r="A58" s="2589"/>
      <c r="B58" s="2589"/>
      <c r="C58" s="2937" t="s">
        <v>1021</v>
      </c>
      <c r="D58" s="2938"/>
      <c r="E58" s="2863"/>
      <c r="F58" s="2863"/>
      <c r="G58" s="2863"/>
      <c r="H58" s="2528"/>
      <c r="I58" s="2863"/>
      <c r="J58" s="691">
        <v>0.53476000000000001</v>
      </c>
      <c r="K58" s="692"/>
      <c r="L58" s="691"/>
      <c r="M58" s="692"/>
      <c r="N58" s="3056"/>
      <c r="O58" s="3057"/>
      <c r="P58" s="694"/>
      <c r="Q58" s="693"/>
      <c r="R58" s="600"/>
      <c r="S58" s="729"/>
      <c r="T58" s="691">
        <v>0.53190999999999999</v>
      </c>
      <c r="U58" s="692"/>
      <c r="V58" s="835">
        <v>0.53190999999999999</v>
      </c>
      <c r="W58" s="834"/>
      <c r="X58" s="835">
        <v>0.52910000000000001</v>
      </c>
      <c r="Y58" s="834"/>
      <c r="Z58" s="833">
        <v>0.52910000000000001</v>
      </c>
      <c r="AA58" s="834"/>
      <c r="AB58" s="835">
        <v>0.52910000000000001</v>
      </c>
      <c r="AC58" s="834"/>
      <c r="AD58" s="835">
        <v>0.52910000000000001</v>
      </c>
      <c r="AE58" s="834"/>
      <c r="AF58" s="835">
        <v>0.52910000000000001</v>
      </c>
      <c r="AG58" s="834"/>
      <c r="AH58" s="835">
        <v>0.52910000000000001</v>
      </c>
      <c r="AI58" s="834"/>
      <c r="AJ58" s="833">
        <v>0.52910000000000001</v>
      </c>
      <c r="AK58" s="834"/>
      <c r="AL58" s="833"/>
      <c r="AM58" s="834"/>
      <c r="AN58" s="3055" t="s">
        <v>1022</v>
      </c>
      <c r="AO58" s="2946"/>
      <c r="AP58" s="2518"/>
      <c r="AQ58" s="2518"/>
    </row>
    <row r="59" spans="1:43" ht="47.85" customHeight="1" x14ac:dyDescent="0.25">
      <c r="A59" s="2589"/>
      <c r="B59" s="2589"/>
      <c r="C59" s="2937" t="s">
        <v>1023</v>
      </c>
      <c r="D59" s="2938"/>
      <c r="E59" s="2863"/>
      <c r="F59" s="2863"/>
      <c r="G59" s="2863"/>
      <c r="H59" s="2528"/>
      <c r="I59" s="2863"/>
      <c r="J59" s="691">
        <v>0.54944999999999999</v>
      </c>
      <c r="K59" s="692"/>
      <c r="L59" s="691"/>
      <c r="M59" s="692"/>
      <c r="N59" s="3056"/>
      <c r="O59" s="3057"/>
      <c r="P59" s="694"/>
      <c r="Q59" s="693"/>
      <c r="R59" s="600"/>
      <c r="S59" s="729"/>
      <c r="T59" s="835">
        <v>0.54347999999999996</v>
      </c>
      <c r="U59" s="834"/>
      <c r="V59" s="835">
        <v>0.54347999999999996</v>
      </c>
      <c r="W59" s="834"/>
      <c r="X59" s="835">
        <v>0.54347999999999996</v>
      </c>
      <c r="Y59" s="834"/>
      <c r="Z59" s="833">
        <v>0.54347999999999996</v>
      </c>
      <c r="AA59" s="834"/>
      <c r="AB59" s="835">
        <v>0.54349999999999998</v>
      </c>
      <c r="AC59" s="834"/>
      <c r="AD59" s="835">
        <v>0.54347999999999996</v>
      </c>
      <c r="AE59" s="834"/>
      <c r="AF59" s="835">
        <v>0.54054000000000002</v>
      </c>
      <c r="AG59" s="834"/>
      <c r="AH59" s="835">
        <v>0.53759999999999997</v>
      </c>
      <c r="AI59" s="834"/>
      <c r="AJ59" s="833">
        <v>0.53763000000000005</v>
      </c>
      <c r="AK59" s="834"/>
      <c r="AL59" s="833"/>
      <c r="AM59" s="834"/>
      <c r="AN59" s="3055" t="s">
        <v>1024</v>
      </c>
      <c r="AO59" s="2946"/>
      <c r="AP59" s="2518"/>
      <c r="AQ59" s="2518"/>
    </row>
    <row r="60" spans="1:43" ht="46.35" customHeight="1" x14ac:dyDescent="0.25">
      <c r="A60" s="2589"/>
      <c r="B60" s="2589"/>
      <c r="C60" s="2937" t="s">
        <v>1025</v>
      </c>
      <c r="D60" s="2938"/>
      <c r="E60" s="2863"/>
      <c r="F60" s="2863"/>
      <c r="G60" s="2863"/>
      <c r="H60" s="2528"/>
      <c r="I60" s="2863"/>
      <c r="J60" s="691">
        <v>0.54944999999999999</v>
      </c>
      <c r="K60" s="692"/>
      <c r="L60" s="691"/>
      <c r="M60" s="692"/>
      <c r="N60" s="3056"/>
      <c r="O60" s="3057"/>
      <c r="P60" s="694"/>
      <c r="Q60" s="693"/>
      <c r="R60" s="600"/>
      <c r="S60" s="729"/>
      <c r="T60" s="835">
        <v>0.53190999999999999</v>
      </c>
      <c r="U60" s="834"/>
      <c r="V60" s="835">
        <v>0.53190999999999999</v>
      </c>
      <c r="W60" s="834"/>
      <c r="X60" s="835">
        <v>0.52910000000000001</v>
      </c>
      <c r="Y60" s="834"/>
      <c r="Z60" s="833">
        <v>0.52910000000000001</v>
      </c>
      <c r="AA60" s="834"/>
      <c r="AB60" s="835">
        <v>0.52910000000000001</v>
      </c>
      <c r="AC60" s="834"/>
      <c r="AD60" s="835">
        <v>0.52910000000000001</v>
      </c>
      <c r="AE60" s="834"/>
      <c r="AF60" s="835">
        <v>0.52632000000000001</v>
      </c>
      <c r="AG60" s="834"/>
      <c r="AH60" s="835">
        <v>0.52632000000000001</v>
      </c>
      <c r="AI60" s="834"/>
      <c r="AJ60" s="833">
        <v>0.52632000000000001</v>
      </c>
      <c r="AK60" s="834"/>
      <c r="AL60" s="833"/>
      <c r="AM60" s="834"/>
      <c r="AN60" s="3055" t="s">
        <v>1026</v>
      </c>
      <c r="AO60" s="2946"/>
      <c r="AP60" s="2518"/>
      <c r="AQ60" s="2518"/>
    </row>
    <row r="61" spans="1:43" ht="43.35" customHeight="1" x14ac:dyDescent="0.25">
      <c r="A61" s="2589"/>
      <c r="B61" s="2589"/>
      <c r="C61" s="2937" t="s">
        <v>1027</v>
      </c>
      <c r="D61" s="2938"/>
      <c r="E61" s="2863"/>
      <c r="F61" s="2863"/>
      <c r="G61" s="2863"/>
      <c r="H61" s="2528"/>
      <c r="I61" s="2863"/>
      <c r="J61" s="691">
        <v>0.52083000000000002</v>
      </c>
      <c r="K61" s="692"/>
      <c r="L61" s="691"/>
      <c r="M61" s="692"/>
      <c r="N61" s="3056"/>
      <c r="O61" s="3057"/>
      <c r="P61" s="691"/>
      <c r="Q61" s="692"/>
      <c r="R61" s="600"/>
      <c r="S61" s="729"/>
      <c r="T61" s="691">
        <v>0.51812999999999998</v>
      </c>
      <c r="U61" s="692"/>
      <c r="V61" s="835">
        <v>0.51812999999999998</v>
      </c>
      <c r="W61" s="834"/>
      <c r="X61" s="835">
        <v>0.51812999999999998</v>
      </c>
      <c r="Y61" s="834"/>
      <c r="Z61" s="833">
        <v>0.51812999999999998</v>
      </c>
      <c r="AA61" s="834"/>
      <c r="AB61" s="835">
        <v>0.51812999999999998</v>
      </c>
      <c r="AC61" s="834"/>
      <c r="AD61" s="835">
        <v>0.51812999999999998</v>
      </c>
      <c r="AE61" s="834"/>
      <c r="AF61" s="835">
        <v>0.51812999999999998</v>
      </c>
      <c r="AG61" s="834"/>
      <c r="AH61" s="835">
        <v>0.51812999999999998</v>
      </c>
      <c r="AI61" s="834"/>
      <c r="AJ61" s="833">
        <v>0.51812999999999998</v>
      </c>
      <c r="AK61" s="834"/>
      <c r="AL61" s="833"/>
      <c r="AM61" s="834"/>
      <c r="AN61" s="3055" t="s">
        <v>1028</v>
      </c>
      <c r="AO61" s="2946"/>
      <c r="AP61" s="2518"/>
      <c r="AQ61" s="2518"/>
    </row>
    <row r="62" spans="1:43" ht="47.1" customHeight="1" x14ac:dyDescent="0.25">
      <c r="A62" s="2589"/>
      <c r="B62" s="2589"/>
      <c r="C62" s="2937" t="s">
        <v>1029</v>
      </c>
      <c r="D62" s="2938"/>
      <c r="E62" s="2863"/>
      <c r="F62" s="2863"/>
      <c r="G62" s="2863"/>
      <c r="H62" s="2528"/>
      <c r="I62" s="2863"/>
      <c r="J62" s="691">
        <v>0.65359</v>
      </c>
      <c r="K62" s="692"/>
      <c r="L62" s="691"/>
      <c r="M62" s="692"/>
      <c r="N62" s="3056"/>
      <c r="O62" s="3057"/>
      <c r="P62" s="694"/>
      <c r="Q62" s="693"/>
      <c r="R62" s="600"/>
      <c r="S62" s="729"/>
      <c r="T62" s="835">
        <v>0.625</v>
      </c>
      <c r="U62" s="834"/>
      <c r="V62" s="835">
        <v>0.61728000000000005</v>
      </c>
      <c r="W62" s="834"/>
      <c r="X62" s="835">
        <v>0.60975999999999997</v>
      </c>
      <c r="Y62" s="834"/>
      <c r="Z62" s="833">
        <v>0.60975999999999997</v>
      </c>
      <c r="AA62" s="834"/>
      <c r="AB62" s="835">
        <v>0.60975999999999997</v>
      </c>
      <c r="AC62" s="834"/>
      <c r="AD62" s="835">
        <v>0.60975999999999997</v>
      </c>
      <c r="AE62" s="834"/>
      <c r="AF62" s="835">
        <v>0.60975999999999997</v>
      </c>
      <c r="AG62" s="834"/>
      <c r="AH62" s="835">
        <v>0.60975999999999997</v>
      </c>
      <c r="AI62" s="834"/>
      <c r="AJ62" s="833">
        <v>0.60975999999999997</v>
      </c>
      <c r="AK62" s="834"/>
      <c r="AL62" s="833"/>
      <c r="AM62" s="834"/>
      <c r="AN62" s="3055" t="s">
        <v>1030</v>
      </c>
      <c r="AO62" s="2946"/>
      <c r="AP62" s="2518"/>
      <c r="AQ62" s="2518"/>
    </row>
    <row r="63" spans="1:43" ht="45.6" customHeight="1" x14ac:dyDescent="0.25">
      <c r="A63" s="2589"/>
      <c r="B63" s="2589"/>
      <c r="C63" s="2937" t="s">
        <v>1031</v>
      </c>
      <c r="D63" s="2938"/>
      <c r="E63" s="2863"/>
      <c r="F63" s="2863"/>
      <c r="G63" s="2863"/>
      <c r="H63" s="2528"/>
      <c r="I63" s="2863"/>
      <c r="J63" s="691">
        <v>0.40200000000000002</v>
      </c>
      <c r="K63" s="692"/>
      <c r="L63" s="691"/>
      <c r="M63" s="692"/>
      <c r="N63" s="3056"/>
      <c r="O63" s="3057"/>
      <c r="P63" s="694"/>
      <c r="Q63" s="693"/>
      <c r="R63" s="600" t="s">
        <v>144</v>
      </c>
      <c r="S63" s="729"/>
      <c r="T63" s="835">
        <v>0.38900000000000001</v>
      </c>
      <c r="U63" s="834"/>
      <c r="V63" s="835">
        <v>0.38900000000000001</v>
      </c>
      <c r="W63" s="834"/>
      <c r="X63" s="835">
        <v>0.38900000000000001</v>
      </c>
      <c r="Y63" s="834"/>
      <c r="Z63" s="833">
        <v>0.57010000000000005</v>
      </c>
      <c r="AA63" s="834"/>
      <c r="AB63" s="835">
        <v>0.56569999999999998</v>
      </c>
      <c r="AC63" s="834"/>
      <c r="AD63" s="835">
        <v>0.56599999999999995</v>
      </c>
      <c r="AE63" s="834"/>
      <c r="AF63" s="835">
        <v>0.56599999999999995</v>
      </c>
      <c r="AG63" s="693"/>
      <c r="AH63" s="835">
        <v>0.56599999999999995</v>
      </c>
      <c r="AI63" s="693"/>
      <c r="AJ63" s="701"/>
      <c r="AK63" s="693"/>
      <c r="AL63" s="930"/>
      <c r="AM63" s="692"/>
      <c r="AN63" s="3055" t="s">
        <v>1032</v>
      </c>
      <c r="AO63" s="2946"/>
      <c r="AP63" s="2518"/>
      <c r="AQ63" s="2518"/>
    </row>
    <row r="64" spans="1:43" ht="44.1" customHeight="1" x14ac:dyDescent="0.25">
      <c r="A64" s="2589"/>
      <c r="B64" s="2589"/>
      <c r="C64" s="2937" t="s">
        <v>1033</v>
      </c>
      <c r="D64" s="2938"/>
      <c r="E64" s="2863"/>
      <c r="F64" s="2863"/>
      <c r="G64" s="2863"/>
      <c r="H64" s="2528"/>
      <c r="I64" s="2863"/>
      <c r="J64" s="691">
        <v>0.26</v>
      </c>
      <c r="K64" s="692"/>
      <c r="L64" s="694"/>
      <c r="M64" s="693"/>
      <c r="N64" s="3056"/>
      <c r="O64" s="3057"/>
      <c r="P64" s="694"/>
      <c r="Q64" s="693"/>
      <c r="R64" s="835">
        <v>0.249</v>
      </c>
      <c r="S64" s="834"/>
      <c r="T64" s="835">
        <v>0.25</v>
      </c>
      <c r="U64" s="834"/>
      <c r="V64" s="835">
        <v>0.2477</v>
      </c>
      <c r="W64" s="834"/>
      <c r="X64" s="835">
        <v>0.2477</v>
      </c>
      <c r="Y64" s="834"/>
      <c r="Z64" s="833">
        <v>0.24979999999999999</v>
      </c>
      <c r="AA64" s="834"/>
      <c r="AB64" s="835">
        <v>0.25069000000000002</v>
      </c>
      <c r="AC64" s="834"/>
      <c r="AD64" s="835">
        <v>0.16600000000000001</v>
      </c>
      <c r="AE64" s="834"/>
      <c r="AF64" s="835">
        <v>0.23960000000000001</v>
      </c>
      <c r="AG64" s="287"/>
      <c r="AH64" s="835">
        <v>0.2407</v>
      </c>
      <c r="AI64" s="287"/>
      <c r="AJ64" s="291"/>
      <c r="AK64" s="287"/>
      <c r="AL64" s="930"/>
      <c r="AM64" s="692"/>
      <c r="AN64" s="3055" t="s">
        <v>1034</v>
      </c>
      <c r="AO64" s="2946"/>
      <c r="AP64" s="2518"/>
      <c r="AQ64" s="2518"/>
    </row>
    <row r="65" spans="1:43" ht="44.1" customHeight="1" x14ac:dyDescent="0.25">
      <c r="A65" s="2589"/>
      <c r="B65" s="2589"/>
      <c r="C65" s="2937" t="s">
        <v>1035</v>
      </c>
      <c r="D65" s="2938"/>
      <c r="E65" s="2863"/>
      <c r="F65" s="2863"/>
      <c r="G65" s="2863"/>
      <c r="H65" s="2528"/>
      <c r="I65" s="2863"/>
      <c r="J65" s="694" t="s">
        <v>144</v>
      </c>
      <c r="K65" s="693"/>
      <c r="L65" s="694"/>
      <c r="M65" s="693"/>
      <c r="N65" s="3056"/>
      <c r="O65" s="3057"/>
      <c r="P65" s="694"/>
      <c r="Q65" s="693"/>
      <c r="R65" s="600" t="s">
        <v>144</v>
      </c>
      <c r="S65" s="729"/>
      <c r="T65" s="835">
        <v>1.8519000000000001</v>
      </c>
      <c r="U65" s="834"/>
      <c r="V65" s="835">
        <v>1.8519000000000001</v>
      </c>
      <c r="W65" s="834"/>
      <c r="X65" s="835">
        <v>1.8519000000000001</v>
      </c>
      <c r="Y65" s="834"/>
      <c r="Z65" s="833"/>
      <c r="AA65" s="834"/>
      <c r="AB65" s="835"/>
      <c r="AC65" s="834"/>
      <c r="AD65" s="835"/>
      <c r="AE65" s="834"/>
      <c r="AF65" s="835">
        <v>1.85185</v>
      </c>
      <c r="AG65" s="834"/>
      <c r="AH65" s="835">
        <v>1.85185</v>
      </c>
      <c r="AI65" s="834"/>
      <c r="AJ65" s="833">
        <v>1.8868</v>
      </c>
      <c r="AK65" s="834"/>
      <c r="AL65" s="833"/>
      <c r="AM65" s="834"/>
      <c r="AN65" s="3055" t="s">
        <v>1036</v>
      </c>
      <c r="AO65" s="2946"/>
      <c r="AP65" s="2518"/>
      <c r="AQ65" s="2518"/>
    </row>
    <row r="66" spans="1:43" ht="43.35" customHeight="1" x14ac:dyDescent="0.25">
      <c r="A66" s="2589"/>
      <c r="B66" s="2589"/>
      <c r="C66" s="2937" t="s">
        <v>1037</v>
      </c>
      <c r="D66" s="2938"/>
      <c r="E66" s="2863"/>
      <c r="F66" s="2863"/>
      <c r="G66" s="2863"/>
      <c r="H66" s="2528"/>
      <c r="I66" s="2863"/>
      <c r="J66" s="691">
        <v>5.5E-2</v>
      </c>
      <c r="K66" s="692"/>
      <c r="L66" s="694"/>
      <c r="M66" s="693"/>
      <c r="N66" s="3056"/>
      <c r="O66" s="3057"/>
      <c r="P66" s="694"/>
      <c r="Q66" s="693"/>
      <c r="R66" s="600" t="s">
        <v>144</v>
      </c>
      <c r="S66" s="729"/>
      <c r="T66" s="691">
        <v>5.5E-2</v>
      </c>
      <c r="U66" s="692"/>
      <c r="V66" s="835">
        <v>5.5E-2</v>
      </c>
      <c r="W66" s="834"/>
      <c r="X66" s="835">
        <v>5.5E-2</v>
      </c>
      <c r="Y66" s="834"/>
      <c r="Z66" s="833">
        <v>5.5E-2</v>
      </c>
      <c r="AA66" s="834"/>
      <c r="AB66" s="835">
        <v>5.5E-2</v>
      </c>
      <c r="AC66" s="834"/>
      <c r="AD66" s="835">
        <v>5.5E-2</v>
      </c>
      <c r="AE66" s="834"/>
      <c r="AF66" s="835">
        <v>5.5E-2</v>
      </c>
      <c r="AG66" s="693"/>
      <c r="AH66" s="835">
        <v>5.5E-2</v>
      </c>
      <c r="AI66" s="693"/>
      <c r="AJ66" s="701"/>
      <c r="AK66" s="693"/>
      <c r="AL66" s="930"/>
      <c r="AM66" s="692"/>
      <c r="AN66" s="3055" t="s">
        <v>1038</v>
      </c>
      <c r="AO66" s="2946"/>
      <c r="AP66" s="2518"/>
      <c r="AQ66" s="2518"/>
    </row>
    <row r="67" spans="1:43" ht="54.75" customHeight="1" x14ac:dyDescent="0.25">
      <c r="A67" s="2589"/>
      <c r="B67" s="2589"/>
      <c r="C67" s="2937" t="s">
        <v>1039</v>
      </c>
      <c r="D67" s="2938"/>
      <c r="E67" s="2863"/>
      <c r="F67" s="2863"/>
      <c r="G67" s="2863"/>
      <c r="H67" s="2528"/>
      <c r="I67" s="2863"/>
      <c r="J67" s="691">
        <v>0.35220000000000001</v>
      </c>
      <c r="K67" s="692"/>
      <c r="L67" s="694"/>
      <c r="M67" s="693"/>
      <c r="N67" s="3056"/>
      <c r="O67" s="3057"/>
      <c r="P67" s="694"/>
      <c r="Q67" s="693"/>
      <c r="R67" s="600" t="s">
        <v>144</v>
      </c>
      <c r="S67" s="729"/>
      <c r="T67" s="835">
        <v>0.27560000000000001</v>
      </c>
      <c r="U67" s="834"/>
      <c r="V67" s="835">
        <v>0.27</v>
      </c>
      <c r="W67" s="834"/>
      <c r="X67" s="835">
        <v>0.28050000000000003</v>
      </c>
      <c r="Y67" s="834"/>
      <c r="Z67" s="833">
        <v>0.34089999999999998</v>
      </c>
      <c r="AA67" s="834"/>
      <c r="AB67" s="835">
        <v>0.33510000000000001</v>
      </c>
      <c r="AC67" s="834"/>
      <c r="AD67" s="835">
        <v>0.32651000000000002</v>
      </c>
      <c r="AE67" s="834"/>
      <c r="AF67" s="835">
        <v>0.31570999999999999</v>
      </c>
      <c r="AG67" s="834"/>
      <c r="AH67" s="835">
        <v>0.308</v>
      </c>
      <c r="AI67" s="834"/>
      <c r="AJ67" s="833">
        <v>0.29859999999999998</v>
      </c>
      <c r="AK67" s="834"/>
      <c r="AL67" s="833"/>
      <c r="AM67" s="834"/>
      <c r="AN67" s="3055" t="s">
        <v>1040</v>
      </c>
      <c r="AO67" s="2946"/>
      <c r="AP67" s="2518"/>
      <c r="AQ67" s="2518"/>
    </row>
    <row r="68" spans="1:43" ht="41.85" customHeight="1" x14ac:dyDescent="0.25">
      <c r="A68" s="2589"/>
      <c r="B68" s="2589"/>
      <c r="C68" s="2937" t="s">
        <v>1041</v>
      </c>
      <c r="D68" s="2938"/>
      <c r="E68" s="2863"/>
      <c r="F68" s="2863"/>
      <c r="G68" s="2863"/>
      <c r="H68" s="2528"/>
      <c r="I68" s="2863"/>
      <c r="J68" s="691">
        <v>0.35510000000000003</v>
      </c>
      <c r="K68" s="692"/>
      <c r="L68" s="694"/>
      <c r="M68" s="693"/>
      <c r="N68" s="3056"/>
      <c r="O68" s="3057"/>
      <c r="P68" s="694"/>
      <c r="Q68" s="693"/>
      <c r="R68" s="600" t="s">
        <v>144</v>
      </c>
      <c r="S68" s="729"/>
      <c r="T68" s="835">
        <v>0.33689999999999998</v>
      </c>
      <c r="U68" s="834"/>
      <c r="V68" s="835">
        <v>0.33689999999999998</v>
      </c>
      <c r="W68" s="834"/>
      <c r="X68" s="835">
        <v>0.33689999999999998</v>
      </c>
      <c r="Y68" s="834"/>
      <c r="Z68" s="833">
        <v>0.33650000000000002</v>
      </c>
      <c r="AA68" s="834"/>
      <c r="AB68" s="835">
        <v>0.33410000000000001</v>
      </c>
      <c r="AC68" s="834"/>
      <c r="AD68" s="835">
        <v>0.33643689999999998</v>
      </c>
      <c r="AE68" s="834"/>
      <c r="AF68" s="835">
        <v>0.31674999999999998</v>
      </c>
      <c r="AG68" s="834"/>
      <c r="AH68" s="835">
        <v>0.30549999999999999</v>
      </c>
      <c r="AI68" s="834"/>
      <c r="AJ68" s="833">
        <v>0.29509999999999997</v>
      </c>
      <c r="AK68" s="834"/>
      <c r="AL68" s="833"/>
      <c r="AM68" s="834"/>
      <c r="AN68" s="3055" t="s">
        <v>1042</v>
      </c>
      <c r="AO68" s="2946"/>
      <c r="AP68" s="2518"/>
      <c r="AQ68" s="2518"/>
    </row>
    <row r="69" spans="1:43" ht="39.75" customHeight="1" x14ac:dyDescent="0.25">
      <c r="A69" s="2589"/>
      <c r="B69" s="2589"/>
      <c r="C69" s="2937" t="s">
        <v>1043</v>
      </c>
      <c r="D69" s="2938"/>
      <c r="E69" s="2863"/>
      <c r="F69" s="2863"/>
      <c r="G69" s="2863"/>
      <c r="H69" s="2528"/>
      <c r="I69" s="2863"/>
      <c r="J69" s="691">
        <v>0.40229999999999999</v>
      </c>
      <c r="K69" s="692"/>
      <c r="L69" s="694"/>
      <c r="M69" s="693"/>
      <c r="N69" s="3056"/>
      <c r="O69" s="3057"/>
      <c r="P69" s="694"/>
      <c r="Q69" s="693"/>
      <c r="R69" s="600" t="s">
        <v>144</v>
      </c>
      <c r="S69" s="729"/>
      <c r="T69" s="835">
        <v>0.43780000000000002</v>
      </c>
      <c r="U69" s="834"/>
      <c r="V69" s="835">
        <v>0.442</v>
      </c>
      <c r="W69" s="834"/>
      <c r="X69" s="835">
        <v>0.43859999999999999</v>
      </c>
      <c r="Y69" s="834"/>
      <c r="Z69" s="833">
        <v>0.43859999999999999</v>
      </c>
      <c r="AA69" s="834"/>
      <c r="AB69" s="835">
        <v>0.43855</v>
      </c>
      <c r="AC69" s="834"/>
      <c r="AD69" s="835">
        <v>0.43833</v>
      </c>
      <c r="AE69" s="834"/>
      <c r="AF69" s="835">
        <v>0.43769999999999998</v>
      </c>
      <c r="AG69" s="834"/>
      <c r="AH69" s="835">
        <v>0.44109999999999999</v>
      </c>
      <c r="AI69" s="834"/>
      <c r="AJ69" s="833">
        <v>0.442</v>
      </c>
      <c r="AK69" s="834"/>
      <c r="AL69" s="833"/>
      <c r="AM69" s="834"/>
      <c r="AN69" s="3055" t="s">
        <v>1044</v>
      </c>
      <c r="AO69" s="2946"/>
      <c r="AP69" s="2518"/>
      <c r="AQ69" s="2518"/>
    </row>
    <row r="70" spans="1:43" ht="43.35" customHeight="1" x14ac:dyDescent="0.25">
      <c r="A70" s="2589"/>
      <c r="B70" s="2589"/>
      <c r="C70" s="2937" t="s">
        <v>1045</v>
      </c>
      <c r="D70" s="2938"/>
      <c r="E70" s="2863"/>
      <c r="F70" s="2863"/>
      <c r="G70" s="2863"/>
      <c r="H70" s="2528"/>
      <c r="I70" s="2863"/>
      <c r="J70" s="691">
        <v>0.52080000000000004</v>
      </c>
      <c r="K70" s="692"/>
      <c r="L70" s="694"/>
      <c r="M70" s="693"/>
      <c r="N70" s="3056" t="s">
        <v>144</v>
      </c>
      <c r="O70" s="3057"/>
      <c r="P70" s="694" t="s">
        <v>144</v>
      </c>
      <c r="Q70" s="693"/>
      <c r="R70" s="600" t="s">
        <v>144</v>
      </c>
      <c r="S70" s="729"/>
      <c r="T70" s="835">
        <v>0.5181</v>
      </c>
      <c r="U70" s="834"/>
      <c r="V70" s="835">
        <v>0.5181</v>
      </c>
      <c r="W70" s="834"/>
      <c r="X70" s="835">
        <v>0.5181</v>
      </c>
      <c r="Y70" s="834"/>
      <c r="Z70" s="833">
        <v>0.5181</v>
      </c>
      <c r="AA70" s="834"/>
      <c r="AB70" s="835">
        <v>0.5181</v>
      </c>
      <c r="AC70" s="834"/>
      <c r="AD70" s="835">
        <v>0.5181</v>
      </c>
      <c r="AE70" s="834"/>
      <c r="AF70" s="835">
        <v>0.51812999999999998</v>
      </c>
      <c r="AG70" s="834"/>
      <c r="AH70" s="835">
        <v>0.51812999999999998</v>
      </c>
      <c r="AI70" s="834"/>
      <c r="AJ70" s="833">
        <v>0.51812999999999998</v>
      </c>
      <c r="AK70" s="834"/>
      <c r="AL70" s="833"/>
      <c r="AM70" s="834"/>
      <c r="AN70" s="3055" t="s">
        <v>1046</v>
      </c>
      <c r="AO70" s="2946"/>
      <c r="AP70" s="2518"/>
      <c r="AQ70" s="2518"/>
    </row>
    <row r="71" spans="1:43" ht="48" customHeight="1" thickBot="1" x14ac:dyDescent="0.3">
      <c r="A71" s="2594"/>
      <c r="B71" s="2594"/>
      <c r="C71" s="2657" t="s">
        <v>1047</v>
      </c>
      <c r="D71" s="2658"/>
      <c r="E71" s="2864"/>
      <c r="F71" s="2864"/>
      <c r="G71" s="2864"/>
      <c r="H71" s="2529"/>
      <c r="I71" s="2864"/>
      <c r="J71" s="931">
        <v>0.65359999999999996</v>
      </c>
      <c r="K71" s="876"/>
      <c r="L71" s="696" t="s">
        <v>144</v>
      </c>
      <c r="M71" s="700"/>
      <c r="N71" s="3058" t="s">
        <v>144</v>
      </c>
      <c r="O71" s="3059"/>
      <c r="P71" s="696" t="s">
        <v>144</v>
      </c>
      <c r="Q71" s="700"/>
      <c r="R71" s="842" t="s">
        <v>144</v>
      </c>
      <c r="S71" s="843"/>
      <c r="T71" s="842">
        <v>0.625</v>
      </c>
      <c r="U71" s="843"/>
      <c r="V71" s="842">
        <v>0.61729999999999996</v>
      </c>
      <c r="W71" s="843"/>
      <c r="X71" s="842">
        <v>0.60980000000000001</v>
      </c>
      <c r="Y71" s="843"/>
      <c r="Z71" s="877">
        <v>0.60980000000000001</v>
      </c>
      <c r="AA71" s="843"/>
      <c r="AB71" s="842">
        <v>0.60980000000000001</v>
      </c>
      <c r="AC71" s="843"/>
      <c r="AD71" s="842">
        <v>0.60975999999999997</v>
      </c>
      <c r="AE71" s="843"/>
      <c r="AF71" s="842">
        <v>0.60975999999999997</v>
      </c>
      <c r="AG71" s="843"/>
      <c r="AH71" s="842">
        <v>0.60975999999999997</v>
      </c>
      <c r="AI71" s="843"/>
      <c r="AJ71" s="877">
        <v>0.60975999999999997</v>
      </c>
      <c r="AK71" s="843"/>
      <c r="AL71" s="877"/>
      <c r="AM71" s="843"/>
      <c r="AN71" s="2993" t="s">
        <v>1048</v>
      </c>
      <c r="AO71" s="2621"/>
      <c r="AP71" s="2519"/>
      <c r="AQ71" s="2519"/>
    </row>
    <row r="72" spans="1:43" ht="51" customHeight="1" thickBot="1" x14ac:dyDescent="0.3">
      <c r="A72" s="2588" t="s">
        <v>1049</v>
      </c>
      <c r="B72" s="107" t="s">
        <v>1050</v>
      </c>
      <c r="C72" s="69"/>
      <c r="D72" s="70"/>
      <c r="E72" s="320"/>
      <c r="F72" s="320"/>
      <c r="G72" s="320"/>
      <c r="H72" s="109"/>
      <c r="I72" s="110"/>
      <c r="J72" s="68"/>
      <c r="K72" s="21"/>
      <c r="L72" s="68"/>
      <c r="M72" s="21"/>
      <c r="N72" s="68"/>
      <c r="O72" s="21"/>
      <c r="P72" s="68"/>
      <c r="Q72" s="21"/>
      <c r="R72" s="315"/>
      <c r="S72" s="5"/>
      <c r="T72" s="68"/>
      <c r="U72" s="21"/>
      <c r="V72" s="68"/>
      <c r="W72" s="21"/>
      <c r="X72" s="68"/>
      <c r="Y72" s="21"/>
      <c r="Z72" s="68"/>
      <c r="AA72" s="21"/>
      <c r="AB72" s="68"/>
      <c r="AC72" s="21"/>
      <c r="AD72" s="68"/>
      <c r="AE72" s="36"/>
      <c r="AF72" s="62"/>
      <c r="AG72" s="36"/>
      <c r="AH72" s="37"/>
      <c r="AI72" s="36"/>
      <c r="AJ72" s="37"/>
      <c r="AK72" s="36"/>
      <c r="AL72" s="37"/>
      <c r="AM72" s="36"/>
      <c r="AN72" s="37"/>
      <c r="AO72" s="415"/>
      <c r="AP72" s="119" t="s">
        <v>1051</v>
      </c>
      <c r="AQ72" s="2517" t="s">
        <v>1052</v>
      </c>
    </row>
    <row r="73" spans="1:43" ht="38.25" customHeight="1" x14ac:dyDescent="0.25">
      <c r="A73" s="2594"/>
      <c r="B73" s="2588" t="s">
        <v>1053</v>
      </c>
      <c r="C73" s="2645" t="s">
        <v>1054</v>
      </c>
      <c r="D73" s="375" t="s">
        <v>1055</v>
      </c>
      <c r="E73" s="2862" t="s">
        <v>79</v>
      </c>
      <c r="F73" s="2862" t="s">
        <v>37</v>
      </c>
      <c r="G73" s="2862" t="s">
        <v>37</v>
      </c>
      <c r="H73" s="2527" t="s">
        <v>170</v>
      </c>
      <c r="I73" s="2527" t="s">
        <v>1056</v>
      </c>
      <c r="J73" s="279"/>
      <c r="K73" s="280"/>
      <c r="L73" s="279"/>
      <c r="M73" s="280"/>
      <c r="N73" s="279"/>
      <c r="O73" s="280"/>
      <c r="P73" s="279"/>
      <c r="Q73" s="280"/>
      <c r="R73" s="354"/>
      <c r="S73" s="358"/>
      <c r="T73" s="279"/>
      <c r="U73" s="280"/>
      <c r="V73" s="279"/>
      <c r="W73" s="280"/>
      <c r="X73" s="279"/>
      <c r="Y73" s="280"/>
      <c r="Z73" s="279"/>
      <c r="AA73" s="280"/>
      <c r="AB73" s="725">
        <v>3</v>
      </c>
      <c r="AC73" s="726"/>
      <c r="AD73" s="279"/>
      <c r="AE73" s="939"/>
      <c r="AF73" s="725">
        <v>3</v>
      </c>
      <c r="AG73" s="726"/>
      <c r="AH73" s="817"/>
      <c r="AI73" s="726"/>
      <c r="AJ73" s="817"/>
      <c r="AK73" s="726"/>
      <c r="AL73" s="817"/>
      <c r="AM73" s="726"/>
      <c r="AN73" s="407" t="s">
        <v>1057</v>
      </c>
      <c r="AO73" s="2581" t="s">
        <v>1058</v>
      </c>
      <c r="AP73" s="2517" t="s">
        <v>1059</v>
      </c>
      <c r="AQ73" s="2519"/>
    </row>
    <row r="74" spans="1:43" ht="38.25" customHeight="1" x14ac:dyDescent="0.25">
      <c r="A74" s="52"/>
      <c r="B74" s="2589"/>
      <c r="C74" s="2627"/>
      <c r="D74" s="408" t="s">
        <v>1060</v>
      </c>
      <c r="E74" s="2863"/>
      <c r="F74" s="2863"/>
      <c r="G74" s="2863"/>
      <c r="H74" s="2528"/>
      <c r="I74" s="2528"/>
      <c r="J74" s="286"/>
      <c r="K74" s="287"/>
      <c r="L74" s="286"/>
      <c r="M74" s="287"/>
      <c r="N74" s="286"/>
      <c r="O74" s="287"/>
      <c r="P74" s="286"/>
      <c r="Q74" s="287"/>
      <c r="R74" s="327"/>
      <c r="S74" s="45"/>
      <c r="T74" s="286"/>
      <c r="U74" s="287"/>
      <c r="V74" s="286"/>
      <c r="W74" s="287"/>
      <c r="X74" s="286"/>
      <c r="Y74" s="287"/>
      <c r="Z74" s="286"/>
      <c r="AA74" s="287"/>
      <c r="AB74" s="600">
        <v>4</v>
      </c>
      <c r="AC74" s="729"/>
      <c r="AD74" s="286"/>
      <c r="AE74" s="940"/>
      <c r="AF74" s="600">
        <v>4</v>
      </c>
      <c r="AG74" s="729"/>
      <c r="AH74" s="818"/>
      <c r="AI74" s="729"/>
      <c r="AJ74" s="818"/>
      <c r="AK74" s="729"/>
      <c r="AL74" s="818"/>
      <c r="AM74" s="729"/>
      <c r="AN74" s="409" t="s">
        <v>1061</v>
      </c>
      <c r="AO74" s="2582"/>
      <c r="AP74" s="2518"/>
      <c r="AQ74" s="132"/>
    </row>
    <row r="75" spans="1:43" ht="38.25" customHeight="1" x14ac:dyDescent="0.25">
      <c r="A75" s="52"/>
      <c r="B75" s="2589"/>
      <c r="C75" s="2627"/>
      <c r="D75" s="408" t="s">
        <v>1062</v>
      </c>
      <c r="E75" s="2863"/>
      <c r="F75" s="2863"/>
      <c r="G75" s="2863"/>
      <c r="H75" s="2528"/>
      <c r="I75" s="2528"/>
      <c r="J75" s="286"/>
      <c r="K75" s="287"/>
      <c r="L75" s="286"/>
      <c r="M75" s="287"/>
      <c r="N75" s="286"/>
      <c r="O75" s="287"/>
      <c r="P75" s="286"/>
      <c r="Q75" s="287"/>
      <c r="R75" s="327"/>
      <c r="S75" s="45"/>
      <c r="T75" s="286"/>
      <c r="U75" s="287"/>
      <c r="V75" s="286"/>
      <c r="W75" s="287"/>
      <c r="X75" s="286"/>
      <c r="Y75" s="287"/>
      <c r="Z75" s="286"/>
      <c r="AA75" s="287"/>
      <c r="AB75" s="600">
        <v>3</v>
      </c>
      <c r="AC75" s="729"/>
      <c r="AD75" s="286"/>
      <c r="AE75" s="940"/>
      <c r="AF75" s="600">
        <v>4</v>
      </c>
      <c r="AG75" s="729"/>
      <c r="AH75" s="818"/>
      <c r="AI75" s="729"/>
      <c r="AJ75" s="818"/>
      <c r="AK75" s="729"/>
      <c r="AL75" s="818"/>
      <c r="AM75" s="729"/>
      <c r="AN75" s="409" t="s">
        <v>1063</v>
      </c>
      <c r="AO75" s="2582"/>
      <c r="AP75" s="2518"/>
      <c r="AQ75" s="132"/>
    </row>
    <row r="76" spans="1:43" ht="38.25" customHeight="1" x14ac:dyDescent="0.25">
      <c r="A76" s="52"/>
      <c r="B76" s="2589"/>
      <c r="C76" s="2627"/>
      <c r="D76" s="408" t="s">
        <v>1064</v>
      </c>
      <c r="E76" s="2863"/>
      <c r="F76" s="2863"/>
      <c r="G76" s="2863"/>
      <c r="H76" s="2528"/>
      <c r="I76" s="2528"/>
      <c r="J76" s="286"/>
      <c r="K76" s="287"/>
      <c r="L76" s="286"/>
      <c r="M76" s="287"/>
      <c r="N76" s="286"/>
      <c r="O76" s="287"/>
      <c r="P76" s="286"/>
      <c r="Q76" s="287"/>
      <c r="R76" s="327"/>
      <c r="S76" s="45"/>
      <c r="T76" s="286"/>
      <c r="U76" s="287"/>
      <c r="V76" s="286"/>
      <c r="W76" s="287"/>
      <c r="X76" s="286"/>
      <c r="Y76" s="287"/>
      <c r="Z76" s="286"/>
      <c r="AA76" s="287"/>
      <c r="AB76" s="600">
        <v>4</v>
      </c>
      <c r="AC76" s="729"/>
      <c r="AD76" s="286"/>
      <c r="AE76" s="940"/>
      <c r="AF76" s="600">
        <v>4</v>
      </c>
      <c r="AG76" s="729"/>
      <c r="AH76" s="818"/>
      <c r="AI76" s="729"/>
      <c r="AJ76" s="818"/>
      <c r="AK76" s="729"/>
      <c r="AL76" s="818"/>
      <c r="AM76" s="729"/>
      <c r="AN76" s="409" t="s">
        <v>1065</v>
      </c>
      <c r="AO76" s="2582"/>
      <c r="AP76" s="2518"/>
      <c r="AQ76" s="132"/>
    </row>
    <row r="77" spans="1:43" ht="38.25" customHeight="1" x14ac:dyDescent="0.25">
      <c r="A77" s="52"/>
      <c r="B77" s="2589"/>
      <c r="C77" s="2627"/>
      <c r="D77" s="408" t="s">
        <v>1066</v>
      </c>
      <c r="E77" s="2863"/>
      <c r="F77" s="2863"/>
      <c r="G77" s="2863"/>
      <c r="H77" s="2528"/>
      <c r="I77" s="2528"/>
      <c r="J77" s="286"/>
      <c r="K77" s="287"/>
      <c r="L77" s="286"/>
      <c r="M77" s="287"/>
      <c r="N77" s="286"/>
      <c r="O77" s="287"/>
      <c r="P77" s="286"/>
      <c r="Q77" s="287"/>
      <c r="R77" s="327"/>
      <c r="S77" s="45"/>
      <c r="T77" s="286"/>
      <c r="U77" s="287"/>
      <c r="V77" s="286"/>
      <c r="W77" s="287"/>
      <c r="X77" s="286"/>
      <c r="Y77" s="287"/>
      <c r="Z77" s="286"/>
      <c r="AA77" s="287"/>
      <c r="AB77" s="600">
        <v>4</v>
      </c>
      <c r="AC77" s="729"/>
      <c r="AD77" s="286"/>
      <c r="AE77" s="940"/>
      <c r="AF77" s="600">
        <v>4</v>
      </c>
      <c r="AG77" s="729"/>
      <c r="AH77" s="818"/>
      <c r="AI77" s="729"/>
      <c r="AJ77" s="818"/>
      <c r="AK77" s="729"/>
      <c r="AL77" s="818"/>
      <c r="AM77" s="729"/>
      <c r="AN77" s="409" t="s">
        <v>1067</v>
      </c>
      <c r="AO77" s="2582"/>
      <c r="AP77" s="2518"/>
      <c r="AQ77" s="132"/>
    </row>
    <row r="78" spans="1:43" ht="38.25" customHeight="1" x14ac:dyDescent="0.25">
      <c r="A78" s="52"/>
      <c r="B78" s="2589"/>
      <c r="C78" s="2627"/>
      <c r="D78" s="408" t="s">
        <v>1068</v>
      </c>
      <c r="E78" s="2863"/>
      <c r="F78" s="2863"/>
      <c r="G78" s="2863"/>
      <c r="H78" s="2528"/>
      <c r="I78" s="2528"/>
      <c r="J78" s="286"/>
      <c r="K78" s="287"/>
      <c r="L78" s="286"/>
      <c r="M78" s="287"/>
      <c r="N78" s="286"/>
      <c r="O78" s="287"/>
      <c r="P78" s="286"/>
      <c r="Q78" s="287"/>
      <c r="R78" s="327"/>
      <c r="S78" s="45"/>
      <c r="T78" s="286"/>
      <c r="U78" s="287"/>
      <c r="V78" s="286"/>
      <c r="W78" s="287"/>
      <c r="X78" s="286"/>
      <c r="Y78" s="287"/>
      <c r="Z78" s="286"/>
      <c r="AA78" s="287"/>
      <c r="AB78" s="600">
        <v>2</v>
      </c>
      <c r="AC78" s="729"/>
      <c r="AD78" s="286"/>
      <c r="AE78" s="940"/>
      <c r="AF78" s="600">
        <v>4</v>
      </c>
      <c r="AG78" s="729"/>
      <c r="AH78" s="818"/>
      <c r="AI78" s="729"/>
      <c r="AJ78" s="818"/>
      <c r="AK78" s="729"/>
      <c r="AL78" s="818"/>
      <c r="AM78" s="729"/>
      <c r="AN78" s="409" t="s">
        <v>1069</v>
      </c>
      <c r="AO78" s="2582"/>
      <c r="AP78" s="2518"/>
      <c r="AQ78" s="132"/>
    </row>
    <row r="79" spans="1:43" ht="38.25" customHeight="1" x14ac:dyDescent="0.25">
      <c r="A79" s="52"/>
      <c r="B79" s="2594"/>
      <c r="C79" s="2643"/>
      <c r="D79" s="378" t="s">
        <v>1070</v>
      </c>
      <c r="E79" s="2864"/>
      <c r="F79" s="2864"/>
      <c r="G79" s="2864"/>
      <c r="H79" s="2529"/>
      <c r="I79" s="2529"/>
      <c r="J79" s="845"/>
      <c r="K79" s="846"/>
      <c r="L79" s="845"/>
      <c r="M79" s="846"/>
      <c r="N79" s="845"/>
      <c r="O79" s="846"/>
      <c r="P79" s="845"/>
      <c r="Q79" s="846"/>
      <c r="R79" s="677"/>
      <c r="S79" s="678"/>
      <c r="T79" s="845"/>
      <c r="U79" s="846"/>
      <c r="V79" s="845"/>
      <c r="W79" s="846"/>
      <c r="X79" s="845"/>
      <c r="Y79" s="846"/>
      <c r="Z79" s="845"/>
      <c r="AA79" s="846"/>
      <c r="AB79" s="819">
        <v>3</v>
      </c>
      <c r="AC79" s="820"/>
      <c r="AD79" s="845"/>
      <c r="AE79" s="941"/>
      <c r="AF79" s="819">
        <v>3</v>
      </c>
      <c r="AG79" s="820"/>
      <c r="AH79" s="823"/>
      <c r="AI79" s="820"/>
      <c r="AJ79" s="823"/>
      <c r="AK79" s="820"/>
      <c r="AL79" s="823"/>
      <c r="AM79" s="820"/>
      <c r="AN79" s="411" t="s">
        <v>1071</v>
      </c>
      <c r="AO79" s="2596"/>
      <c r="AP79" s="2519"/>
      <c r="AQ79" s="132"/>
    </row>
    <row r="80" spans="1:43" ht="56.1" customHeight="1" x14ac:dyDescent="0.25">
      <c r="A80" s="52"/>
      <c r="B80" s="52" t="s">
        <v>1072</v>
      </c>
      <c r="C80" s="69"/>
      <c r="D80" s="496"/>
      <c r="E80" s="320"/>
      <c r="F80" s="320"/>
      <c r="G80" s="320"/>
      <c r="H80" s="109"/>
      <c r="I80" s="110"/>
      <c r="J80" s="63"/>
      <c r="K80" s="31"/>
      <c r="L80" s="63"/>
      <c r="M80" s="31"/>
      <c r="N80" s="63"/>
      <c r="O80" s="31"/>
      <c r="P80" s="68"/>
      <c r="Q80" s="21"/>
      <c r="R80" s="315"/>
      <c r="S80" s="23"/>
      <c r="T80" s="63"/>
      <c r="U80" s="31"/>
      <c r="V80" s="63"/>
      <c r="W80" s="31"/>
      <c r="X80" s="63"/>
      <c r="Y80" s="31"/>
      <c r="Z80" s="63"/>
      <c r="AA80" s="31"/>
      <c r="AB80" s="63"/>
      <c r="AC80" s="31"/>
      <c r="AD80" s="63"/>
      <c r="AE80" s="31"/>
      <c r="AF80" s="63"/>
      <c r="AG80" s="31"/>
      <c r="AH80" s="38"/>
      <c r="AI80" s="31"/>
      <c r="AJ80" s="38"/>
      <c r="AK80" s="31"/>
      <c r="AL80" s="38"/>
      <c r="AM80" s="31"/>
      <c r="AN80" s="38"/>
      <c r="AO80" s="415"/>
      <c r="AP80" s="132" t="s">
        <v>1073</v>
      </c>
      <c r="AQ80" s="132"/>
    </row>
    <row r="81" spans="1:43" ht="56.1" customHeight="1" x14ac:dyDescent="0.25">
      <c r="A81" s="52"/>
      <c r="B81" s="52" t="s">
        <v>1074</v>
      </c>
      <c r="C81" s="69"/>
      <c r="D81" s="496"/>
      <c r="E81" s="320"/>
      <c r="F81" s="320"/>
      <c r="G81" s="320"/>
      <c r="H81" s="109"/>
      <c r="I81" s="110"/>
      <c r="J81" s="63"/>
      <c r="K81" s="31"/>
      <c r="L81" s="63"/>
      <c r="M81" s="31"/>
      <c r="N81" s="63"/>
      <c r="O81" s="31"/>
      <c r="P81" s="68"/>
      <c r="Q81" s="21"/>
      <c r="R81" s="315"/>
      <c r="S81" s="23"/>
      <c r="T81" s="63"/>
      <c r="U81" s="31"/>
      <c r="V81" s="63"/>
      <c r="W81" s="31"/>
      <c r="X81" s="63"/>
      <c r="Y81" s="31"/>
      <c r="Z81" s="63"/>
      <c r="AA81" s="31"/>
      <c r="AB81" s="63"/>
      <c r="AC81" s="31"/>
      <c r="AD81" s="63"/>
      <c r="AE81" s="31"/>
      <c r="AF81" s="63"/>
      <c r="AG81" s="31"/>
      <c r="AH81" s="38"/>
      <c r="AI81" s="31"/>
      <c r="AJ81" s="38"/>
      <c r="AK81" s="31"/>
      <c r="AL81" s="38"/>
      <c r="AM81" s="31"/>
      <c r="AN81" s="38"/>
      <c r="AO81" s="415"/>
      <c r="AP81" s="132" t="s">
        <v>1075</v>
      </c>
      <c r="AQ81" s="132"/>
    </row>
    <row r="82" spans="1:43" ht="66.599999999999994" thickBot="1" x14ac:dyDescent="0.3">
      <c r="A82" s="52" t="s">
        <v>1076</v>
      </c>
      <c r="B82" s="52" t="s">
        <v>1077</v>
      </c>
      <c r="C82" s="160"/>
      <c r="D82" s="313"/>
      <c r="E82" s="108"/>
      <c r="F82" s="108"/>
      <c r="G82" s="108"/>
      <c r="H82" s="109"/>
      <c r="I82" s="108"/>
      <c r="J82" s="331"/>
      <c r="K82" s="23"/>
      <c r="L82" s="331"/>
      <c r="M82" s="23"/>
      <c r="N82" s="63"/>
      <c r="O82" s="31"/>
      <c r="P82" s="68"/>
      <c r="Q82" s="21"/>
      <c r="R82" s="315"/>
      <c r="S82" s="23"/>
      <c r="T82" s="63"/>
      <c r="U82" s="31"/>
      <c r="V82" s="63"/>
      <c r="W82" s="31"/>
      <c r="X82" s="63"/>
      <c r="Y82" s="31"/>
      <c r="Z82" s="63"/>
      <c r="AA82" s="31"/>
      <c r="AB82" s="63"/>
      <c r="AC82" s="31"/>
      <c r="AD82" s="63"/>
      <c r="AE82" s="31"/>
      <c r="AF82" s="63"/>
      <c r="AG82" s="31"/>
      <c r="AH82" s="38"/>
      <c r="AI82" s="31"/>
      <c r="AJ82" s="38"/>
      <c r="AK82" s="31"/>
      <c r="AL82" s="38"/>
      <c r="AM82" s="31"/>
      <c r="AN82" s="38"/>
      <c r="AO82" s="275"/>
      <c r="AP82" s="132" t="s">
        <v>1078</v>
      </c>
      <c r="AQ82" s="132" t="s">
        <v>1079</v>
      </c>
    </row>
    <row r="83" spans="1:43" ht="25.05" customHeight="1" x14ac:dyDescent="0.25">
      <c r="A83" s="2588" t="s">
        <v>1080</v>
      </c>
      <c r="B83" s="2588" t="s">
        <v>1081</v>
      </c>
      <c r="C83" s="3074" t="s">
        <v>1082</v>
      </c>
      <c r="D83" s="3075"/>
      <c r="E83" s="2862" t="s">
        <v>114</v>
      </c>
      <c r="F83" s="2862" t="s">
        <v>37</v>
      </c>
      <c r="G83" s="2862" t="s">
        <v>37</v>
      </c>
      <c r="H83" s="2549" t="s">
        <v>717</v>
      </c>
      <c r="I83" s="2549" t="s">
        <v>1083</v>
      </c>
      <c r="J83" s="947">
        <v>489.93861099999998</v>
      </c>
      <c r="K83" s="948" t="s">
        <v>88</v>
      </c>
      <c r="L83" s="947">
        <v>509.06498399999998</v>
      </c>
      <c r="M83" s="948"/>
      <c r="N83" s="947">
        <v>451.75366000000002</v>
      </c>
      <c r="O83" s="948" t="s">
        <v>88</v>
      </c>
      <c r="P83" s="947">
        <v>367.71500900000001</v>
      </c>
      <c r="Q83" s="948" t="s">
        <v>88</v>
      </c>
      <c r="R83" s="947">
        <v>324.05510399999997</v>
      </c>
      <c r="S83" s="948" t="s">
        <v>88</v>
      </c>
      <c r="T83" s="949">
        <v>277.72805399999999</v>
      </c>
      <c r="U83" s="950" t="s">
        <v>88</v>
      </c>
      <c r="V83" s="942">
        <v>310.16167999999999</v>
      </c>
      <c r="W83" s="943" t="s">
        <v>88</v>
      </c>
      <c r="X83" s="947">
        <v>337.50272899999999</v>
      </c>
      <c r="Y83" s="948" t="s">
        <v>88</v>
      </c>
      <c r="Z83" s="947">
        <v>328.30466200000001</v>
      </c>
      <c r="AA83" s="948" t="s">
        <v>88</v>
      </c>
      <c r="AB83" s="947">
        <v>340.34734500000002</v>
      </c>
      <c r="AC83" s="948" t="s">
        <v>88</v>
      </c>
      <c r="AD83" s="947">
        <v>368.74793399999999</v>
      </c>
      <c r="AE83" s="948" t="s">
        <v>88</v>
      </c>
      <c r="AF83" s="947">
        <v>377.67964000000001</v>
      </c>
      <c r="AG83" s="948" t="s">
        <v>88</v>
      </c>
      <c r="AH83" s="947">
        <v>417.69149599999997</v>
      </c>
      <c r="AI83" s="1547" t="s">
        <v>88</v>
      </c>
      <c r="AJ83" s="1444">
        <v>418.67566699999998</v>
      </c>
      <c r="AK83" s="951"/>
      <c r="AL83" s="960">
        <v>605.79565200000002</v>
      </c>
      <c r="AM83" s="1547" t="s">
        <v>183</v>
      </c>
      <c r="AN83" s="3064" t="s">
        <v>1084</v>
      </c>
      <c r="AO83" s="3065"/>
      <c r="AP83" s="2517" t="s">
        <v>1085</v>
      </c>
      <c r="AQ83" s="2517" t="s">
        <v>1086</v>
      </c>
    </row>
    <row r="84" spans="1:43" ht="25.05" customHeight="1" x14ac:dyDescent="0.25">
      <c r="A84" s="2589"/>
      <c r="B84" s="2589"/>
      <c r="C84" s="3076" t="s">
        <v>1087</v>
      </c>
      <c r="D84" s="3077"/>
      <c r="E84" s="2863"/>
      <c r="F84" s="2863"/>
      <c r="G84" s="2863"/>
      <c r="H84" s="2521"/>
      <c r="I84" s="2521"/>
      <c r="J84" s="952">
        <v>0.4</v>
      </c>
      <c r="K84" s="953"/>
      <c r="L84" s="954">
        <v>0.45</v>
      </c>
      <c r="M84" s="953"/>
      <c r="N84" s="952">
        <v>1.5</v>
      </c>
      <c r="O84" s="953"/>
      <c r="P84" s="952">
        <v>2.2200000000000002</v>
      </c>
      <c r="Q84" s="953"/>
      <c r="R84" s="952">
        <v>1.38</v>
      </c>
      <c r="S84" s="953"/>
      <c r="T84" s="945">
        <v>-0.40619</v>
      </c>
      <c r="U84" s="946"/>
      <c r="V84" s="835">
        <v>0.6</v>
      </c>
      <c r="W84" s="834"/>
      <c r="X84" s="952">
        <v>-0.40619</v>
      </c>
      <c r="Y84" s="953"/>
      <c r="Z84" s="952">
        <v>-9.1317070000000005</v>
      </c>
      <c r="AA84" s="953" t="s">
        <v>88</v>
      </c>
      <c r="AB84" s="952">
        <v>4.37</v>
      </c>
      <c r="AC84" s="953"/>
      <c r="AD84" s="952">
        <v>15.11</v>
      </c>
      <c r="AE84" s="953"/>
      <c r="AF84" s="952">
        <v>30.242694</v>
      </c>
      <c r="AG84" s="953"/>
      <c r="AH84" s="952">
        <v>-0.911165</v>
      </c>
      <c r="AI84" s="955"/>
      <c r="AJ84" s="1445">
        <v>-6.3383159999999998</v>
      </c>
      <c r="AK84" s="955"/>
      <c r="AL84" s="954">
        <v>-11.145315999999999</v>
      </c>
      <c r="AM84" s="1548" t="s">
        <v>183</v>
      </c>
      <c r="AN84" s="3062" t="s">
        <v>1088</v>
      </c>
      <c r="AO84" s="3063"/>
      <c r="AP84" s="2518"/>
      <c r="AQ84" s="2518"/>
    </row>
    <row r="85" spans="1:43" ht="25.05" customHeight="1" x14ac:dyDescent="0.25">
      <c r="A85" s="2589"/>
      <c r="B85" s="2589"/>
      <c r="C85" s="3070" t="s">
        <v>1089</v>
      </c>
      <c r="D85" s="3071"/>
      <c r="E85" s="2863"/>
      <c r="F85" s="2863"/>
      <c r="G85" s="2863"/>
      <c r="H85" s="2955"/>
      <c r="I85" s="2521"/>
      <c r="J85" s="952">
        <v>3.724345</v>
      </c>
      <c r="K85" s="953"/>
      <c r="L85" s="954">
        <v>4.0007450000000002</v>
      </c>
      <c r="M85" s="953"/>
      <c r="N85" s="952">
        <v>5.1222300000000001</v>
      </c>
      <c r="O85" s="953"/>
      <c r="P85" s="952">
        <v>5.6344839999999996</v>
      </c>
      <c r="Q85" s="953"/>
      <c r="R85" s="952">
        <v>5.2379170000000004</v>
      </c>
      <c r="S85" s="953"/>
      <c r="T85" s="945">
        <v>12.072716</v>
      </c>
      <c r="U85" s="946"/>
      <c r="V85" s="835">
        <v>6.82</v>
      </c>
      <c r="W85" s="834"/>
      <c r="X85" s="952">
        <v>9.48</v>
      </c>
      <c r="Y85" s="953"/>
      <c r="Z85" s="952">
        <v>8.5299999999999994</v>
      </c>
      <c r="AA85" s="953"/>
      <c r="AB85" s="952">
        <v>28.74</v>
      </c>
      <c r="AC85" s="953"/>
      <c r="AD85" s="952">
        <v>27.75</v>
      </c>
      <c r="AE85" s="953"/>
      <c r="AF85" s="952">
        <v>25.044440000000002</v>
      </c>
      <c r="AG85" s="953"/>
      <c r="AH85" s="952">
        <v>33.269767000000002</v>
      </c>
      <c r="AI85" s="955"/>
      <c r="AJ85" s="1445">
        <v>38.529595</v>
      </c>
      <c r="AK85" s="955"/>
      <c r="AL85" s="1659"/>
      <c r="AM85" s="953"/>
      <c r="AN85" s="3061" t="s">
        <v>1090</v>
      </c>
      <c r="AO85" s="2582"/>
      <c r="AP85" s="2518"/>
      <c r="AQ85" s="2518"/>
    </row>
    <row r="86" spans="1:43" ht="25.05" customHeight="1" thickBot="1" x14ac:dyDescent="0.3">
      <c r="A86" s="2594"/>
      <c r="B86" s="2594"/>
      <c r="C86" s="3072" t="s">
        <v>1091</v>
      </c>
      <c r="D86" s="3073"/>
      <c r="E86" s="2864"/>
      <c r="F86" s="2864"/>
      <c r="G86" s="2864"/>
      <c r="H86" s="142" t="s">
        <v>848</v>
      </c>
      <c r="I86" s="2637"/>
      <c r="J86" s="1513">
        <v>413.31599999999997</v>
      </c>
      <c r="K86" s="1514"/>
      <c r="L86" s="1513">
        <v>186.06742000000003</v>
      </c>
      <c r="M86" s="1514"/>
      <c r="N86" s="1515">
        <v>-389.79500000000002</v>
      </c>
      <c r="O86" s="1488"/>
      <c r="P86" s="1516">
        <v>-605.76900000000001</v>
      </c>
      <c r="Q86" s="1574"/>
      <c r="R86" s="1515">
        <v>1709.3309999999999</v>
      </c>
      <c r="S86" s="1488"/>
      <c r="T86" s="1515">
        <v>368.90800000000002</v>
      </c>
      <c r="U86" s="1488"/>
      <c r="V86" s="1515">
        <v>403.62900000000002</v>
      </c>
      <c r="W86" s="1488"/>
      <c r="X86" s="1515">
        <v>1446.835</v>
      </c>
      <c r="Y86" s="1488"/>
      <c r="Z86" s="1513">
        <v>660.85799999999995</v>
      </c>
      <c r="AA86" s="1514"/>
      <c r="AB86" s="1513">
        <v>-163.9</v>
      </c>
      <c r="AC86" s="1514"/>
      <c r="AD86" s="1513">
        <v>-176.69941938126499</v>
      </c>
      <c r="AE86" s="1514"/>
      <c r="AF86" s="1513">
        <v>120.35914800037401</v>
      </c>
      <c r="AG86" s="1514"/>
      <c r="AH86" s="1516">
        <v>1735.8538001545901</v>
      </c>
      <c r="AI86" s="1573" t="s">
        <v>88</v>
      </c>
      <c r="AJ86" s="1516">
        <v>13.731261828153601</v>
      </c>
      <c r="AK86" s="1514"/>
      <c r="AL86" s="1516">
        <v>607.39079430905804</v>
      </c>
      <c r="AM86" s="957"/>
      <c r="AN86" s="3060" t="s">
        <v>1092</v>
      </c>
      <c r="AO86" s="3042"/>
      <c r="AP86" s="2519"/>
      <c r="AQ86" s="2519"/>
    </row>
    <row r="87" spans="1:43" ht="25.05" customHeight="1" thickBot="1" x14ac:dyDescent="0.3">
      <c r="A87" s="168" t="s">
        <v>1093</v>
      </c>
      <c r="B87" s="3078" t="s">
        <v>1094</v>
      </c>
      <c r="C87" s="2645" t="s">
        <v>1095</v>
      </c>
      <c r="D87" s="435" t="s">
        <v>54</v>
      </c>
      <c r="E87" s="2862" t="s">
        <v>79</v>
      </c>
      <c r="F87" s="2862" t="s">
        <v>37</v>
      </c>
      <c r="G87" s="2862" t="s">
        <v>37</v>
      </c>
      <c r="H87" s="2549" t="s">
        <v>1096</v>
      </c>
      <c r="I87" s="2862" t="s">
        <v>81</v>
      </c>
      <c r="J87" s="947"/>
      <c r="K87" s="948"/>
      <c r="L87" s="960"/>
      <c r="M87" s="948"/>
      <c r="N87" s="3053"/>
      <c r="O87" s="3054"/>
      <c r="P87" s="3053"/>
      <c r="Q87" s="3054"/>
      <c r="R87" s="947"/>
      <c r="S87" s="948"/>
      <c r="T87" s="949"/>
      <c r="U87" s="950"/>
      <c r="V87" s="732">
        <v>5.3961300000000003</v>
      </c>
      <c r="W87" s="357"/>
      <c r="X87" s="732">
        <v>4.5270900000000003</v>
      </c>
      <c r="Y87" s="357"/>
      <c r="Z87" s="732">
        <v>3.28362</v>
      </c>
      <c r="AA87" s="357"/>
      <c r="AB87" s="732">
        <v>4.7308300000000001</v>
      </c>
      <c r="AC87" s="357"/>
      <c r="AD87" s="732">
        <v>4.5073699999999999</v>
      </c>
      <c r="AE87" s="357"/>
      <c r="AF87" s="732">
        <v>4.2233299999999998</v>
      </c>
      <c r="AG87" s="357"/>
      <c r="AH87" s="732">
        <v>3.78667</v>
      </c>
      <c r="AI87" s="357"/>
      <c r="AJ87" s="356">
        <v>2.9166699999999999</v>
      </c>
      <c r="AK87" s="357"/>
      <c r="AL87" s="356"/>
      <c r="AM87" s="943"/>
      <c r="AN87" s="1510" t="s">
        <v>1097</v>
      </c>
      <c r="AO87" s="2619" t="s">
        <v>1098</v>
      </c>
      <c r="AP87" s="2517" t="s">
        <v>1099</v>
      </c>
      <c r="AQ87" s="182" t="s">
        <v>1100</v>
      </c>
    </row>
    <row r="88" spans="1:43" ht="25.05" customHeight="1" x14ac:dyDescent="0.25">
      <c r="A88" s="92"/>
      <c r="B88" s="3079"/>
      <c r="C88" s="2627"/>
      <c r="D88" s="1508" t="s">
        <v>1101</v>
      </c>
      <c r="E88" s="2863"/>
      <c r="F88" s="2863"/>
      <c r="G88" s="2863"/>
      <c r="H88" s="2521"/>
      <c r="I88" s="2863"/>
      <c r="J88" s="952"/>
      <c r="K88" s="953"/>
      <c r="L88" s="954"/>
      <c r="M88" s="953"/>
      <c r="N88" s="3049"/>
      <c r="O88" s="3050"/>
      <c r="P88" s="3049"/>
      <c r="Q88" s="3050"/>
      <c r="R88" s="952"/>
      <c r="S88" s="953"/>
      <c r="T88" s="945"/>
      <c r="U88" s="946"/>
      <c r="V88" s="327">
        <v>7.80762</v>
      </c>
      <c r="W88" s="45"/>
      <c r="X88" s="327"/>
      <c r="Y88" s="45"/>
      <c r="Z88" s="327">
        <v>7.0782299999999996</v>
      </c>
      <c r="AA88" s="45"/>
      <c r="AB88" s="327">
        <v>7.4943</v>
      </c>
      <c r="AC88" s="45"/>
      <c r="AD88" s="327">
        <v>7.0759600000000002</v>
      </c>
      <c r="AE88" s="45"/>
      <c r="AF88" s="327">
        <v>6.82</v>
      </c>
      <c r="AG88" s="45"/>
      <c r="AH88" s="327">
        <v>8.25</v>
      </c>
      <c r="AI88" s="45"/>
      <c r="AJ88" s="328">
        <v>1.875</v>
      </c>
      <c r="AK88" s="45"/>
      <c r="AL88" s="328"/>
      <c r="AM88" s="834"/>
      <c r="AN88" s="1511" t="s">
        <v>1101</v>
      </c>
      <c r="AO88" s="2946"/>
      <c r="AP88" s="2518"/>
      <c r="AQ88" s="499"/>
    </row>
    <row r="89" spans="1:43" ht="25.05" customHeight="1" thickBot="1" x14ac:dyDescent="0.3">
      <c r="A89" s="92"/>
      <c r="B89" s="3080"/>
      <c r="C89" s="2643"/>
      <c r="D89" s="1509" t="s">
        <v>1102</v>
      </c>
      <c r="E89" s="2864"/>
      <c r="F89" s="2864"/>
      <c r="G89" s="2864"/>
      <c r="H89" s="2637"/>
      <c r="I89" s="2864"/>
      <c r="J89" s="956"/>
      <c r="K89" s="957"/>
      <c r="L89" s="879"/>
      <c r="M89" s="957"/>
      <c r="N89" s="3051"/>
      <c r="O89" s="3052"/>
      <c r="P89" s="3051"/>
      <c r="Q89" s="3052"/>
      <c r="R89" s="956"/>
      <c r="S89" s="957"/>
      <c r="T89" s="958"/>
      <c r="U89" s="924"/>
      <c r="V89" s="677">
        <v>7.7299899999999999</v>
      </c>
      <c r="W89" s="678"/>
      <c r="X89" s="677"/>
      <c r="Y89" s="678"/>
      <c r="Z89" s="677"/>
      <c r="AA89" s="678"/>
      <c r="AB89" s="677"/>
      <c r="AC89" s="678"/>
      <c r="AD89" s="677"/>
      <c r="AE89" s="678"/>
      <c r="AF89" s="677"/>
      <c r="AG89" s="678"/>
      <c r="AH89" s="677"/>
      <c r="AI89" s="678"/>
      <c r="AJ89" s="679">
        <v>1.43</v>
      </c>
      <c r="AK89" s="678"/>
      <c r="AL89" s="679"/>
      <c r="AM89" s="924"/>
      <c r="AN89" s="1512" t="s">
        <v>1103</v>
      </c>
      <c r="AO89" s="2621"/>
      <c r="AP89" s="2519"/>
      <c r="AQ89" s="499"/>
    </row>
    <row r="90" spans="1:43" ht="13.2" x14ac:dyDescent="0.25">
      <c r="A90" s="92"/>
      <c r="B90" s="92"/>
      <c r="H90" s="92"/>
      <c r="AP90" s="499"/>
      <c r="AQ90" s="499"/>
    </row>
    <row r="91" spans="1:43" ht="13.2" x14ac:dyDescent="0.25"/>
    <row r="92" spans="1:43" ht="66" x14ac:dyDescent="0.25">
      <c r="B92" s="78" t="s">
        <v>187</v>
      </c>
      <c r="L92" s="4"/>
      <c r="M92" s="4"/>
      <c r="N92" s="4"/>
      <c r="O92" s="33"/>
      <c r="P92" s="35"/>
      <c r="Q92" s="4"/>
      <c r="V92" s="35"/>
      <c r="W92" s="35"/>
      <c r="X92" s="33"/>
      <c r="Y92" s="33"/>
      <c r="Z92" s="4"/>
      <c r="AA92" s="4"/>
      <c r="AB92" s="4"/>
      <c r="AC92" s="4"/>
      <c r="AD92" s="33"/>
      <c r="AE92" s="4"/>
      <c r="AQ92" s="428"/>
    </row>
    <row r="93" spans="1:43" ht="14.4" x14ac:dyDescent="0.3">
      <c r="E93" s="500"/>
      <c r="F93" s="500"/>
      <c r="G93" s="500"/>
      <c r="L93" s="4"/>
      <c r="M93" s="4"/>
      <c r="N93" s="501"/>
      <c r="O93" s="34"/>
      <c r="P93" s="35"/>
      <c r="Q93" s="34"/>
      <c r="V93" s="35"/>
      <c r="W93" s="35"/>
      <c r="X93" s="34"/>
      <c r="Y93" s="34"/>
      <c r="Z93" s="4"/>
      <c r="AA93" s="4"/>
      <c r="AB93" s="34"/>
      <c r="AC93" s="34"/>
      <c r="AD93" s="34"/>
      <c r="AE93" s="4"/>
    </row>
    <row r="94" spans="1:43" ht="13.2" x14ac:dyDescent="0.25">
      <c r="B94" s="79" t="s">
        <v>188</v>
      </c>
      <c r="J94" s="4"/>
      <c r="K94" s="4"/>
      <c r="L94" s="4"/>
      <c r="M94" s="4"/>
      <c r="N94" s="4"/>
      <c r="O94" s="35"/>
      <c r="P94" s="4"/>
      <c r="Q94" s="35"/>
      <c r="R94" s="4"/>
      <c r="S94" s="4"/>
      <c r="T94" s="4"/>
      <c r="U94" s="4"/>
      <c r="V94" s="4"/>
      <c r="W94" s="4"/>
      <c r="X94" s="4"/>
      <c r="Y94" s="4"/>
      <c r="Z94" s="4"/>
      <c r="AA94" s="4"/>
      <c r="AB94" s="4"/>
      <c r="AC94" s="4"/>
    </row>
    <row r="95" spans="1:43" ht="13.2" x14ac:dyDescent="0.25">
      <c r="B95" s="20" t="s">
        <v>1105</v>
      </c>
      <c r="J95" s="4"/>
      <c r="K95" s="4"/>
      <c r="L95" s="4"/>
      <c r="M95" s="4"/>
      <c r="N95" s="4"/>
      <c r="O95" s="35"/>
      <c r="P95" s="4"/>
      <c r="Q95" s="35"/>
      <c r="R95" s="4"/>
      <c r="S95" s="4"/>
      <c r="T95" s="4"/>
      <c r="U95" s="4"/>
      <c r="V95" s="4"/>
      <c r="W95" s="4"/>
      <c r="X95" s="4"/>
      <c r="Y95" s="4"/>
      <c r="Z95" s="4"/>
      <c r="AA95" s="4"/>
      <c r="AB95" s="4"/>
      <c r="AC95" s="4"/>
    </row>
    <row r="96" spans="1:43" ht="13.2" x14ac:dyDescent="0.25">
      <c r="B96" s="14" t="s">
        <v>1104</v>
      </c>
      <c r="J96" s="4"/>
      <c r="K96" s="4"/>
      <c r="L96" s="4"/>
      <c r="M96" s="4"/>
      <c r="N96" s="4"/>
      <c r="O96" s="35"/>
      <c r="P96" s="4"/>
      <c r="Q96" s="35"/>
      <c r="R96" s="4"/>
      <c r="S96" s="4"/>
      <c r="T96" s="4"/>
      <c r="U96" s="4"/>
      <c r="V96" s="4"/>
      <c r="W96" s="4"/>
      <c r="X96" s="4"/>
      <c r="Y96" s="4"/>
      <c r="Z96" s="4"/>
      <c r="AA96" s="4"/>
      <c r="AB96" s="4"/>
      <c r="AC96" s="4"/>
    </row>
    <row r="97" spans="2:29" ht="13.2" x14ac:dyDescent="0.25">
      <c r="B97" s="20" t="s">
        <v>2056</v>
      </c>
      <c r="J97" s="4"/>
      <c r="K97" s="4"/>
      <c r="L97" s="4"/>
      <c r="M97" s="4"/>
      <c r="N97" s="4"/>
      <c r="O97" s="35"/>
      <c r="P97" s="4"/>
      <c r="Q97" s="35"/>
      <c r="R97" s="4"/>
      <c r="S97" s="4"/>
      <c r="T97" s="4"/>
      <c r="U97" s="4"/>
      <c r="V97" s="4"/>
      <c r="W97" s="4"/>
      <c r="X97" s="4"/>
      <c r="Y97" s="4"/>
      <c r="Z97" s="4"/>
      <c r="AA97" s="4"/>
      <c r="AB97" s="4"/>
      <c r="AC97" s="4"/>
    </row>
    <row r="98" spans="2:29" ht="13.2" x14ac:dyDescent="0.25">
      <c r="B98" s="20" t="s">
        <v>1944</v>
      </c>
    </row>
    <row r="99" spans="2:29" ht="13.2" x14ac:dyDescent="0.25">
      <c r="B99" s="77"/>
    </row>
    <row r="100" spans="2:29" ht="13.2" x14ac:dyDescent="0.25">
      <c r="B100" s="1239" t="s">
        <v>951</v>
      </c>
    </row>
    <row r="101" spans="2:29" ht="13.2" x14ac:dyDescent="0.25">
      <c r="B101" s="77" t="s">
        <v>1854</v>
      </c>
    </row>
    <row r="102" spans="2:29" ht="13.2" x14ac:dyDescent="0.25"/>
    <row r="103" spans="2:29" ht="13.2" x14ac:dyDescent="0.25">
      <c r="B103" s="80" t="s">
        <v>194</v>
      </c>
    </row>
    <row r="104" spans="2:29" ht="13.2" x14ac:dyDescent="0.25">
      <c r="B104" s="20" t="s">
        <v>276</v>
      </c>
    </row>
    <row r="105" spans="2:29" ht="13.2" x14ac:dyDescent="0.25">
      <c r="B105" s="43" t="s">
        <v>952</v>
      </c>
    </row>
    <row r="106" spans="2:29" ht="13.2" x14ac:dyDescent="0.25">
      <c r="B106" s="529" t="s">
        <v>1107</v>
      </c>
      <c r="C106" s="450"/>
      <c r="D106" s="450"/>
      <c r="E106" s="450"/>
      <c r="F106" s="450"/>
    </row>
    <row r="107" spans="2:29" ht="13.2" x14ac:dyDescent="0.25">
      <c r="B107" s="20" t="s">
        <v>279</v>
      </c>
      <c r="C107" s="450"/>
      <c r="D107" s="450"/>
      <c r="E107" s="450"/>
      <c r="F107" s="450"/>
    </row>
    <row r="108" spans="2:29" ht="13.2" x14ac:dyDescent="0.25">
      <c r="B108" s="617" t="s">
        <v>2100</v>
      </c>
      <c r="C108" s="450"/>
      <c r="D108" s="450"/>
      <c r="E108" s="450"/>
      <c r="F108" s="450"/>
    </row>
    <row r="109" spans="2:29" ht="13.35" customHeight="1" x14ac:dyDescent="0.25">
      <c r="B109" s="617" t="s">
        <v>957</v>
      </c>
      <c r="C109" s="450"/>
      <c r="D109" s="450"/>
      <c r="E109" s="450"/>
      <c r="F109" s="450"/>
    </row>
    <row r="110" spans="2:29" ht="12.75" customHeight="1" x14ac:dyDescent="0.25"/>
    <row r="111" spans="2:29" ht="12.75" customHeight="1" x14ac:dyDescent="0.25"/>
    <row r="112" spans="2:29"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sheetData>
  <mergeCells count="237">
    <mergeCell ref="AP30:AP32"/>
    <mergeCell ref="B33:B45"/>
    <mergeCell ref="C35:D45"/>
    <mergeCell ref="G35:G45"/>
    <mergeCell ref="I35:I45"/>
    <mergeCell ref="C30:C32"/>
    <mergeCell ref="B30:B32"/>
    <mergeCell ref="E30:E32"/>
    <mergeCell ref="F30:F32"/>
    <mergeCell ref="AP33:AP45"/>
    <mergeCell ref="I33:I34"/>
    <mergeCell ref="C47:D47"/>
    <mergeCell ref="AN47:AO47"/>
    <mergeCell ref="AB28:AK28"/>
    <mergeCell ref="C29:D29"/>
    <mergeCell ref="AN29:AO29"/>
    <mergeCell ref="B46:B47"/>
    <mergeCell ref="C46:D46"/>
    <mergeCell ref="E46:E47"/>
    <mergeCell ref="F46:F47"/>
    <mergeCell ref="G46:G47"/>
    <mergeCell ref="H46:H47"/>
    <mergeCell ref="I46:I47"/>
    <mergeCell ref="AN46:AO46"/>
    <mergeCell ref="G30:G32"/>
    <mergeCell ref="H30:H32"/>
    <mergeCell ref="I30:I32"/>
    <mergeCell ref="E35:E45"/>
    <mergeCell ref="C34:D34"/>
    <mergeCell ref="C33:D33"/>
    <mergeCell ref="AO30:AO32"/>
    <mergeCell ref="H33:H45"/>
    <mergeCell ref="G33:G34"/>
    <mergeCell ref="F33:F34"/>
    <mergeCell ref="AN33:AO33"/>
    <mergeCell ref="AQ7:AQ8"/>
    <mergeCell ref="C9:C28"/>
    <mergeCell ref="D9:D18"/>
    <mergeCell ref="E9:E28"/>
    <mergeCell ref="F9:F28"/>
    <mergeCell ref="G9:G28"/>
    <mergeCell ref="H9:H28"/>
    <mergeCell ref="I9:I28"/>
    <mergeCell ref="J9:R9"/>
    <mergeCell ref="AN9:AN18"/>
    <mergeCell ref="AO9:AO28"/>
    <mergeCell ref="L10:T10"/>
    <mergeCell ref="N11:V11"/>
    <mergeCell ref="N12:O12"/>
    <mergeCell ref="P12:X12"/>
    <mergeCell ref="N13:O13"/>
    <mergeCell ref="R13:Z13"/>
    <mergeCell ref="N14:O14"/>
    <mergeCell ref="T14:AB14"/>
    <mergeCell ref="N15:O15"/>
    <mergeCell ref="V15:AD15"/>
    <mergeCell ref="X16:AG16"/>
    <mergeCell ref="Z17:AI17"/>
    <mergeCell ref="AP7:AP28"/>
    <mergeCell ref="A7:A8"/>
    <mergeCell ref="B7:B28"/>
    <mergeCell ref="C7:C8"/>
    <mergeCell ref="E7:E8"/>
    <mergeCell ref="F7:F8"/>
    <mergeCell ref="G7:G8"/>
    <mergeCell ref="H7:H8"/>
    <mergeCell ref="I7:I8"/>
    <mergeCell ref="AO7:AO8"/>
    <mergeCell ref="AB18:AK18"/>
    <mergeCell ref="D19:D28"/>
    <mergeCell ref="J19:R19"/>
    <mergeCell ref="AN19:AN28"/>
    <mergeCell ref="L20:T20"/>
    <mergeCell ref="N21:V21"/>
    <mergeCell ref="N22:O22"/>
    <mergeCell ref="P22:X22"/>
    <mergeCell ref="N23:O23"/>
    <mergeCell ref="R23:Z23"/>
    <mergeCell ref="T24:AB24"/>
    <mergeCell ref="N25:O25"/>
    <mergeCell ref="V25:AD25"/>
    <mergeCell ref="X26:AF26"/>
    <mergeCell ref="Z27:AH27"/>
    <mergeCell ref="AP5:AP6"/>
    <mergeCell ref="AQ5:AQ6"/>
    <mergeCell ref="J6:K6"/>
    <mergeCell ref="L6:M6"/>
    <mergeCell ref="R6:S6"/>
    <mergeCell ref="T6:U6"/>
    <mergeCell ref="V6:W6"/>
    <mergeCell ref="X6:Y6"/>
    <mergeCell ref="Z6:AA6"/>
    <mergeCell ref="AB6:AC6"/>
    <mergeCell ref="AJ6:AK6"/>
    <mergeCell ref="AF6:AG6"/>
    <mergeCell ref="AL6:AM6"/>
    <mergeCell ref="AP48:AP53"/>
    <mergeCell ref="AN49:AO49"/>
    <mergeCell ref="AN35:AO45"/>
    <mergeCell ref="N58:O58"/>
    <mergeCell ref="N59:O59"/>
    <mergeCell ref="N68:O68"/>
    <mergeCell ref="N69:O69"/>
    <mergeCell ref="AN52:AO52"/>
    <mergeCell ref="AN53:AO53"/>
    <mergeCell ref="AN48:AO48"/>
    <mergeCell ref="AN55:AO55"/>
    <mergeCell ref="AN56:AO56"/>
    <mergeCell ref="AP46:AP47"/>
    <mergeCell ref="AN50:AO50"/>
    <mergeCell ref="AN51:AO51"/>
    <mergeCell ref="N65:O65"/>
    <mergeCell ref="N60:O60"/>
    <mergeCell ref="N55:O55"/>
    <mergeCell ref="N56:O56"/>
    <mergeCell ref="N57:O57"/>
    <mergeCell ref="N54:O54"/>
    <mergeCell ref="C48:D48"/>
    <mergeCell ref="C49:D49"/>
    <mergeCell ref="C50:D50"/>
    <mergeCell ref="C51:D51"/>
    <mergeCell ref="C52:D52"/>
    <mergeCell ref="C53:D53"/>
    <mergeCell ref="G48:G53"/>
    <mergeCell ref="H48:H53"/>
    <mergeCell ref="I54:I71"/>
    <mergeCell ref="F48:F53"/>
    <mergeCell ref="E54:E71"/>
    <mergeCell ref="I48:I53"/>
    <mergeCell ref="E48:E53"/>
    <mergeCell ref="A83:A86"/>
    <mergeCell ref="C69:D69"/>
    <mergeCell ref="C70:D70"/>
    <mergeCell ref="C61:D61"/>
    <mergeCell ref="C62:D62"/>
    <mergeCell ref="C63:D63"/>
    <mergeCell ref="C65:D65"/>
    <mergeCell ref="C87:C89"/>
    <mergeCell ref="C73:C79"/>
    <mergeCell ref="A54:A71"/>
    <mergeCell ref="A72:A73"/>
    <mergeCell ref="C54:D54"/>
    <mergeCell ref="B87:B89"/>
    <mergeCell ref="C66:D66"/>
    <mergeCell ref="C67:D67"/>
    <mergeCell ref="C64:D64"/>
    <mergeCell ref="B48:B53"/>
    <mergeCell ref="C71:D71"/>
    <mergeCell ref="F54:F71"/>
    <mergeCell ref="I83:I86"/>
    <mergeCell ref="H83:H85"/>
    <mergeCell ref="C85:D85"/>
    <mergeCell ref="C86:D86"/>
    <mergeCell ref="E83:E86"/>
    <mergeCell ref="G83:G86"/>
    <mergeCell ref="C83:D83"/>
    <mergeCell ref="C84:D84"/>
    <mergeCell ref="I73:I79"/>
    <mergeCell ref="B83:B86"/>
    <mergeCell ref="C60:D60"/>
    <mergeCell ref="C55:D55"/>
    <mergeCell ref="C56:D56"/>
    <mergeCell ref="C57:D57"/>
    <mergeCell ref="C58:D58"/>
    <mergeCell ref="C59:D59"/>
    <mergeCell ref="C68:D68"/>
    <mergeCell ref="B73:B79"/>
    <mergeCell ref="B54:B71"/>
    <mergeCell ref="G54:G71"/>
    <mergeCell ref="H54:H71"/>
    <mergeCell ref="A5:A6"/>
    <mergeCell ref="B5:B6"/>
    <mergeCell ref="C5:D6"/>
    <mergeCell ref="P6:Q6"/>
    <mergeCell ref="E5:E6"/>
    <mergeCell ref="AN5:AO6"/>
    <mergeCell ref="G5:G6"/>
    <mergeCell ref="H5:H6"/>
    <mergeCell ref="I5:I6"/>
    <mergeCell ref="N6:O6"/>
    <mergeCell ref="AD6:AE6"/>
    <mergeCell ref="F5:F6"/>
    <mergeCell ref="J5:AM5"/>
    <mergeCell ref="AH6:AI6"/>
    <mergeCell ref="AQ83:AQ86"/>
    <mergeCell ref="AN86:AO86"/>
    <mergeCell ref="AN85:AO85"/>
    <mergeCell ref="AN84:AO84"/>
    <mergeCell ref="AN83:AO83"/>
    <mergeCell ref="AQ72:AQ73"/>
    <mergeCell ref="AP73:AP79"/>
    <mergeCell ref="AN66:AO66"/>
    <mergeCell ref="AN57:AO57"/>
    <mergeCell ref="AN58:AO58"/>
    <mergeCell ref="AN59:AO59"/>
    <mergeCell ref="AN61:AO61"/>
    <mergeCell ref="AN63:AO63"/>
    <mergeCell ref="AQ54:AQ71"/>
    <mergeCell ref="AN71:AO71"/>
    <mergeCell ref="AN70:AO70"/>
    <mergeCell ref="AN67:AO67"/>
    <mergeCell ref="AN68:AO68"/>
    <mergeCell ref="AN69:AO69"/>
    <mergeCell ref="AN54:AO54"/>
    <mergeCell ref="AN62:AO62"/>
    <mergeCell ref="AP83:AP86"/>
    <mergeCell ref="AN60:AO60"/>
    <mergeCell ref="AN64:AO64"/>
    <mergeCell ref="AO87:AO89"/>
    <mergeCell ref="AP87:AP89"/>
    <mergeCell ref="AO73:AO79"/>
    <mergeCell ref="AN65:AO65"/>
    <mergeCell ref="N61:O61"/>
    <mergeCell ref="N71:O71"/>
    <mergeCell ref="N62:O62"/>
    <mergeCell ref="N70:O70"/>
    <mergeCell ref="N64:O64"/>
    <mergeCell ref="N66:O66"/>
    <mergeCell ref="N63:O63"/>
    <mergeCell ref="AP54:AP71"/>
    <mergeCell ref="N67:O67"/>
    <mergeCell ref="E87:E89"/>
    <mergeCell ref="G87:G89"/>
    <mergeCell ref="E73:E79"/>
    <mergeCell ref="G73:G79"/>
    <mergeCell ref="H73:H79"/>
    <mergeCell ref="N88:O88"/>
    <mergeCell ref="P88:Q88"/>
    <mergeCell ref="N89:O89"/>
    <mergeCell ref="P89:Q89"/>
    <mergeCell ref="N87:O87"/>
    <mergeCell ref="P87:Q87"/>
    <mergeCell ref="I87:I89"/>
    <mergeCell ref="F83:F86"/>
    <mergeCell ref="F87:F89"/>
    <mergeCell ref="F73:F79"/>
    <mergeCell ref="H87:H89"/>
  </mergeCells>
  <printOptions horizontalCentered="1" verticalCentered="1"/>
  <pageMargins left="0" right="0" top="0" bottom="0" header="0" footer="0"/>
  <pageSetup paperSize="8" scale="50"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D9D24"/>
    <pageSetUpPr fitToPage="1"/>
  </sheetPr>
  <dimension ref="A2:AU193"/>
  <sheetViews>
    <sheetView showGridLines="0" topLeftCell="B1" zoomScaleNormal="100" workbookViewId="0">
      <pane xSplit="5" ySplit="6" topLeftCell="G7" activePane="bottomRight" state="frozen"/>
      <selection activeCell="B3" sqref="B3"/>
      <selection pane="topRight" activeCell="B3" sqref="B3"/>
      <selection pane="bottomLeft" activeCell="B3" sqref="B3"/>
      <selection pane="bottomRight" activeCell="B2" sqref="B2"/>
    </sheetView>
  </sheetViews>
  <sheetFormatPr defaultColWidth="0" defaultRowHeight="13.2" zeroHeight="1" x14ac:dyDescent="0.25"/>
  <cols>
    <col min="1" max="1" width="43.5546875" style="20" hidden="1" customWidth="1"/>
    <col min="2" max="2" width="43.77734375" style="20" customWidth="1"/>
    <col min="3" max="3" width="30.21875" style="20" customWidth="1"/>
    <col min="4" max="5" width="19.44140625" style="20" customWidth="1"/>
    <col min="6" max="6" width="9.44140625" style="20" customWidth="1"/>
    <col min="7" max="7" width="20.5546875" style="20" customWidth="1"/>
    <col min="8" max="8" width="14.5546875" style="20" customWidth="1"/>
    <col min="9" max="9" width="13.44140625" style="20" customWidth="1"/>
    <col min="10" max="10" width="9.44140625" style="20" customWidth="1"/>
    <col min="11" max="11" width="12.77734375" style="20" customWidth="1"/>
    <col min="12" max="12" width="2.77734375" style="20" customWidth="1"/>
    <col min="13" max="13" width="12.77734375" style="20" customWidth="1"/>
    <col min="14" max="14" width="2.77734375" style="20" customWidth="1"/>
    <col min="15" max="15" width="12.77734375" style="20" customWidth="1"/>
    <col min="16" max="16" width="2.77734375" style="20" customWidth="1"/>
    <col min="17" max="17" width="12.77734375" style="20" customWidth="1"/>
    <col min="18" max="18" width="2.77734375" style="20" customWidth="1"/>
    <col min="19" max="19" width="12.77734375" style="20" customWidth="1"/>
    <col min="20" max="20" width="2.77734375" style="20" customWidth="1"/>
    <col min="21" max="21" width="12.77734375" style="20" customWidth="1"/>
    <col min="22" max="22" width="2.77734375" style="20" customWidth="1"/>
    <col min="23" max="23" width="12.77734375" style="20" customWidth="1"/>
    <col min="24" max="24" width="2.77734375" style="20" customWidth="1"/>
    <col min="25" max="25" width="12.77734375" style="20" customWidth="1"/>
    <col min="26" max="26" width="2.77734375" style="20" customWidth="1"/>
    <col min="27" max="27" width="12.77734375" style="20" customWidth="1"/>
    <col min="28" max="28" width="2.77734375" style="20" customWidth="1"/>
    <col min="29" max="29" width="12.77734375" style="20" customWidth="1"/>
    <col min="30" max="30" width="2.77734375" style="20" customWidth="1"/>
    <col min="31" max="31" width="12.77734375" style="20" customWidth="1"/>
    <col min="32" max="32" width="2.77734375" style="20" customWidth="1"/>
    <col min="33" max="33" width="12.77734375" style="20" customWidth="1"/>
    <col min="34" max="34" width="2.77734375" style="20" customWidth="1"/>
    <col min="35" max="35" width="12.77734375" style="20" customWidth="1"/>
    <col min="36" max="36" width="2.77734375" style="20" customWidth="1"/>
    <col min="37" max="37" width="12.77734375" style="20" customWidth="1"/>
    <col min="38" max="38" width="2.77734375" style="20" customWidth="1"/>
    <col min="39" max="39" width="12.77734375" style="20" customWidth="1"/>
    <col min="40" max="40" width="2.77734375" style="20" customWidth="1"/>
    <col min="41" max="41" width="16.21875" style="20" customWidth="1"/>
    <col min="42" max="42" width="33.5546875" style="20" customWidth="1"/>
    <col min="43" max="43" width="43.5546875" style="81" customWidth="1"/>
    <col min="44" max="44" width="43.5546875" style="81" hidden="1" customWidth="1"/>
    <col min="45" max="45" width="10.5546875" style="20" bestFit="1" customWidth="1"/>
    <col min="46" max="47" width="0" style="20" hidden="1" customWidth="1"/>
    <col min="48" max="16384" width="8.5546875" style="20" hidden="1"/>
  </cols>
  <sheetData>
    <row r="2" spans="1:45" s="18" customFormat="1" ht="15.6" x14ac:dyDescent="0.3">
      <c r="B2" s="657" t="s">
        <v>11</v>
      </c>
      <c r="C2" s="83"/>
      <c r="D2" s="83"/>
      <c r="E2" s="83"/>
      <c r="F2" s="83"/>
      <c r="G2" s="83"/>
      <c r="H2" s="83"/>
      <c r="I2" s="83"/>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row>
    <row r="3" spans="1:45" s="25" customFormat="1" ht="20.100000000000001" customHeight="1" x14ac:dyDescent="0.25">
      <c r="B3" s="42" t="s">
        <v>29</v>
      </c>
      <c r="C3" s="42"/>
      <c r="D3" s="42"/>
      <c r="E3" s="42"/>
      <c r="F3" s="42"/>
      <c r="G3" s="42"/>
      <c r="H3" s="42"/>
      <c r="I3" s="42"/>
      <c r="AC3" s="488"/>
      <c r="AE3" s="488"/>
    </row>
    <row r="4" spans="1:45" ht="13.8" thickBot="1" x14ac:dyDescent="0.3"/>
    <row r="5" spans="1:45" ht="42" customHeight="1" thickBot="1" x14ac:dyDescent="0.3">
      <c r="A5" s="2756" t="s">
        <v>280</v>
      </c>
      <c r="B5" s="2552" t="s">
        <v>61</v>
      </c>
      <c r="C5" s="2597" t="s">
        <v>62</v>
      </c>
      <c r="D5" s="2819"/>
      <c r="E5" s="2598"/>
      <c r="F5" s="2552" t="s">
        <v>63</v>
      </c>
      <c r="G5" s="2552" t="s">
        <v>64</v>
      </c>
      <c r="H5" s="2552" t="s">
        <v>65</v>
      </c>
      <c r="I5" s="2552" t="s">
        <v>66</v>
      </c>
      <c r="J5" s="2552" t="s">
        <v>67</v>
      </c>
      <c r="K5" s="2561" t="s">
        <v>68</v>
      </c>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456"/>
      <c r="AN5" s="2456"/>
      <c r="AO5" s="2597" t="s">
        <v>69</v>
      </c>
      <c r="AP5" s="3200"/>
      <c r="AQ5" s="2573" t="s">
        <v>70</v>
      </c>
      <c r="AR5" s="2573" t="s">
        <v>71</v>
      </c>
    </row>
    <row r="6" spans="1:45" ht="42" customHeight="1" thickBot="1" x14ac:dyDescent="0.3">
      <c r="A6" s="2757"/>
      <c r="B6" s="2553"/>
      <c r="C6" s="3141"/>
      <c r="D6" s="3142"/>
      <c r="E6" s="3143"/>
      <c r="F6" s="3198"/>
      <c r="G6" s="3198"/>
      <c r="H6" s="3198"/>
      <c r="I6" s="3198"/>
      <c r="J6" s="3198"/>
      <c r="K6" s="2597">
        <v>2010</v>
      </c>
      <c r="L6" s="2598"/>
      <c r="M6" s="2597">
        <v>2011</v>
      </c>
      <c r="N6" s="2598"/>
      <c r="O6" s="2597">
        <v>2012</v>
      </c>
      <c r="P6" s="2598"/>
      <c r="Q6" s="2597">
        <v>2013</v>
      </c>
      <c r="R6" s="2598"/>
      <c r="S6" s="2597">
        <v>2014</v>
      </c>
      <c r="T6" s="2598"/>
      <c r="U6" s="2597">
        <v>2015</v>
      </c>
      <c r="V6" s="2598"/>
      <c r="W6" s="2597">
        <v>2016</v>
      </c>
      <c r="X6" s="2598"/>
      <c r="Y6" s="2597">
        <v>2017</v>
      </c>
      <c r="Z6" s="2598"/>
      <c r="AA6" s="2597">
        <v>2018</v>
      </c>
      <c r="AB6" s="2598"/>
      <c r="AC6" s="2597">
        <v>2019</v>
      </c>
      <c r="AD6" s="2598"/>
      <c r="AE6" s="2597">
        <v>2020</v>
      </c>
      <c r="AF6" s="2598"/>
      <c r="AG6" s="2597">
        <v>2021</v>
      </c>
      <c r="AH6" s="2598"/>
      <c r="AI6" s="2597">
        <v>2022</v>
      </c>
      <c r="AJ6" s="2598"/>
      <c r="AK6" s="2597">
        <v>2023</v>
      </c>
      <c r="AL6" s="2598"/>
      <c r="AM6" s="2597">
        <v>2024</v>
      </c>
      <c r="AN6" s="2598"/>
      <c r="AO6" s="3201"/>
      <c r="AP6" s="3202"/>
      <c r="AQ6" s="3199"/>
      <c r="AR6" s="2574"/>
      <c r="AS6" s="82"/>
    </row>
    <row r="7" spans="1:45" s="2209" customFormat="1" ht="24.6" customHeight="1" x14ac:dyDescent="0.25">
      <c r="A7" s="2110"/>
      <c r="B7" s="2588" t="s">
        <v>1108</v>
      </c>
      <c r="C7" s="2664" t="s">
        <v>1109</v>
      </c>
      <c r="D7" s="3151"/>
      <c r="E7" s="2665"/>
      <c r="F7" s="2881" t="s">
        <v>114</v>
      </c>
      <c r="G7" s="2464" t="s">
        <v>95</v>
      </c>
      <c r="H7" s="2881" t="s">
        <v>140</v>
      </c>
      <c r="I7" s="2512" t="s">
        <v>105</v>
      </c>
      <c r="J7" s="2881" t="s">
        <v>81</v>
      </c>
      <c r="K7" s="279"/>
      <c r="L7" s="280"/>
      <c r="M7" s="927">
        <v>0.17</v>
      </c>
      <c r="N7" s="928"/>
      <c r="O7" s="279"/>
      <c r="P7" s="280"/>
      <c r="Q7" s="279"/>
      <c r="R7" s="280"/>
      <c r="S7" s="284"/>
      <c r="T7" s="280"/>
      <c r="U7" s="284"/>
      <c r="V7" s="280"/>
      <c r="W7" s="284"/>
      <c r="X7" s="280"/>
      <c r="Y7" s="284"/>
      <c r="Z7" s="280"/>
      <c r="AA7" s="284"/>
      <c r="AB7" s="280"/>
      <c r="AC7" s="284"/>
      <c r="AD7" s="280"/>
      <c r="AE7" s="284"/>
      <c r="AF7" s="280"/>
      <c r="AG7" s="831">
        <v>0.11</v>
      </c>
      <c r="AH7" s="726"/>
      <c r="AI7" s="817"/>
      <c r="AJ7" s="726"/>
      <c r="AK7" s="817"/>
      <c r="AL7" s="817"/>
      <c r="AM7" s="725"/>
      <c r="AN7" s="726"/>
      <c r="AO7" s="3149" t="s">
        <v>1110</v>
      </c>
      <c r="AP7" s="3010"/>
      <c r="AQ7" s="2916" t="s">
        <v>1111</v>
      </c>
      <c r="AR7" s="2207"/>
    </row>
    <row r="8" spans="1:45" s="291" customFormat="1" ht="24.75" customHeight="1" x14ac:dyDescent="0.25">
      <c r="A8" s="2111"/>
      <c r="B8" s="2589"/>
      <c r="C8" s="2910"/>
      <c r="D8" s="3233"/>
      <c r="E8" s="3234"/>
      <c r="F8" s="2882"/>
      <c r="G8" s="325" t="s">
        <v>38</v>
      </c>
      <c r="H8" s="2882"/>
      <c r="I8" s="2513"/>
      <c r="J8" s="2882"/>
      <c r="K8" s="286"/>
      <c r="L8" s="287"/>
      <c r="M8" s="691">
        <v>0.17</v>
      </c>
      <c r="N8" s="692"/>
      <c r="O8" s="286"/>
      <c r="P8" s="287"/>
      <c r="Q8" s="286"/>
      <c r="R8" s="287"/>
      <c r="T8" s="287"/>
      <c r="V8" s="287"/>
      <c r="X8" s="287"/>
      <c r="Z8" s="287"/>
      <c r="AB8" s="287"/>
      <c r="AD8" s="287"/>
      <c r="AF8" s="287"/>
      <c r="AG8" s="833">
        <v>0.11</v>
      </c>
      <c r="AH8" s="729"/>
      <c r="AI8" s="818"/>
      <c r="AJ8" s="729"/>
      <c r="AK8" s="818"/>
      <c r="AL8" s="818"/>
      <c r="AM8" s="600"/>
      <c r="AN8" s="729"/>
      <c r="AO8" s="3150"/>
      <c r="AP8" s="2622"/>
      <c r="AQ8" s="2917"/>
      <c r="AR8" s="2212"/>
    </row>
    <row r="9" spans="1:45" s="291" customFormat="1" ht="24.75" customHeight="1" x14ac:dyDescent="0.25">
      <c r="A9" s="2111"/>
      <c r="B9" s="2589"/>
      <c r="C9" s="2910"/>
      <c r="D9" s="3233"/>
      <c r="E9" s="3234"/>
      <c r="F9" s="2882"/>
      <c r="G9" s="325" t="s">
        <v>96</v>
      </c>
      <c r="H9" s="2882"/>
      <c r="I9" s="2513"/>
      <c r="J9" s="2882"/>
      <c r="K9" s="286"/>
      <c r="L9" s="287"/>
      <c r="M9" s="691">
        <v>0.09</v>
      </c>
      <c r="N9" s="692"/>
      <c r="O9" s="286"/>
      <c r="P9" s="287"/>
      <c r="Q9" s="286"/>
      <c r="R9" s="287"/>
      <c r="T9" s="287"/>
      <c r="V9" s="287"/>
      <c r="X9" s="287"/>
      <c r="Z9" s="287"/>
      <c r="AB9" s="287"/>
      <c r="AD9" s="287"/>
      <c r="AF9" s="287"/>
      <c r="AG9" s="833">
        <v>0.06</v>
      </c>
      <c r="AH9" s="729"/>
      <c r="AI9" s="818"/>
      <c r="AJ9" s="729"/>
      <c r="AK9" s="818"/>
      <c r="AL9" s="818"/>
      <c r="AM9" s="600"/>
      <c r="AN9" s="729"/>
      <c r="AO9" s="3150"/>
      <c r="AP9" s="2622"/>
      <c r="AQ9" s="2917"/>
      <c r="AR9" s="2212"/>
    </row>
    <row r="10" spans="1:45" s="291" customFormat="1" ht="24.75" customHeight="1" x14ac:dyDescent="0.25">
      <c r="A10" s="2111"/>
      <c r="B10" s="2589"/>
      <c r="C10" s="2910"/>
      <c r="D10" s="3233"/>
      <c r="E10" s="3234"/>
      <c r="F10" s="2882"/>
      <c r="G10" s="325" t="s">
        <v>97</v>
      </c>
      <c r="H10" s="2882"/>
      <c r="I10" s="2513"/>
      <c r="J10" s="2882"/>
      <c r="K10" s="286"/>
      <c r="L10" s="287"/>
      <c r="M10" s="691">
        <v>0.16</v>
      </c>
      <c r="N10" s="692"/>
      <c r="O10" s="286"/>
      <c r="P10" s="287"/>
      <c r="Q10" s="286"/>
      <c r="R10" s="287"/>
      <c r="T10" s="287"/>
      <c r="V10" s="287"/>
      <c r="X10" s="287"/>
      <c r="Z10" s="287"/>
      <c r="AB10" s="287"/>
      <c r="AD10" s="287"/>
      <c r="AF10" s="287"/>
      <c r="AG10" s="833">
        <v>0.12</v>
      </c>
      <c r="AH10" s="729"/>
      <c r="AI10" s="818"/>
      <c r="AJ10" s="729"/>
      <c r="AK10" s="818"/>
      <c r="AL10" s="818"/>
      <c r="AM10" s="600"/>
      <c r="AN10" s="729"/>
      <c r="AO10" s="3150"/>
      <c r="AP10" s="2622"/>
      <c r="AQ10" s="2917"/>
      <c r="AR10" s="2212"/>
    </row>
    <row r="11" spans="1:45" s="291" customFormat="1" ht="24.6" customHeight="1" x14ac:dyDescent="0.25">
      <c r="A11" s="2111"/>
      <c r="B11" s="2589"/>
      <c r="C11" s="2910"/>
      <c r="D11" s="3233"/>
      <c r="E11" s="3234"/>
      <c r="F11" s="2882"/>
      <c r="G11" s="325" t="s">
        <v>98</v>
      </c>
      <c r="H11" s="2882"/>
      <c r="I11" s="2513"/>
      <c r="J11" s="2882"/>
      <c r="K11" s="286"/>
      <c r="L11" s="287"/>
      <c r="M11" s="691">
        <v>0.19</v>
      </c>
      <c r="N11" s="692"/>
      <c r="O11" s="286"/>
      <c r="P11" s="287"/>
      <c r="Q11" s="286"/>
      <c r="R11" s="287"/>
      <c r="T11" s="287"/>
      <c r="V11" s="287"/>
      <c r="X11" s="287"/>
      <c r="Z11" s="287"/>
      <c r="AB11" s="287"/>
      <c r="AD11" s="287"/>
      <c r="AF11" s="287"/>
      <c r="AG11" s="833">
        <v>7.0000000000000007E-2</v>
      </c>
      <c r="AH11" s="729"/>
      <c r="AI11" s="818"/>
      <c r="AJ11" s="729"/>
      <c r="AK11" s="818"/>
      <c r="AL11" s="818"/>
      <c r="AM11" s="600"/>
      <c r="AN11" s="729"/>
      <c r="AO11" s="3150"/>
      <c r="AP11" s="2622"/>
      <c r="AQ11" s="2917"/>
      <c r="AR11" s="2212"/>
    </row>
    <row r="12" spans="1:45" s="291" customFormat="1" ht="24.75" customHeight="1" x14ac:dyDescent="0.25">
      <c r="A12" s="2111"/>
      <c r="B12" s="2589"/>
      <c r="C12" s="2910"/>
      <c r="D12" s="3233"/>
      <c r="E12" s="3234"/>
      <c r="F12" s="2882"/>
      <c r="G12" s="325" t="s">
        <v>99</v>
      </c>
      <c r="H12" s="2882"/>
      <c r="I12" s="2513"/>
      <c r="J12" s="2882"/>
      <c r="K12" s="286"/>
      <c r="L12" s="287"/>
      <c r="M12" s="691">
        <v>0.4</v>
      </c>
      <c r="N12" s="692"/>
      <c r="O12" s="286"/>
      <c r="P12" s="287"/>
      <c r="Q12" s="286"/>
      <c r="R12" s="287"/>
      <c r="T12" s="287"/>
      <c r="V12" s="287"/>
      <c r="X12" s="287"/>
      <c r="Z12" s="287"/>
      <c r="AB12" s="287"/>
      <c r="AD12" s="287"/>
      <c r="AF12" s="287"/>
      <c r="AG12" s="833">
        <v>0.38</v>
      </c>
      <c r="AH12" s="729"/>
      <c r="AI12" s="818"/>
      <c r="AJ12" s="729"/>
      <c r="AK12" s="818"/>
      <c r="AL12" s="818"/>
      <c r="AM12" s="600"/>
      <c r="AN12" s="729"/>
      <c r="AO12" s="3150"/>
      <c r="AP12" s="2622"/>
      <c r="AQ12" s="2917"/>
      <c r="AR12" s="2212"/>
    </row>
    <row r="13" spans="1:45" s="291" customFormat="1" ht="24.75" customHeight="1" x14ac:dyDescent="0.25">
      <c r="A13" s="2111"/>
      <c r="B13" s="2589"/>
      <c r="C13" s="2910"/>
      <c r="D13" s="3233"/>
      <c r="E13" s="3234"/>
      <c r="F13" s="2882"/>
      <c r="G13" s="325" t="s">
        <v>100</v>
      </c>
      <c r="H13" s="2882"/>
      <c r="I13" s="2513"/>
      <c r="J13" s="2882"/>
      <c r="K13" s="286"/>
      <c r="L13" s="287"/>
      <c r="M13" s="691">
        <v>0.41</v>
      </c>
      <c r="N13" s="692"/>
      <c r="O13" s="286"/>
      <c r="P13" s="287"/>
      <c r="Q13" s="286"/>
      <c r="R13" s="287"/>
      <c r="T13" s="287"/>
      <c r="V13" s="287"/>
      <c r="X13" s="287"/>
      <c r="Z13" s="287"/>
      <c r="AB13" s="287"/>
      <c r="AD13" s="287"/>
      <c r="AF13" s="287"/>
      <c r="AG13" s="833">
        <v>0.33</v>
      </c>
      <c r="AH13" s="729"/>
      <c r="AI13" s="818"/>
      <c r="AJ13" s="729"/>
      <c r="AK13" s="818"/>
      <c r="AL13" s="818"/>
      <c r="AM13" s="600"/>
      <c r="AN13" s="729"/>
      <c r="AO13" s="3150"/>
      <c r="AP13" s="2622"/>
      <c r="AQ13" s="2917"/>
      <c r="AR13" s="2212"/>
    </row>
    <row r="14" spans="1:45" s="291" customFormat="1" ht="24.6" customHeight="1" x14ac:dyDescent="0.25">
      <c r="A14" s="2111"/>
      <c r="B14" s="2589"/>
      <c r="C14" s="2910"/>
      <c r="D14" s="3233"/>
      <c r="E14" s="3234"/>
      <c r="F14" s="2882"/>
      <c r="G14" s="325" t="s">
        <v>101</v>
      </c>
      <c r="H14" s="2882"/>
      <c r="I14" s="2513"/>
      <c r="J14" s="2882"/>
      <c r="K14" s="286"/>
      <c r="L14" s="287"/>
      <c r="M14" s="691">
        <v>0.11</v>
      </c>
      <c r="N14" s="692"/>
      <c r="O14" s="286"/>
      <c r="P14" s="287"/>
      <c r="Q14" s="286"/>
      <c r="R14" s="287"/>
      <c r="T14" s="287"/>
      <c r="V14" s="287"/>
      <c r="X14" s="287"/>
      <c r="Z14" s="287"/>
      <c r="AB14" s="287"/>
      <c r="AD14" s="287"/>
      <c r="AF14" s="287"/>
      <c r="AG14" s="833">
        <v>0.04</v>
      </c>
      <c r="AH14" s="729"/>
      <c r="AI14" s="818"/>
      <c r="AJ14" s="729"/>
      <c r="AK14" s="818"/>
      <c r="AL14" s="818"/>
      <c r="AM14" s="600"/>
      <c r="AN14" s="729"/>
      <c r="AO14" s="3150"/>
      <c r="AP14" s="2622"/>
      <c r="AQ14" s="2917"/>
      <c r="AR14" s="2212"/>
    </row>
    <row r="15" spans="1:45" s="291" customFormat="1" ht="24.6" customHeight="1" x14ac:dyDescent="0.25">
      <c r="A15" s="2111"/>
      <c r="B15" s="2589"/>
      <c r="C15" s="2910"/>
      <c r="D15" s="3233"/>
      <c r="E15" s="3234"/>
      <c r="F15" s="2882"/>
      <c r="G15" s="325" t="s">
        <v>102</v>
      </c>
      <c r="H15" s="2882"/>
      <c r="I15" s="2513"/>
      <c r="J15" s="2882"/>
      <c r="K15" s="286"/>
      <c r="L15" s="287"/>
      <c r="M15" s="691">
        <v>0.05</v>
      </c>
      <c r="N15" s="692"/>
      <c r="O15" s="286"/>
      <c r="P15" s="287"/>
      <c r="Q15" s="286"/>
      <c r="R15" s="287"/>
      <c r="T15" s="287"/>
      <c r="V15" s="287"/>
      <c r="X15" s="287"/>
      <c r="Z15" s="287"/>
      <c r="AB15" s="287"/>
      <c r="AD15" s="287"/>
      <c r="AF15" s="287"/>
      <c r="AG15" s="833">
        <v>0.02</v>
      </c>
      <c r="AH15" s="729"/>
      <c r="AI15" s="818"/>
      <c r="AJ15" s="729"/>
      <c r="AK15" s="818"/>
      <c r="AL15" s="818"/>
      <c r="AM15" s="600"/>
      <c r="AN15" s="729"/>
      <c r="AO15" s="3150"/>
      <c r="AP15" s="2622"/>
      <c r="AQ15" s="2917"/>
      <c r="AR15" s="2212"/>
    </row>
    <row r="16" spans="1:45" s="291" customFormat="1" ht="24.75" customHeight="1" x14ac:dyDescent="0.25">
      <c r="A16" s="2111"/>
      <c r="B16" s="2589"/>
      <c r="C16" s="2599" t="s">
        <v>1112</v>
      </c>
      <c r="D16" s="3231"/>
      <c r="E16" s="2235" t="s">
        <v>36</v>
      </c>
      <c r="F16" s="2882" t="s">
        <v>114</v>
      </c>
      <c r="G16" s="2983" t="s">
        <v>37</v>
      </c>
      <c r="H16" s="2983" t="s">
        <v>37</v>
      </c>
      <c r="I16" s="3003" t="s">
        <v>1113</v>
      </c>
      <c r="J16" s="2882" t="s">
        <v>81</v>
      </c>
      <c r="K16" s="600">
        <v>4.2</v>
      </c>
      <c r="L16" s="729"/>
      <c r="M16" s="458">
        <v>7.2</v>
      </c>
      <c r="N16" s="47"/>
      <c r="O16" s="600">
        <v>8.3000000000000007</v>
      </c>
      <c r="P16" s="729"/>
      <c r="Q16" s="600">
        <v>8.3000000000000007</v>
      </c>
      <c r="R16" s="729"/>
      <c r="S16" s="818">
        <v>9.1999999999999993</v>
      </c>
      <c r="T16" s="729"/>
      <c r="U16" s="818">
        <v>9.1</v>
      </c>
      <c r="V16" s="729"/>
      <c r="W16" s="818">
        <v>7.5</v>
      </c>
      <c r="X16" s="729"/>
      <c r="Y16" s="818">
        <v>6.7</v>
      </c>
      <c r="Z16" s="729"/>
      <c r="AA16" s="328">
        <v>5.7</v>
      </c>
      <c r="AB16" s="729"/>
      <c r="AC16" s="818">
        <v>5.7</v>
      </c>
      <c r="AD16" s="729"/>
      <c r="AE16" s="818">
        <v>4.0999999999999996</v>
      </c>
      <c r="AF16" s="729"/>
      <c r="AG16" s="818">
        <v>5.9</v>
      </c>
      <c r="AH16" s="729"/>
      <c r="AI16" s="328">
        <v>5</v>
      </c>
      <c r="AJ16" s="45"/>
      <c r="AK16" s="1122">
        <v>4.9000000000000004</v>
      </c>
      <c r="AL16" s="328"/>
      <c r="AM16" s="1681">
        <v>6.9</v>
      </c>
      <c r="AN16" s="2473"/>
      <c r="AO16" s="2051" t="s">
        <v>36</v>
      </c>
      <c r="AP16" s="2622" t="s">
        <v>1114</v>
      </c>
      <c r="AQ16" s="2917"/>
      <c r="AR16" s="2212"/>
    </row>
    <row r="17" spans="1:44" s="291" customFormat="1" ht="42" customHeight="1" x14ac:dyDescent="0.25">
      <c r="A17" s="2111"/>
      <c r="B17" s="2589"/>
      <c r="C17" s="2523"/>
      <c r="D17" s="3160"/>
      <c r="E17" s="2235" t="s">
        <v>1115</v>
      </c>
      <c r="F17" s="2882"/>
      <c r="G17" s="2983"/>
      <c r="H17" s="2983"/>
      <c r="I17" s="3003"/>
      <c r="J17" s="2882"/>
      <c r="K17" s="600"/>
      <c r="L17" s="729"/>
      <c r="M17" s="458"/>
      <c r="N17" s="729"/>
      <c r="O17" s="600"/>
      <c r="P17" s="729"/>
      <c r="Q17" s="600"/>
      <c r="R17" s="729"/>
      <c r="S17" s="818"/>
      <c r="T17" s="729"/>
      <c r="U17" s="818"/>
      <c r="V17" s="729"/>
      <c r="W17" s="818"/>
      <c r="X17" s="729"/>
      <c r="Y17" s="818"/>
      <c r="Z17" s="729"/>
      <c r="AA17" s="328">
        <v>6</v>
      </c>
      <c r="AB17" s="729"/>
      <c r="AC17" s="818">
        <v>7.3</v>
      </c>
      <c r="AD17" s="729"/>
      <c r="AE17" s="818">
        <v>4.8</v>
      </c>
      <c r="AF17" s="729"/>
      <c r="AG17" s="818">
        <v>6.6</v>
      </c>
      <c r="AH17" s="729"/>
      <c r="AI17" s="328">
        <v>5.4</v>
      </c>
      <c r="AJ17" s="45"/>
      <c r="AK17" s="1122">
        <v>6.2</v>
      </c>
      <c r="AL17" s="328"/>
      <c r="AM17" s="1681">
        <v>8.1999999999999993</v>
      </c>
      <c r="AN17" s="2473"/>
      <c r="AO17" s="2051" t="s">
        <v>1116</v>
      </c>
      <c r="AP17" s="2622"/>
      <c r="AQ17" s="2917"/>
      <c r="AR17" s="2212"/>
    </row>
    <row r="18" spans="1:44" s="291" customFormat="1" ht="24.75" customHeight="1" x14ac:dyDescent="0.25">
      <c r="A18" s="2111"/>
      <c r="B18" s="2589"/>
      <c r="C18" s="2523"/>
      <c r="D18" s="3160"/>
      <c r="E18" s="2235" t="s">
        <v>1117</v>
      </c>
      <c r="F18" s="2882"/>
      <c r="G18" s="2983"/>
      <c r="H18" s="2983"/>
      <c r="I18" s="3003"/>
      <c r="J18" s="2882"/>
      <c r="K18" s="600"/>
      <c r="L18" s="729"/>
      <c r="M18" s="458"/>
      <c r="N18" s="729"/>
      <c r="O18" s="600"/>
      <c r="P18" s="729"/>
      <c r="Q18" s="600"/>
      <c r="R18" s="729"/>
      <c r="S18" s="818"/>
      <c r="T18" s="729"/>
      <c r="U18" s="818"/>
      <c r="V18" s="729"/>
      <c r="W18" s="818"/>
      <c r="X18" s="729"/>
      <c r="Y18" s="818"/>
      <c r="Z18" s="729"/>
      <c r="AA18" s="328">
        <v>6</v>
      </c>
      <c r="AB18" s="729"/>
      <c r="AC18" s="818">
        <v>4.4000000000000004</v>
      </c>
      <c r="AD18" s="729"/>
      <c r="AE18" s="818">
        <v>3.7</v>
      </c>
      <c r="AF18" s="729"/>
      <c r="AG18" s="818">
        <v>5.8</v>
      </c>
      <c r="AH18" s="729"/>
      <c r="AI18" s="328">
        <v>5.0999999999999996</v>
      </c>
      <c r="AJ18" s="45"/>
      <c r="AK18" s="1122">
        <v>3.7</v>
      </c>
      <c r="AL18" s="328"/>
      <c r="AM18" s="1681">
        <v>7</v>
      </c>
      <c r="AN18" s="2473"/>
      <c r="AO18" s="2051" t="s">
        <v>1118</v>
      </c>
      <c r="AP18" s="2622"/>
      <c r="AQ18" s="2917"/>
      <c r="AR18" s="2212"/>
    </row>
    <row r="19" spans="1:44" s="291" customFormat="1" ht="40.5" customHeight="1" x14ac:dyDescent="0.25">
      <c r="A19" s="2111"/>
      <c r="B19" s="2589"/>
      <c r="C19" s="2523"/>
      <c r="D19" s="3160"/>
      <c r="E19" s="2235" t="s">
        <v>1119</v>
      </c>
      <c r="F19" s="2882"/>
      <c r="G19" s="2983"/>
      <c r="H19" s="2983"/>
      <c r="I19" s="3003"/>
      <c r="J19" s="2882"/>
      <c r="K19" s="600"/>
      <c r="L19" s="729"/>
      <c r="M19" s="458"/>
      <c r="N19" s="729"/>
      <c r="O19" s="600"/>
      <c r="P19" s="729"/>
      <c r="Q19" s="600"/>
      <c r="R19" s="729"/>
      <c r="S19" s="818"/>
      <c r="T19" s="729"/>
      <c r="U19" s="818"/>
      <c r="V19" s="729"/>
      <c r="W19" s="818"/>
      <c r="X19" s="729"/>
      <c r="Y19" s="818"/>
      <c r="Z19" s="729"/>
      <c r="AA19" s="328">
        <v>5.0999999999999996</v>
      </c>
      <c r="AB19" s="729"/>
      <c r="AC19" s="818">
        <v>4.5999999999999996</v>
      </c>
      <c r="AD19" s="729"/>
      <c r="AE19" s="818">
        <v>3.2</v>
      </c>
      <c r="AF19" s="729"/>
      <c r="AG19" s="818">
        <v>4.5</v>
      </c>
      <c r="AH19" s="729"/>
      <c r="AI19" s="328">
        <v>4.0999999999999996</v>
      </c>
      <c r="AJ19" s="45"/>
      <c r="AK19" s="1122">
        <v>3.6</v>
      </c>
      <c r="AL19" s="328"/>
      <c r="AM19" s="1681">
        <v>3.9</v>
      </c>
      <c r="AN19" s="2473"/>
      <c r="AO19" s="2051" t="s">
        <v>1120</v>
      </c>
      <c r="AP19" s="2622"/>
      <c r="AQ19" s="2917"/>
      <c r="AR19" s="2212"/>
    </row>
    <row r="20" spans="1:44" s="291" customFormat="1" ht="24.75" customHeight="1" x14ac:dyDescent="0.25">
      <c r="A20" s="2111"/>
      <c r="B20" s="2589"/>
      <c r="C20" s="2523"/>
      <c r="D20" s="3160"/>
      <c r="E20" s="2511" t="s">
        <v>36</v>
      </c>
      <c r="F20" s="2882"/>
      <c r="G20" s="461" t="s">
        <v>95</v>
      </c>
      <c r="H20" s="3003" t="s">
        <v>1856</v>
      </c>
      <c r="I20" s="3003"/>
      <c r="J20" s="2882"/>
      <c r="K20" s="600">
        <v>4.2</v>
      </c>
      <c r="L20" s="729" t="s">
        <v>144</v>
      </c>
      <c r="M20" s="600">
        <v>7.2</v>
      </c>
      <c r="N20" s="729" t="s">
        <v>144</v>
      </c>
      <c r="O20" s="600">
        <v>8.3000000000000007</v>
      </c>
      <c r="P20" s="729" t="s">
        <v>144</v>
      </c>
      <c r="Q20" s="600">
        <v>8.3000000000000007</v>
      </c>
      <c r="R20" s="729" t="s">
        <v>144</v>
      </c>
      <c r="S20" s="600">
        <v>9.1999999999999993</v>
      </c>
      <c r="T20" s="729" t="s">
        <v>144</v>
      </c>
      <c r="U20" s="600">
        <v>9.1</v>
      </c>
      <c r="V20" s="729" t="s">
        <v>144</v>
      </c>
      <c r="W20" s="600">
        <v>7.5</v>
      </c>
      <c r="X20" s="729" t="s">
        <v>144</v>
      </c>
      <c r="Y20" s="600">
        <v>6.7</v>
      </c>
      <c r="Z20" s="729" t="s">
        <v>144</v>
      </c>
      <c r="AA20" s="600">
        <v>5.7</v>
      </c>
      <c r="AB20" s="729"/>
      <c r="AC20" s="600">
        <v>5.7</v>
      </c>
      <c r="AD20" s="729" t="s">
        <v>144</v>
      </c>
      <c r="AE20" s="600">
        <v>4.0999999999999996</v>
      </c>
      <c r="AF20" s="729" t="s">
        <v>144</v>
      </c>
      <c r="AG20" s="600">
        <v>5.9</v>
      </c>
      <c r="AH20" s="729"/>
      <c r="AI20" s="327">
        <v>5</v>
      </c>
      <c r="AJ20" s="45"/>
      <c r="AK20" s="1122">
        <v>4.9000000000000004</v>
      </c>
      <c r="AL20" s="328"/>
      <c r="AM20" s="1681">
        <v>6.9</v>
      </c>
      <c r="AN20" s="2473"/>
      <c r="AO20" s="3212" t="s">
        <v>36</v>
      </c>
      <c r="AP20" s="2622"/>
      <c r="AQ20" s="2917"/>
      <c r="AR20" s="2212"/>
    </row>
    <row r="21" spans="1:44" s="291" customFormat="1" ht="24.75" customHeight="1" x14ac:dyDescent="0.25">
      <c r="A21" s="2111"/>
      <c r="B21" s="2589"/>
      <c r="C21" s="2523"/>
      <c r="D21" s="3160"/>
      <c r="E21" s="2511"/>
      <c r="F21" s="2882"/>
      <c r="G21" s="461" t="s">
        <v>96</v>
      </c>
      <c r="H21" s="3003"/>
      <c r="I21" s="3003"/>
      <c r="J21" s="2882"/>
      <c r="K21" s="600" t="s">
        <v>144</v>
      </c>
      <c r="L21" s="729"/>
      <c r="M21" s="600" t="s">
        <v>144</v>
      </c>
      <c r="N21" s="729"/>
      <c r="O21" s="600" t="s">
        <v>144</v>
      </c>
      <c r="P21" s="729"/>
      <c r="Q21" s="600" t="s">
        <v>144</v>
      </c>
      <c r="R21" s="729"/>
      <c r="S21" s="600" t="s">
        <v>144</v>
      </c>
      <c r="T21" s="729"/>
      <c r="U21" s="600" t="s">
        <v>144</v>
      </c>
      <c r="V21" s="729"/>
      <c r="W21" s="600" t="s">
        <v>144</v>
      </c>
      <c r="X21" s="729"/>
      <c r="Y21" s="600" t="s">
        <v>144</v>
      </c>
      <c r="Z21" s="729"/>
      <c r="AA21" s="600">
        <v>5.0999999999999996</v>
      </c>
      <c r="AB21" s="729"/>
      <c r="AC21" s="600">
        <v>4.5999999999999996</v>
      </c>
      <c r="AD21" s="729"/>
      <c r="AE21" s="327">
        <v>4</v>
      </c>
      <c r="AF21" s="729"/>
      <c r="AG21" s="327">
        <v>6</v>
      </c>
      <c r="AH21" s="729"/>
      <c r="AI21" s="600">
        <v>3.9</v>
      </c>
      <c r="AJ21" s="729"/>
      <c r="AK21" s="1122">
        <v>4.7</v>
      </c>
      <c r="AL21" s="818"/>
      <c r="AM21" s="1681">
        <v>6.2</v>
      </c>
      <c r="AN21" s="2473"/>
      <c r="AO21" s="3212"/>
      <c r="AP21" s="2622"/>
      <c r="AQ21" s="2917"/>
      <c r="AR21" s="2212"/>
    </row>
    <row r="22" spans="1:44" s="291" customFormat="1" ht="24.75" customHeight="1" x14ac:dyDescent="0.25">
      <c r="A22" s="2111"/>
      <c r="B22" s="2589"/>
      <c r="C22" s="2523"/>
      <c r="D22" s="3160"/>
      <c r="E22" s="2511"/>
      <c r="F22" s="2882"/>
      <c r="G22" s="461" t="s">
        <v>97</v>
      </c>
      <c r="H22" s="3003"/>
      <c r="I22" s="3003"/>
      <c r="J22" s="2882"/>
      <c r="K22" s="600" t="s">
        <v>144</v>
      </c>
      <c r="L22" s="729"/>
      <c r="M22" s="600" t="s">
        <v>144</v>
      </c>
      <c r="N22" s="729"/>
      <c r="O22" s="600" t="s">
        <v>144</v>
      </c>
      <c r="P22" s="729"/>
      <c r="Q22" s="600" t="s">
        <v>144</v>
      </c>
      <c r="R22" s="729"/>
      <c r="S22" s="600" t="s">
        <v>144</v>
      </c>
      <c r="T22" s="729"/>
      <c r="U22" s="600" t="s">
        <v>144</v>
      </c>
      <c r="V22" s="729"/>
      <c r="W22" s="600" t="s">
        <v>144</v>
      </c>
      <c r="X22" s="729"/>
      <c r="Y22" s="600" t="s">
        <v>144</v>
      </c>
      <c r="Z22" s="729"/>
      <c r="AA22" s="600">
        <v>5.4</v>
      </c>
      <c r="AB22" s="729"/>
      <c r="AC22" s="600">
        <v>4.4000000000000004</v>
      </c>
      <c r="AD22" s="729" t="s">
        <v>144</v>
      </c>
      <c r="AE22" s="600">
        <v>3.6</v>
      </c>
      <c r="AF22" s="729" t="s">
        <v>144</v>
      </c>
      <c r="AG22" s="600">
        <v>4.5</v>
      </c>
      <c r="AH22" s="729"/>
      <c r="AI22" s="600">
        <v>4.2</v>
      </c>
      <c r="AJ22" s="729"/>
      <c r="AK22" s="1122">
        <v>3.4</v>
      </c>
      <c r="AL22" s="818"/>
      <c r="AM22" s="1681">
        <v>5.4</v>
      </c>
      <c r="AN22" s="2473"/>
      <c r="AO22" s="3212"/>
      <c r="AP22" s="2622"/>
      <c r="AQ22" s="2917"/>
      <c r="AR22" s="2212"/>
    </row>
    <row r="23" spans="1:44" s="291" customFormat="1" ht="24.75" customHeight="1" x14ac:dyDescent="0.25">
      <c r="A23" s="2111"/>
      <c r="B23" s="2589"/>
      <c r="C23" s="2523"/>
      <c r="D23" s="3160"/>
      <c r="E23" s="2511"/>
      <c r="F23" s="2882"/>
      <c r="G23" s="461" t="s">
        <v>98</v>
      </c>
      <c r="H23" s="3003"/>
      <c r="I23" s="3003"/>
      <c r="J23" s="2882"/>
      <c r="K23" s="600" t="s">
        <v>144</v>
      </c>
      <c r="L23" s="729"/>
      <c r="M23" s="600" t="s">
        <v>144</v>
      </c>
      <c r="N23" s="729"/>
      <c r="O23" s="600" t="s">
        <v>144</v>
      </c>
      <c r="P23" s="729"/>
      <c r="Q23" s="600" t="s">
        <v>144</v>
      </c>
      <c r="R23" s="729"/>
      <c r="S23" s="600" t="s">
        <v>144</v>
      </c>
      <c r="T23" s="729"/>
      <c r="U23" s="600" t="s">
        <v>144</v>
      </c>
      <c r="V23" s="729"/>
      <c r="W23" s="600" t="s">
        <v>144</v>
      </c>
      <c r="X23" s="729"/>
      <c r="Y23" s="600" t="s">
        <v>144</v>
      </c>
      <c r="Z23" s="729"/>
      <c r="AA23" s="600">
        <v>6.2</v>
      </c>
      <c r="AB23" s="729"/>
      <c r="AC23" s="600">
        <v>7.7</v>
      </c>
      <c r="AD23" s="729" t="s">
        <v>144</v>
      </c>
      <c r="AE23" s="600">
        <v>4.5</v>
      </c>
      <c r="AF23" s="729" t="s">
        <v>144</v>
      </c>
      <c r="AG23" s="600">
        <v>6.7</v>
      </c>
      <c r="AH23" s="729"/>
      <c r="AI23" s="600">
        <v>6.6</v>
      </c>
      <c r="AJ23" s="729"/>
      <c r="AK23" s="1122">
        <v>6.4</v>
      </c>
      <c r="AL23" s="818"/>
      <c r="AM23" s="1681">
        <v>9.6</v>
      </c>
      <c r="AN23" s="2473"/>
      <c r="AO23" s="3212"/>
      <c r="AP23" s="2622"/>
      <c r="AQ23" s="2917"/>
      <c r="AR23" s="2212"/>
    </row>
    <row r="24" spans="1:44" s="291" customFormat="1" ht="24.75" customHeight="1" x14ac:dyDescent="0.25">
      <c r="A24" s="2111"/>
      <c r="B24" s="2589"/>
      <c r="C24" s="2523"/>
      <c r="D24" s="3160"/>
      <c r="E24" s="2511"/>
      <c r="F24" s="2882"/>
      <c r="G24" s="461" t="s">
        <v>99</v>
      </c>
      <c r="H24" s="3003"/>
      <c r="I24" s="3003"/>
      <c r="J24" s="2882"/>
      <c r="K24" s="600" t="s">
        <v>144</v>
      </c>
      <c r="L24" s="729"/>
      <c r="M24" s="600" t="s">
        <v>144</v>
      </c>
      <c r="N24" s="729"/>
      <c r="O24" s="600" t="s">
        <v>144</v>
      </c>
      <c r="P24" s="729"/>
      <c r="Q24" s="600" t="s">
        <v>144</v>
      </c>
      <c r="R24" s="729"/>
      <c r="S24" s="600" t="s">
        <v>144</v>
      </c>
      <c r="T24" s="729"/>
      <c r="U24" s="600" t="s">
        <v>144</v>
      </c>
      <c r="V24" s="729"/>
      <c r="W24" s="600" t="s">
        <v>144</v>
      </c>
      <c r="X24" s="729"/>
      <c r="Y24" s="600" t="s">
        <v>144</v>
      </c>
      <c r="Z24" s="729"/>
      <c r="AA24" s="600">
        <v>5.5</v>
      </c>
      <c r="AB24" s="729"/>
      <c r="AC24" s="600">
        <v>5.4</v>
      </c>
      <c r="AD24" s="729" t="s">
        <v>144</v>
      </c>
      <c r="AE24" s="600">
        <v>3.1</v>
      </c>
      <c r="AF24" s="729" t="s">
        <v>144</v>
      </c>
      <c r="AG24" s="600">
        <v>4.4000000000000004</v>
      </c>
      <c r="AH24" s="729"/>
      <c r="AI24" s="600">
        <v>4.9000000000000004</v>
      </c>
      <c r="AJ24" s="729"/>
      <c r="AK24" s="1122">
        <v>3.6</v>
      </c>
      <c r="AL24" s="818"/>
      <c r="AM24" s="1681">
        <v>4</v>
      </c>
      <c r="AN24" s="2473"/>
      <c r="AO24" s="3212"/>
      <c r="AP24" s="2622"/>
      <c r="AQ24" s="2917"/>
      <c r="AR24" s="2212"/>
    </row>
    <row r="25" spans="1:44" s="291" customFormat="1" ht="24.75" customHeight="1" x14ac:dyDescent="0.25">
      <c r="A25" s="2111"/>
      <c r="B25" s="2589"/>
      <c r="C25" s="2523"/>
      <c r="D25" s="3160"/>
      <c r="E25" s="2511"/>
      <c r="F25" s="2882"/>
      <c r="G25" s="461" t="s">
        <v>100</v>
      </c>
      <c r="H25" s="3003"/>
      <c r="I25" s="3003"/>
      <c r="J25" s="2882"/>
      <c r="K25" s="600" t="s">
        <v>144</v>
      </c>
      <c r="L25" s="729"/>
      <c r="M25" s="600" t="s">
        <v>144</v>
      </c>
      <c r="N25" s="729"/>
      <c r="O25" s="600" t="s">
        <v>144</v>
      </c>
      <c r="P25" s="729"/>
      <c r="Q25" s="600" t="s">
        <v>144</v>
      </c>
      <c r="R25" s="729"/>
      <c r="S25" s="600" t="s">
        <v>144</v>
      </c>
      <c r="T25" s="729"/>
      <c r="U25" s="600" t="s">
        <v>144</v>
      </c>
      <c r="V25" s="729"/>
      <c r="W25" s="600" t="s">
        <v>144</v>
      </c>
      <c r="X25" s="729"/>
      <c r="Y25" s="600" t="s">
        <v>144</v>
      </c>
      <c r="Z25" s="729"/>
      <c r="AA25" s="600">
        <v>9.1999999999999993</v>
      </c>
      <c r="AB25" s="729"/>
      <c r="AC25" s="600">
        <v>8.1999999999999993</v>
      </c>
      <c r="AD25" s="729" t="s">
        <v>144</v>
      </c>
      <c r="AE25" s="600">
        <v>5.2</v>
      </c>
      <c r="AF25" s="729" t="s">
        <v>144</v>
      </c>
      <c r="AG25" s="600">
        <v>9.9</v>
      </c>
      <c r="AH25" s="729"/>
      <c r="AI25" s="600">
        <v>9.1</v>
      </c>
      <c r="AJ25" s="729"/>
      <c r="AK25" s="1122">
        <v>7.9</v>
      </c>
      <c r="AL25" s="818"/>
      <c r="AM25" s="1681">
        <v>8.3000000000000007</v>
      </c>
      <c r="AN25" s="2473"/>
      <c r="AO25" s="3212"/>
      <c r="AP25" s="2622"/>
      <c r="AQ25" s="2917"/>
      <c r="AR25" s="2212"/>
    </row>
    <row r="26" spans="1:44" s="291" customFormat="1" ht="24.75" customHeight="1" x14ac:dyDescent="0.25">
      <c r="A26" s="2111"/>
      <c r="B26" s="2589"/>
      <c r="C26" s="2523"/>
      <c r="D26" s="3160"/>
      <c r="E26" s="2511"/>
      <c r="F26" s="2882"/>
      <c r="G26" s="461" t="s">
        <v>101</v>
      </c>
      <c r="H26" s="3003"/>
      <c r="I26" s="3003"/>
      <c r="J26" s="2882"/>
      <c r="K26" s="600" t="s">
        <v>144</v>
      </c>
      <c r="L26" s="729"/>
      <c r="M26" s="600" t="s">
        <v>144</v>
      </c>
      <c r="N26" s="729"/>
      <c r="O26" s="600" t="s">
        <v>144</v>
      </c>
      <c r="P26" s="729"/>
      <c r="Q26" s="600" t="s">
        <v>144</v>
      </c>
      <c r="R26" s="729"/>
      <c r="S26" s="600" t="s">
        <v>144</v>
      </c>
      <c r="T26" s="729"/>
      <c r="U26" s="600" t="s">
        <v>144</v>
      </c>
      <c r="V26" s="729"/>
      <c r="W26" s="600" t="s">
        <v>144</v>
      </c>
      <c r="X26" s="729"/>
      <c r="Y26" s="600" t="s">
        <v>144</v>
      </c>
      <c r="Z26" s="729"/>
      <c r="AA26" s="600">
        <v>6.4</v>
      </c>
      <c r="AB26" s="729"/>
      <c r="AC26" s="600">
        <v>7.3</v>
      </c>
      <c r="AD26" s="729" t="s">
        <v>144</v>
      </c>
      <c r="AE26" s="600">
        <v>4.2</v>
      </c>
      <c r="AF26" s="729" t="s">
        <v>144</v>
      </c>
      <c r="AG26" s="600">
        <v>4.7</v>
      </c>
      <c r="AH26" s="729"/>
      <c r="AI26" s="600">
        <v>4.4000000000000004</v>
      </c>
      <c r="AJ26" s="729"/>
      <c r="AK26" s="1122">
        <v>2.8</v>
      </c>
      <c r="AL26" s="818"/>
      <c r="AM26" s="1681">
        <v>4.5999999999999996</v>
      </c>
      <c r="AN26" s="2473"/>
      <c r="AO26" s="3212"/>
      <c r="AP26" s="2622"/>
      <c r="AQ26" s="2917"/>
      <c r="AR26" s="2212"/>
    </row>
    <row r="27" spans="1:44" s="291" customFormat="1" ht="24.75" customHeight="1" x14ac:dyDescent="0.25">
      <c r="A27" s="2111"/>
      <c r="B27" s="2589"/>
      <c r="C27" s="2523"/>
      <c r="D27" s="3160"/>
      <c r="E27" s="2511"/>
      <c r="F27" s="2882"/>
      <c r="G27" s="461" t="s">
        <v>102</v>
      </c>
      <c r="H27" s="3003"/>
      <c r="I27" s="3003"/>
      <c r="J27" s="2882"/>
      <c r="K27" s="600" t="s">
        <v>144</v>
      </c>
      <c r="L27" s="729"/>
      <c r="M27" s="600" t="s">
        <v>144</v>
      </c>
      <c r="N27" s="729"/>
      <c r="O27" s="600" t="s">
        <v>144</v>
      </c>
      <c r="P27" s="729"/>
      <c r="Q27" s="600" t="s">
        <v>144</v>
      </c>
      <c r="R27" s="729"/>
      <c r="S27" s="600" t="s">
        <v>144</v>
      </c>
      <c r="T27" s="729"/>
      <c r="U27" s="600" t="s">
        <v>144</v>
      </c>
      <c r="V27" s="729"/>
      <c r="W27" s="600" t="s">
        <v>144</v>
      </c>
      <c r="X27" s="729"/>
      <c r="Y27" s="600" t="s">
        <v>144</v>
      </c>
      <c r="Z27" s="729"/>
      <c r="AA27" s="600">
        <v>5.9</v>
      </c>
      <c r="AB27" s="729"/>
      <c r="AC27" s="600">
        <v>6.5</v>
      </c>
      <c r="AD27" s="729" t="s">
        <v>144</v>
      </c>
      <c r="AE27" s="600">
        <v>4.4000000000000004</v>
      </c>
      <c r="AF27" s="729" t="s">
        <v>144</v>
      </c>
      <c r="AG27" s="600">
        <v>4.7</v>
      </c>
      <c r="AH27" s="729"/>
      <c r="AI27" s="600">
        <v>4.0999999999999996</v>
      </c>
      <c r="AJ27" s="729"/>
      <c r="AK27" s="1122">
        <v>3.8</v>
      </c>
      <c r="AL27" s="818"/>
      <c r="AM27" s="1681">
        <v>5.2</v>
      </c>
      <c r="AN27" s="2473"/>
      <c r="AO27" s="3212"/>
      <c r="AP27" s="2622"/>
      <c r="AQ27" s="2917"/>
      <c r="AR27" s="2212"/>
    </row>
    <row r="28" spans="1:44" ht="25.05" customHeight="1" thickBot="1" x14ac:dyDescent="0.3">
      <c r="A28" s="52"/>
      <c r="B28" s="2589"/>
      <c r="C28" s="2523"/>
      <c r="D28" s="3160"/>
      <c r="E28" s="2511"/>
      <c r="F28" s="2882"/>
      <c r="G28" s="359" t="s">
        <v>2016</v>
      </c>
      <c r="H28" s="2882" t="s">
        <v>1885</v>
      </c>
      <c r="I28" s="3003"/>
      <c r="J28" s="461"/>
      <c r="K28" s="286"/>
      <c r="L28" s="967"/>
      <c r="M28" s="1036"/>
      <c r="N28" s="991"/>
      <c r="O28" s="1036"/>
      <c r="P28" s="991"/>
      <c r="Q28" s="1036"/>
      <c r="R28" s="991"/>
      <c r="S28" s="1036"/>
      <c r="T28" s="1035"/>
      <c r="U28" s="1036"/>
      <c r="V28" s="991"/>
      <c r="W28" s="1036"/>
      <c r="X28" s="991"/>
      <c r="Y28" s="1036"/>
      <c r="Z28" s="991"/>
      <c r="AA28" s="911"/>
      <c r="AB28" s="991"/>
      <c r="AC28" s="1036"/>
      <c r="AD28" s="991"/>
      <c r="AE28" s="1036"/>
      <c r="AF28" s="991"/>
      <c r="AG28" s="2459"/>
      <c r="AH28" s="1205"/>
      <c r="AI28" s="1036"/>
      <c r="AJ28" s="1647"/>
      <c r="AK28" s="1648"/>
      <c r="AL28" s="2258"/>
      <c r="AM28" s="1681">
        <v>6.9</v>
      </c>
      <c r="AN28" s="2474" t="s">
        <v>82</v>
      </c>
      <c r="AO28" s="2195"/>
      <c r="AP28" s="2455"/>
      <c r="AQ28" s="2917"/>
      <c r="AR28" s="430"/>
    </row>
    <row r="29" spans="1:44" ht="25.05" customHeight="1" thickBot="1" x14ac:dyDescent="0.3">
      <c r="A29" s="52"/>
      <c r="B29" s="2589"/>
      <c r="C29" s="2523"/>
      <c r="D29" s="3160"/>
      <c r="E29" s="2511"/>
      <c r="F29" s="2882"/>
      <c r="G29" s="461" t="str">
        <f>+G21</f>
        <v>Norte</v>
      </c>
      <c r="H29" s="2882"/>
      <c r="I29" s="3003"/>
      <c r="J29" s="461"/>
      <c r="K29" s="286"/>
      <c r="L29" s="967"/>
      <c r="M29" s="1036"/>
      <c r="N29" s="991"/>
      <c r="O29" s="1036"/>
      <c r="P29" s="991"/>
      <c r="Q29" s="1036"/>
      <c r="R29" s="991"/>
      <c r="S29" s="1036"/>
      <c r="T29" s="1035"/>
      <c r="U29" s="1036"/>
      <c r="V29" s="991"/>
      <c r="W29" s="1036"/>
      <c r="X29" s="991"/>
      <c r="Y29" s="1036"/>
      <c r="Z29" s="991"/>
      <c r="AA29" s="911"/>
      <c r="AB29" s="991"/>
      <c r="AC29" s="1036"/>
      <c r="AD29" s="991"/>
      <c r="AE29" s="1036"/>
      <c r="AF29" s="991"/>
      <c r="AG29" s="2459"/>
      <c r="AH29" s="1205"/>
      <c r="AI29" s="1036"/>
      <c r="AJ29" s="1647"/>
      <c r="AK29" s="1648"/>
      <c r="AL29" s="2258"/>
      <c r="AM29" s="1681">
        <v>6.2</v>
      </c>
      <c r="AN29" s="2474" t="s">
        <v>82</v>
      </c>
      <c r="AO29" s="2195"/>
      <c r="AP29" s="2455"/>
      <c r="AQ29" s="2917"/>
      <c r="AR29" s="430"/>
    </row>
    <row r="30" spans="1:44" ht="25.05" customHeight="1" thickBot="1" x14ac:dyDescent="0.3">
      <c r="A30" s="52"/>
      <c r="B30" s="2589"/>
      <c r="C30" s="2523"/>
      <c r="D30" s="3160"/>
      <c r="E30" s="2511"/>
      <c r="F30" s="2882"/>
      <c r="G30" s="461" t="str">
        <f>+G22</f>
        <v>Centro</v>
      </c>
      <c r="H30" s="2882"/>
      <c r="I30" s="3003"/>
      <c r="J30" s="461"/>
      <c r="K30" s="286"/>
      <c r="L30" s="967"/>
      <c r="M30" s="1036"/>
      <c r="N30" s="991"/>
      <c r="O30" s="1036"/>
      <c r="P30" s="991"/>
      <c r="Q30" s="1036"/>
      <c r="R30" s="991"/>
      <c r="S30" s="1036"/>
      <c r="T30" s="1035"/>
      <c r="U30" s="1036"/>
      <c r="V30" s="991"/>
      <c r="W30" s="1036"/>
      <c r="X30" s="991"/>
      <c r="Y30" s="1036"/>
      <c r="Z30" s="991"/>
      <c r="AA30" s="911"/>
      <c r="AB30" s="991"/>
      <c r="AC30" s="1036"/>
      <c r="AD30" s="991"/>
      <c r="AE30" s="1036"/>
      <c r="AF30" s="991"/>
      <c r="AG30" s="2459"/>
      <c r="AH30" s="1205"/>
      <c r="AI30" s="1036"/>
      <c r="AJ30" s="1647"/>
      <c r="AK30" s="1648"/>
      <c r="AL30" s="2258"/>
      <c r="AM30" s="1681">
        <v>4.9000000000000004</v>
      </c>
      <c r="AN30" s="2474" t="s">
        <v>82</v>
      </c>
      <c r="AO30" s="2195"/>
      <c r="AP30" s="2455"/>
      <c r="AQ30" s="2917"/>
      <c r="AR30" s="430"/>
    </row>
    <row r="31" spans="1:44" ht="25.05" customHeight="1" thickBot="1" x14ac:dyDescent="0.3">
      <c r="A31" s="52"/>
      <c r="B31" s="2589"/>
      <c r="C31" s="2523"/>
      <c r="D31" s="3160"/>
      <c r="E31" s="2511"/>
      <c r="F31" s="2882"/>
      <c r="G31" s="461" t="s">
        <v>1544</v>
      </c>
      <c r="H31" s="2882"/>
      <c r="I31" s="3003"/>
      <c r="J31" s="461"/>
      <c r="K31" s="286"/>
      <c r="L31" s="967"/>
      <c r="M31" s="1036"/>
      <c r="N31" s="991"/>
      <c r="O31" s="1036"/>
      <c r="P31" s="991"/>
      <c r="Q31" s="1036"/>
      <c r="R31" s="991"/>
      <c r="S31" s="1036"/>
      <c r="T31" s="1035"/>
      <c r="U31" s="1036"/>
      <c r="V31" s="991"/>
      <c r="W31" s="1036"/>
      <c r="X31" s="991"/>
      <c r="Y31" s="1036"/>
      <c r="Z31" s="991"/>
      <c r="AA31" s="911"/>
      <c r="AB31" s="991"/>
      <c r="AC31" s="1036"/>
      <c r="AD31" s="991"/>
      <c r="AE31" s="1036"/>
      <c r="AF31" s="991"/>
      <c r="AG31" s="2459"/>
      <c r="AH31" s="1205"/>
      <c r="AI31" s="1036"/>
      <c r="AJ31" s="1647"/>
      <c r="AK31" s="1648"/>
      <c r="AL31" s="2258"/>
      <c r="AM31" s="1681">
        <v>6</v>
      </c>
      <c r="AN31" s="2474"/>
      <c r="AO31" s="2195"/>
      <c r="AP31" s="2455"/>
      <c r="AQ31" s="2917"/>
      <c r="AR31" s="430"/>
    </row>
    <row r="32" spans="1:44" ht="25.05" customHeight="1" thickBot="1" x14ac:dyDescent="0.3">
      <c r="A32" s="52"/>
      <c r="B32" s="2589"/>
      <c r="C32" s="2523"/>
      <c r="D32" s="3160"/>
      <c r="E32" s="2511"/>
      <c r="F32" s="2882"/>
      <c r="G32" s="461" t="s">
        <v>1545</v>
      </c>
      <c r="H32" s="2882"/>
      <c r="I32" s="3003"/>
      <c r="J32" s="461"/>
      <c r="K32" s="286"/>
      <c r="L32" s="967"/>
      <c r="M32" s="1036"/>
      <c r="N32" s="991"/>
      <c r="O32" s="1036"/>
      <c r="P32" s="991"/>
      <c r="Q32" s="1036"/>
      <c r="R32" s="991"/>
      <c r="S32" s="1036"/>
      <c r="T32" s="1035"/>
      <c r="U32" s="1036"/>
      <c r="V32" s="991"/>
      <c r="W32" s="1036"/>
      <c r="X32" s="991"/>
      <c r="Y32" s="1036"/>
      <c r="Z32" s="991"/>
      <c r="AA32" s="911"/>
      <c r="AB32" s="991"/>
      <c r="AC32" s="1036"/>
      <c r="AD32" s="991"/>
      <c r="AE32" s="1036"/>
      <c r="AF32" s="991"/>
      <c r="AG32" s="2459"/>
      <c r="AH32" s="1205"/>
      <c r="AI32" s="1036"/>
      <c r="AJ32" s="1647"/>
      <c r="AK32" s="1648"/>
      <c r="AL32" s="2258"/>
      <c r="AM32" s="1681">
        <v>10.5</v>
      </c>
      <c r="AN32" s="2474"/>
      <c r="AO32" s="2195"/>
      <c r="AP32" s="2455"/>
      <c r="AQ32" s="2917"/>
      <c r="AR32" s="430"/>
    </row>
    <row r="33" spans="1:44" ht="25.05" customHeight="1" thickBot="1" x14ac:dyDescent="0.3">
      <c r="A33" s="52"/>
      <c r="B33" s="2589"/>
      <c r="C33" s="2523"/>
      <c r="D33" s="3160"/>
      <c r="E33" s="2511"/>
      <c r="F33" s="2882"/>
      <c r="G33" s="461" t="s">
        <v>1546</v>
      </c>
      <c r="H33" s="2882"/>
      <c r="I33" s="3003"/>
      <c r="J33" s="461"/>
      <c r="K33" s="286"/>
      <c r="L33" s="967"/>
      <c r="M33" s="1036"/>
      <c r="N33" s="991"/>
      <c r="O33" s="1036"/>
      <c r="P33" s="991"/>
      <c r="Q33" s="1036"/>
      <c r="R33" s="991"/>
      <c r="S33" s="1036"/>
      <c r="T33" s="1035"/>
      <c r="U33" s="1036"/>
      <c r="V33" s="991"/>
      <c r="W33" s="1036"/>
      <c r="X33" s="991"/>
      <c r="Y33" s="1036"/>
      <c r="Z33" s="991"/>
      <c r="AA33" s="911"/>
      <c r="AB33" s="991"/>
      <c r="AC33" s="1036"/>
      <c r="AD33" s="991"/>
      <c r="AE33" s="1036"/>
      <c r="AF33" s="991"/>
      <c r="AG33" s="2459"/>
      <c r="AH33" s="1205"/>
      <c r="AI33" s="1036"/>
      <c r="AJ33" s="1647"/>
      <c r="AK33" s="1648"/>
      <c r="AL33" s="2258"/>
      <c r="AM33" s="1681">
        <v>7.2</v>
      </c>
      <c r="AN33" s="2474" t="s">
        <v>82</v>
      </c>
      <c r="AO33" s="2195"/>
      <c r="AP33" s="2455"/>
      <c r="AQ33" s="2917"/>
      <c r="AR33" s="430"/>
    </row>
    <row r="34" spans="1:44" ht="25.05" customHeight="1" thickBot="1" x14ac:dyDescent="0.3">
      <c r="A34" s="52"/>
      <c r="B34" s="2589"/>
      <c r="C34" s="2523"/>
      <c r="D34" s="3160"/>
      <c r="E34" s="2511"/>
      <c r="F34" s="2882"/>
      <c r="G34" s="461" t="s">
        <v>99</v>
      </c>
      <c r="H34" s="2882"/>
      <c r="I34" s="3003"/>
      <c r="J34" s="461"/>
      <c r="K34" s="286"/>
      <c r="L34" s="967"/>
      <c r="M34" s="1036"/>
      <c r="N34" s="991"/>
      <c r="O34" s="1036"/>
      <c r="P34" s="991"/>
      <c r="Q34" s="1036"/>
      <c r="R34" s="991"/>
      <c r="S34" s="1036"/>
      <c r="T34" s="1035"/>
      <c r="U34" s="1036"/>
      <c r="V34" s="991"/>
      <c r="W34" s="1036"/>
      <c r="X34" s="991"/>
      <c r="Y34" s="1036"/>
      <c r="Z34" s="991"/>
      <c r="AA34" s="911"/>
      <c r="AB34" s="991"/>
      <c r="AC34" s="1036"/>
      <c r="AD34" s="991"/>
      <c r="AE34" s="1036"/>
      <c r="AF34" s="991"/>
      <c r="AG34" s="2459"/>
      <c r="AH34" s="1205"/>
      <c r="AI34" s="1036"/>
      <c r="AJ34" s="1647"/>
      <c r="AK34" s="1648"/>
      <c r="AL34" s="2258"/>
      <c r="AM34" s="1681">
        <v>3.9</v>
      </c>
      <c r="AN34" s="2474" t="s">
        <v>82</v>
      </c>
      <c r="AO34" s="2195"/>
      <c r="AP34" s="2455"/>
      <c r="AQ34" s="2917"/>
      <c r="AR34" s="430"/>
    </row>
    <row r="35" spans="1:44" ht="25.05" customHeight="1" thickBot="1" x14ac:dyDescent="0.3">
      <c r="A35" s="52"/>
      <c r="B35" s="2589"/>
      <c r="C35" s="2523"/>
      <c r="D35" s="3160"/>
      <c r="E35" s="2511"/>
      <c r="F35" s="2882"/>
      <c r="G35" s="849" t="s">
        <v>100</v>
      </c>
      <c r="H35" s="2882"/>
      <c r="I35" s="3003"/>
      <c r="J35" s="461"/>
      <c r="K35" s="286"/>
      <c r="L35" s="967"/>
      <c r="M35" s="1036"/>
      <c r="N35" s="991"/>
      <c r="O35" s="1036"/>
      <c r="P35" s="991"/>
      <c r="Q35" s="1036"/>
      <c r="R35" s="991"/>
      <c r="S35" s="1036"/>
      <c r="T35" s="1035"/>
      <c r="U35" s="1036"/>
      <c r="V35" s="991"/>
      <c r="W35" s="1036"/>
      <c r="X35" s="991"/>
      <c r="Y35" s="1036"/>
      <c r="Z35" s="991"/>
      <c r="AA35" s="911"/>
      <c r="AB35" s="991"/>
      <c r="AC35" s="1036"/>
      <c r="AD35" s="991"/>
      <c r="AE35" s="1036"/>
      <c r="AF35" s="991"/>
      <c r="AG35" s="2459"/>
      <c r="AH35" s="1205"/>
      <c r="AI35" s="1036"/>
      <c r="AJ35" s="1647"/>
      <c r="AK35" s="1648"/>
      <c r="AL35" s="2258"/>
      <c r="AM35" s="1681">
        <v>8.3000000000000007</v>
      </c>
      <c r="AN35" s="2474" t="s">
        <v>82</v>
      </c>
      <c r="AO35" s="2195"/>
      <c r="AP35" s="2455"/>
      <c r="AQ35" s="2917"/>
      <c r="AR35" s="430"/>
    </row>
    <row r="36" spans="1:44" ht="25.05" customHeight="1" thickBot="1" x14ac:dyDescent="0.3">
      <c r="A36" s="52"/>
      <c r="B36" s="2589"/>
      <c r="C36" s="2523"/>
      <c r="D36" s="3160"/>
      <c r="E36" s="2511"/>
      <c r="F36" s="2882"/>
      <c r="G36" s="461" t="s">
        <v>101</v>
      </c>
      <c r="H36" s="2882"/>
      <c r="I36" s="3003"/>
      <c r="J36" s="461"/>
      <c r="K36" s="286"/>
      <c r="L36" s="967"/>
      <c r="M36" s="1036"/>
      <c r="N36" s="991"/>
      <c r="O36" s="1036"/>
      <c r="P36" s="991"/>
      <c r="Q36" s="1036"/>
      <c r="R36" s="991"/>
      <c r="S36" s="1036"/>
      <c r="T36" s="1035"/>
      <c r="U36" s="1036"/>
      <c r="V36" s="991"/>
      <c r="W36" s="1036"/>
      <c r="X36" s="991"/>
      <c r="Y36" s="1036"/>
      <c r="Z36" s="991"/>
      <c r="AA36" s="911"/>
      <c r="AB36" s="991"/>
      <c r="AC36" s="1036"/>
      <c r="AD36" s="991"/>
      <c r="AE36" s="1036"/>
      <c r="AF36" s="991"/>
      <c r="AG36" s="2459"/>
      <c r="AH36" s="1205"/>
      <c r="AI36" s="1036"/>
      <c r="AJ36" s="1647"/>
      <c r="AK36" s="1648"/>
      <c r="AL36" s="2258"/>
      <c r="AM36" s="1681">
        <v>4.5999999999999996</v>
      </c>
      <c r="AN36" s="2474" t="s">
        <v>82</v>
      </c>
      <c r="AO36" s="2195"/>
      <c r="AP36" s="2455"/>
      <c r="AQ36" s="2917"/>
      <c r="AR36" s="430"/>
    </row>
    <row r="37" spans="1:44" ht="25.05" customHeight="1" thickBot="1" x14ac:dyDescent="0.3">
      <c r="A37" s="52"/>
      <c r="B37" s="2589"/>
      <c r="C37" s="2600"/>
      <c r="D37" s="3232"/>
      <c r="E37" s="2511"/>
      <c r="F37" s="2882"/>
      <c r="G37" s="461" t="s">
        <v>102</v>
      </c>
      <c r="H37" s="2882"/>
      <c r="I37" s="3003"/>
      <c r="J37" s="461"/>
      <c r="K37" s="286"/>
      <c r="L37" s="967"/>
      <c r="M37" s="1036"/>
      <c r="N37" s="991"/>
      <c r="O37" s="1036"/>
      <c r="P37" s="991"/>
      <c r="Q37" s="1036"/>
      <c r="R37" s="991"/>
      <c r="S37" s="1036"/>
      <c r="T37" s="1035"/>
      <c r="U37" s="1036"/>
      <c r="V37" s="991"/>
      <c r="W37" s="1036"/>
      <c r="X37" s="991"/>
      <c r="Y37" s="1036"/>
      <c r="Z37" s="991"/>
      <c r="AA37" s="911"/>
      <c r="AB37" s="991"/>
      <c r="AC37" s="1036"/>
      <c r="AD37" s="991"/>
      <c r="AE37" s="1036"/>
      <c r="AF37" s="991"/>
      <c r="AG37" s="1646"/>
      <c r="AH37" s="1205"/>
      <c r="AI37" s="1036"/>
      <c r="AJ37" s="1647"/>
      <c r="AK37" s="1648"/>
      <c r="AL37" s="2258"/>
      <c r="AM37" s="1822">
        <v>5.2</v>
      </c>
      <c r="AN37" s="1680" t="s">
        <v>82</v>
      </c>
      <c r="AO37" s="2195"/>
      <c r="AP37" s="2455"/>
      <c r="AQ37" s="2917"/>
      <c r="AR37" s="430"/>
    </row>
    <row r="38" spans="1:44" s="291" customFormat="1" ht="24.75" customHeight="1" x14ac:dyDescent="0.25">
      <c r="A38" s="2111"/>
      <c r="B38" s="2589"/>
      <c r="C38" s="3227" t="s">
        <v>1121</v>
      </c>
      <c r="D38" s="3228"/>
      <c r="E38" s="2235" t="s">
        <v>36</v>
      </c>
      <c r="F38" s="2882" t="s">
        <v>114</v>
      </c>
      <c r="G38" s="2983" t="s">
        <v>37</v>
      </c>
      <c r="H38" s="2882" t="s">
        <v>37</v>
      </c>
      <c r="I38" s="3003"/>
      <c r="J38" s="2882" t="s">
        <v>81</v>
      </c>
      <c r="K38" s="327">
        <v>5.6</v>
      </c>
      <c r="L38" s="729"/>
      <c r="M38" s="328">
        <v>4</v>
      </c>
      <c r="N38" s="729"/>
      <c r="O38" s="328">
        <v>4.3</v>
      </c>
      <c r="P38" s="729"/>
      <c r="Q38" s="328">
        <v>5.6</v>
      </c>
      <c r="R38" s="729"/>
      <c r="S38" s="328">
        <v>5.5</v>
      </c>
      <c r="T38" s="729"/>
      <c r="U38" s="328">
        <v>4.7</v>
      </c>
      <c r="V38" s="729"/>
      <c r="W38" s="328">
        <v>4.9000000000000004</v>
      </c>
      <c r="X38" s="729"/>
      <c r="Y38" s="328">
        <v>4</v>
      </c>
      <c r="Z38" s="729"/>
      <c r="AA38" s="818">
        <v>4.0999999999999996</v>
      </c>
      <c r="AB38" s="729"/>
      <c r="AC38" s="818">
        <v>4.0999999999999996</v>
      </c>
      <c r="AD38" s="729"/>
      <c r="AE38" s="818">
        <v>3.9</v>
      </c>
      <c r="AF38" s="729"/>
      <c r="AG38" s="818"/>
      <c r="AH38" s="729"/>
      <c r="AI38" s="818"/>
      <c r="AJ38" s="729"/>
      <c r="AK38" s="1122">
        <v>6</v>
      </c>
      <c r="AL38" s="818"/>
      <c r="AM38" s="1822">
        <v>4.9000000000000004</v>
      </c>
      <c r="AN38" s="1680"/>
      <c r="AO38" s="2051" t="s">
        <v>36</v>
      </c>
      <c r="AP38" s="2622" t="s">
        <v>1122</v>
      </c>
      <c r="AQ38" s="2917"/>
      <c r="AR38" s="2212"/>
    </row>
    <row r="39" spans="1:44" s="291" customFormat="1" ht="43.5" customHeight="1" x14ac:dyDescent="0.25">
      <c r="A39" s="2111"/>
      <c r="B39" s="2589"/>
      <c r="C39" s="3227"/>
      <c r="D39" s="3228"/>
      <c r="E39" s="2235" t="s">
        <v>1115</v>
      </c>
      <c r="F39" s="2882"/>
      <c r="G39" s="2983"/>
      <c r="H39" s="2882"/>
      <c r="I39" s="3003"/>
      <c r="J39" s="2882"/>
      <c r="K39" s="600"/>
      <c r="L39" s="729"/>
      <c r="M39" s="600"/>
      <c r="N39" s="729"/>
      <c r="O39" s="600"/>
      <c r="P39" s="729"/>
      <c r="Q39" s="600"/>
      <c r="R39" s="729"/>
      <c r="S39" s="818"/>
      <c r="T39" s="729"/>
      <c r="U39" s="818"/>
      <c r="V39" s="729"/>
      <c r="W39" s="818"/>
      <c r="X39" s="729"/>
      <c r="Y39" s="818"/>
      <c r="Z39" s="729"/>
      <c r="AA39" s="818">
        <v>5.4</v>
      </c>
      <c r="AB39" s="729"/>
      <c r="AC39" s="818">
        <v>5.4</v>
      </c>
      <c r="AD39" s="729"/>
      <c r="AE39" s="818">
        <v>5.2</v>
      </c>
      <c r="AF39" s="729"/>
      <c r="AG39" s="818"/>
      <c r="AH39" s="729"/>
      <c r="AI39" s="818"/>
      <c r="AJ39" s="729"/>
      <c r="AK39" s="1122">
        <v>7.7</v>
      </c>
      <c r="AL39" s="818"/>
      <c r="AM39" s="1822">
        <v>6.6</v>
      </c>
      <c r="AN39" s="1680"/>
      <c r="AO39" s="2051" t="s">
        <v>1116</v>
      </c>
      <c r="AP39" s="2622"/>
      <c r="AQ39" s="2917"/>
      <c r="AR39" s="2212"/>
    </row>
    <row r="40" spans="1:44" s="291" customFormat="1" ht="24.75" customHeight="1" x14ac:dyDescent="0.25">
      <c r="A40" s="2111"/>
      <c r="B40" s="2589"/>
      <c r="C40" s="3227"/>
      <c r="D40" s="3228"/>
      <c r="E40" s="2235" t="s">
        <v>1117</v>
      </c>
      <c r="F40" s="2882"/>
      <c r="G40" s="2983"/>
      <c r="H40" s="2882"/>
      <c r="I40" s="3003"/>
      <c r="J40" s="2882"/>
      <c r="K40" s="600"/>
      <c r="L40" s="729"/>
      <c r="M40" s="600"/>
      <c r="N40" s="729"/>
      <c r="O40" s="600"/>
      <c r="P40" s="729"/>
      <c r="Q40" s="600"/>
      <c r="R40" s="729"/>
      <c r="S40" s="818"/>
      <c r="T40" s="729"/>
      <c r="U40" s="818"/>
      <c r="V40" s="729"/>
      <c r="W40" s="818"/>
      <c r="X40" s="729"/>
      <c r="Y40" s="818"/>
      <c r="Z40" s="729"/>
      <c r="AA40" s="818">
        <v>3.7</v>
      </c>
      <c r="AB40" s="729"/>
      <c r="AC40" s="328">
        <v>4</v>
      </c>
      <c r="AD40" s="729"/>
      <c r="AE40" s="818">
        <v>3.4</v>
      </c>
      <c r="AF40" s="729"/>
      <c r="AG40" s="818"/>
      <c r="AH40" s="729"/>
      <c r="AI40" s="818"/>
      <c r="AJ40" s="729"/>
      <c r="AK40" s="1122">
        <v>5.3</v>
      </c>
      <c r="AL40" s="818"/>
      <c r="AM40" s="1822">
        <v>3.9</v>
      </c>
      <c r="AN40" s="1680"/>
      <c r="AO40" s="2051" t="s">
        <v>1118</v>
      </c>
      <c r="AP40" s="2622"/>
      <c r="AQ40" s="2917"/>
      <c r="AR40" s="2212"/>
    </row>
    <row r="41" spans="1:44" s="291" customFormat="1" ht="36" customHeight="1" x14ac:dyDescent="0.25">
      <c r="A41" s="2111"/>
      <c r="B41" s="2589"/>
      <c r="C41" s="3227"/>
      <c r="D41" s="3228"/>
      <c r="E41" s="2235" t="s">
        <v>1119</v>
      </c>
      <c r="F41" s="2882"/>
      <c r="G41" s="2983"/>
      <c r="H41" s="2882"/>
      <c r="I41" s="3003"/>
      <c r="J41" s="2882"/>
      <c r="K41" s="600"/>
      <c r="L41" s="729"/>
      <c r="M41" s="600"/>
      <c r="N41" s="729"/>
      <c r="O41" s="600"/>
      <c r="P41" s="729"/>
      <c r="Q41" s="600"/>
      <c r="R41" s="729"/>
      <c r="S41" s="818"/>
      <c r="T41" s="729"/>
      <c r="U41" s="818"/>
      <c r="V41" s="729"/>
      <c r="W41" s="818"/>
      <c r="X41" s="729"/>
      <c r="Y41" s="818"/>
      <c r="Z41" s="729"/>
      <c r="AA41" s="818">
        <v>2.6</v>
      </c>
      <c r="AB41" s="729"/>
      <c r="AC41" s="818">
        <v>1.9</v>
      </c>
      <c r="AD41" s="729"/>
      <c r="AE41" s="818">
        <v>2.2000000000000002</v>
      </c>
      <c r="AF41" s="729"/>
      <c r="AG41" s="818"/>
      <c r="AH41" s="729"/>
      <c r="AI41" s="818"/>
      <c r="AJ41" s="729"/>
      <c r="AK41" s="1122">
        <v>3.3</v>
      </c>
      <c r="AL41" s="818"/>
      <c r="AM41" s="1822">
        <v>2.8</v>
      </c>
      <c r="AN41" s="1680"/>
      <c r="AO41" s="2051" t="s">
        <v>1120</v>
      </c>
      <c r="AP41" s="2622"/>
      <c r="AQ41" s="2917"/>
      <c r="AR41" s="2212"/>
    </row>
    <row r="42" spans="1:44" s="291" customFormat="1" ht="24.75" customHeight="1" x14ac:dyDescent="0.25">
      <c r="A42" s="2111"/>
      <c r="B42" s="2589"/>
      <c r="C42" s="3227"/>
      <c r="D42" s="3228"/>
      <c r="E42" s="2511" t="s">
        <v>36</v>
      </c>
      <c r="F42" s="2882"/>
      <c r="G42" s="461" t="s">
        <v>95</v>
      </c>
      <c r="H42" s="2882" t="s">
        <v>1857</v>
      </c>
      <c r="I42" s="3003"/>
      <c r="J42" s="2882"/>
      <c r="K42" s="600">
        <v>5.6</v>
      </c>
      <c r="L42" s="729"/>
      <c r="M42" s="327">
        <v>4</v>
      </c>
      <c r="N42" s="692"/>
      <c r="O42" s="600">
        <v>4.3</v>
      </c>
      <c r="P42" s="729"/>
      <c r="Q42" s="600">
        <v>5.6</v>
      </c>
      <c r="R42" s="729"/>
      <c r="S42" s="818">
        <v>5.5</v>
      </c>
      <c r="T42" s="729"/>
      <c r="U42" s="818">
        <v>4.7</v>
      </c>
      <c r="V42" s="729"/>
      <c r="W42" s="818">
        <v>4.9000000000000004</v>
      </c>
      <c r="X42" s="729"/>
      <c r="Y42" s="328">
        <v>4</v>
      </c>
      <c r="Z42" s="729"/>
      <c r="AA42" s="818">
        <v>4.0999999999999996</v>
      </c>
      <c r="AB42" s="729"/>
      <c r="AC42" s="818">
        <v>4.0999999999999996</v>
      </c>
      <c r="AD42" s="729"/>
      <c r="AE42" s="818">
        <v>3.9</v>
      </c>
      <c r="AF42" s="729"/>
      <c r="AG42" s="818"/>
      <c r="AH42" s="729"/>
      <c r="AI42" s="818"/>
      <c r="AJ42" s="729"/>
      <c r="AK42" s="1122">
        <v>6</v>
      </c>
      <c r="AL42" s="818"/>
      <c r="AM42" s="1822">
        <v>4.9000000000000004</v>
      </c>
      <c r="AN42" s="1680"/>
      <c r="AO42" s="3212" t="s">
        <v>36</v>
      </c>
      <c r="AP42" s="2622"/>
      <c r="AQ42" s="2917"/>
      <c r="AR42" s="2212"/>
    </row>
    <row r="43" spans="1:44" s="291" customFormat="1" ht="24.75" customHeight="1" x14ac:dyDescent="0.25">
      <c r="A43" s="2111"/>
      <c r="B43" s="2589"/>
      <c r="C43" s="3227"/>
      <c r="D43" s="3228"/>
      <c r="E43" s="2511"/>
      <c r="F43" s="2882"/>
      <c r="G43" s="325" t="s">
        <v>96</v>
      </c>
      <c r="H43" s="2882"/>
      <c r="I43" s="3003"/>
      <c r="J43" s="2882"/>
      <c r="K43" s="600"/>
      <c r="L43" s="991"/>
      <c r="M43" s="691"/>
      <c r="N43" s="692"/>
      <c r="O43" s="600"/>
      <c r="P43" s="991"/>
      <c r="Q43" s="600"/>
      <c r="R43" s="991"/>
      <c r="S43" s="818"/>
      <c r="T43" s="991"/>
      <c r="U43" s="818"/>
      <c r="V43" s="991"/>
      <c r="W43" s="818"/>
      <c r="X43" s="991"/>
      <c r="Y43" s="818"/>
      <c r="Z43" s="991"/>
      <c r="AA43" s="818">
        <v>3.6</v>
      </c>
      <c r="AB43" s="729"/>
      <c r="AC43" s="328">
        <v>3</v>
      </c>
      <c r="AD43" s="729"/>
      <c r="AE43" s="818">
        <v>3.5</v>
      </c>
      <c r="AF43" s="729"/>
      <c r="AG43" s="818"/>
      <c r="AH43" s="729"/>
      <c r="AI43" s="818"/>
      <c r="AJ43" s="729"/>
      <c r="AK43" s="1122">
        <v>5.8</v>
      </c>
      <c r="AL43" s="818"/>
      <c r="AM43" s="1822">
        <v>5</v>
      </c>
      <c r="AN43" s="1680"/>
      <c r="AO43" s="3212"/>
      <c r="AP43" s="2622"/>
      <c r="AQ43" s="2917"/>
      <c r="AR43" s="2212"/>
    </row>
    <row r="44" spans="1:44" s="291" customFormat="1" ht="24.75" customHeight="1" x14ac:dyDescent="0.25">
      <c r="A44" s="2111"/>
      <c r="B44" s="2589"/>
      <c r="C44" s="3227"/>
      <c r="D44" s="3228"/>
      <c r="E44" s="2511"/>
      <c r="F44" s="2882"/>
      <c r="G44" s="325" t="s">
        <v>97</v>
      </c>
      <c r="H44" s="2882"/>
      <c r="I44" s="3003"/>
      <c r="J44" s="2882"/>
      <c r="K44" s="600"/>
      <c r="L44" s="991"/>
      <c r="M44" s="691"/>
      <c r="N44" s="692"/>
      <c r="O44" s="600"/>
      <c r="P44" s="991"/>
      <c r="Q44" s="600"/>
      <c r="R44" s="991"/>
      <c r="S44" s="818"/>
      <c r="T44" s="991"/>
      <c r="U44" s="818"/>
      <c r="V44" s="991"/>
      <c r="W44" s="818"/>
      <c r="X44" s="991"/>
      <c r="Y44" s="818"/>
      <c r="Z44" s="991"/>
      <c r="AA44" s="818">
        <v>1.7</v>
      </c>
      <c r="AB44" s="729"/>
      <c r="AC44" s="328">
        <v>2.2999999999999998</v>
      </c>
      <c r="AD44" s="729"/>
      <c r="AE44" s="818">
        <v>2.5</v>
      </c>
      <c r="AF44" s="729"/>
      <c r="AG44" s="818"/>
      <c r="AH44" s="729"/>
      <c r="AI44" s="818"/>
      <c r="AJ44" s="729"/>
      <c r="AK44" s="1122">
        <v>2.9</v>
      </c>
      <c r="AL44" s="818"/>
      <c r="AM44" s="1822">
        <v>2.2000000000000002</v>
      </c>
      <c r="AN44" s="1680"/>
      <c r="AO44" s="3212"/>
      <c r="AP44" s="2622"/>
      <c r="AQ44" s="2917"/>
      <c r="AR44" s="2212"/>
    </row>
    <row r="45" spans="1:44" s="291" customFormat="1" ht="24.75" customHeight="1" x14ac:dyDescent="0.25">
      <c r="A45" s="2111"/>
      <c r="B45" s="2589"/>
      <c r="C45" s="3227"/>
      <c r="D45" s="3228"/>
      <c r="E45" s="2511"/>
      <c r="F45" s="2882"/>
      <c r="G45" s="325" t="s">
        <v>98</v>
      </c>
      <c r="H45" s="2882"/>
      <c r="I45" s="3003"/>
      <c r="J45" s="2882"/>
      <c r="K45" s="600"/>
      <c r="L45" s="991"/>
      <c r="M45" s="691"/>
      <c r="N45" s="692"/>
      <c r="O45" s="600"/>
      <c r="P45" s="991"/>
      <c r="Q45" s="600"/>
      <c r="R45" s="991"/>
      <c r="S45" s="818"/>
      <c r="T45" s="991"/>
      <c r="U45" s="818"/>
      <c r="V45" s="991"/>
      <c r="W45" s="818"/>
      <c r="X45" s="991"/>
      <c r="Y45" s="818"/>
      <c r="Z45" s="991"/>
      <c r="AA45" s="818">
        <v>5.8</v>
      </c>
      <c r="AB45" s="729"/>
      <c r="AC45" s="328">
        <v>6.4</v>
      </c>
      <c r="AD45" s="729"/>
      <c r="AE45" s="818">
        <v>5.0999999999999996</v>
      </c>
      <c r="AF45" s="729"/>
      <c r="AG45" s="818"/>
      <c r="AH45" s="729"/>
      <c r="AI45" s="818"/>
      <c r="AJ45" s="729"/>
      <c r="AK45" s="1122">
        <v>7.8</v>
      </c>
      <c r="AL45" s="818"/>
      <c r="AM45" s="1822">
        <v>6.4</v>
      </c>
      <c r="AN45" s="1680"/>
      <c r="AO45" s="3212"/>
      <c r="AP45" s="2622"/>
      <c r="AQ45" s="2917"/>
      <c r="AR45" s="2212"/>
    </row>
    <row r="46" spans="1:44" s="291" customFormat="1" ht="24.75" customHeight="1" x14ac:dyDescent="0.25">
      <c r="A46" s="2111"/>
      <c r="B46" s="2589"/>
      <c r="C46" s="3227"/>
      <c r="D46" s="3228"/>
      <c r="E46" s="2511"/>
      <c r="F46" s="2882"/>
      <c r="G46" s="325" t="s">
        <v>99</v>
      </c>
      <c r="H46" s="2882"/>
      <c r="I46" s="3003"/>
      <c r="J46" s="2882"/>
      <c r="K46" s="600"/>
      <c r="L46" s="991"/>
      <c r="M46" s="691"/>
      <c r="N46" s="692"/>
      <c r="O46" s="600"/>
      <c r="P46" s="991"/>
      <c r="Q46" s="600"/>
      <c r="R46" s="991"/>
      <c r="S46" s="818"/>
      <c r="T46" s="991"/>
      <c r="U46" s="818"/>
      <c r="V46" s="991"/>
      <c r="W46" s="818"/>
      <c r="X46" s="991"/>
      <c r="Y46" s="818"/>
      <c r="Z46" s="991"/>
      <c r="AA46" s="818">
        <v>3.3</v>
      </c>
      <c r="AB46" s="729"/>
      <c r="AC46" s="328">
        <v>2.2999999999999998</v>
      </c>
      <c r="AD46" s="729"/>
      <c r="AE46" s="818">
        <v>2.2000000000000002</v>
      </c>
      <c r="AF46" s="729"/>
      <c r="AG46" s="818"/>
      <c r="AH46" s="729"/>
      <c r="AI46" s="818"/>
      <c r="AJ46" s="729"/>
      <c r="AK46" s="1122">
        <v>2.8</v>
      </c>
      <c r="AL46" s="818"/>
      <c r="AM46" s="1822">
        <v>3</v>
      </c>
      <c r="AN46" s="1680"/>
      <c r="AO46" s="3212"/>
      <c r="AP46" s="2622"/>
      <c r="AQ46" s="2917"/>
      <c r="AR46" s="2212"/>
    </row>
    <row r="47" spans="1:44" s="291" customFormat="1" ht="24.75" customHeight="1" x14ac:dyDescent="0.25">
      <c r="A47" s="2111"/>
      <c r="B47" s="2589"/>
      <c r="C47" s="3227"/>
      <c r="D47" s="3228"/>
      <c r="E47" s="2511"/>
      <c r="F47" s="2882"/>
      <c r="G47" s="325" t="s">
        <v>100</v>
      </c>
      <c r="H47" s="2882"/>
      <c r="I47" s="3003"/>
      <c r="J47" s="2882"/>
      <c r="K47" s="600"/>
      <c r="L47" s="991"/>
      <c r="M47" s="691"/>
      <c r="N47" s="692"/>
      <c r="O47" s="600"/>
      <c r="P47" s="991"/>
      <c r="Q47" s="600"/>
      <c r="R47" s="991"/>
      <c r="S47" s="818"/>
      <c r="T47" s="991"/>
      <c r="U47" s="818"/>
      <c r="V47" s="991"/>
      <c r="W47" s="818"/>
      <c r="X47" s="991"/>
      <c r="Y47" s="818"/>
      <c r="Z47" s="991"/>
      <c r="AA47" s="818">
        <v>8.1</v>
      </c>
      <c r="AB47" s="729"/>
      <c r="AC47" s="328">
        <v>7.2</v>
      </c>
      <c r="AD47" s="729"/>
      <c r="AE47" s="818">
        <v>6.4</v>
      </c>
      <c r="AF47" s="729"/>
      <c r="AG47" s="818"/>
      <c r="AH47" s="729"/>
      <c r="AI47" s="818"/>
      <c r="AJ47" s="729"/>
      <c r="AK47" s="1122">
        <v>7.6</v>
      </c>
      <c r="AL47" s="818"/>
      <c r="AM47" s="1822">
        <v>6.2</v>
      </c>
      <c r="AN47" s="1680"/>
      <c r="AO47" s="3212"/>
      <c r="AP47" s="2622"/>
      <c r="AQ47" s="2917"/>
      <c r="AR47" s="2212"/>
    </row>
    <row r="48" spans="1:44" s="291" customFormat="1" ht="24.75" customHeight="1" x14ac:dyDescent="0.25">
      <c r="A48" s="2111"/>
      <c r="B48" s="2589"/>
      <c r="C48" s="3227"/>
      <c r="D48" s="3228"/>
      <c r="E48" s="2511"/>
      <c r="F48" s="2882"/>
      <c r="G48" s="325" t="s">
        <v>101</v>
      </c>
      <c r="H48" s="2882"/>
      <c r="I48" s="3003"/>
      <c r="J48" s="2882"/>
      <c r="K48" s="600"/>
      <c r="L48" s="991"/>
      <c r="M48" s="691"/>
      <c r="N48" s="692"/>
      <c r="O48" s="600"/>
      <c r="P48" s="991"/>
      <c r="Q48" s="600"/>
      <c r="R48" s="991"/>
      <c r="S48" s="818"/>
      <c r="T48" s="991"/>
      <c r="U48" s="818"/>
      <c r="V48" s="991"/>
      <c r="W48" s="818"/>
      <c r="X48" s="991"/>
      <c r="Y48" s="818"/>
      <c r="Z48" s="991"/>
      <c r="AA48" s="818">
        <v>9.1999999999999993</v>
      </c>
      <c r="AB48" s="729"/>
      <c r="AC48" s="328">
        <v>8.6999999999999993</v>
      </c>
      <c r="AD48" s="729"/>
      <c r="AE48" s="818">
        <v>7.4</v>
      </c>
      <c r="AF48" s="729"/>
      <c r="AG48" s="818"/>
      <c r="AH48" s="729"/>
      <c r="AI48" s="818"/>
      <c r="AJ48" s="729"/>
      <c r="AK48" s="1122">
        <v>13.6</v>
      </c>
      <c r="AL48" s="818"/>
      <c r="AM48" s="1681">
        <v>9.5</v>
      </c>
      <c r="AN48" s="2474"/>
      <c r="AO48" s="3212"/>
      <c r="AP48" s="2622"/>
      <c r="AQ48" s="2917"/>
      <c r="AR48" s="2212"/>
    </row>
    <row r="49" spans="1:46" s="2222" customFormat="1" ht="24.75" customHeight="1" thickBot="1" x14ac:dyDescent="0.3">
      <c r="A49" s="2112"/>
      <c r="B49" s="2589"/>
      <c r="C49" s="3227"/>
      <c r="D49" s="3228"/>
      <c r="E49" s="2511"/>
      <c r="F49" s="2882"/>
      <c r="G49" s="325" t="s">
        <v>102</v>
      </c>
      <c r="H49" s="2882"/>
      <c r="I49" s="3003"/>
      <c r="J49" s="2882"/>
      <c r="K49" s="600"/>
      <c r="L49" s="991"/>
      <c r="M49" s="691"/>
      <c r="N49" s="692"/>
      <c r="O49" s="600"/>
      <c r="P49" s="991"/>
      <c r="Q49" s="600"/>
      <c r="R49" s="991"/>
      <c r="S49" s="818"/>
      <c r="T49" s="991"/>
      <c r="U49" s="818"/>
      <c r="V49" s="991"/>
      <c r="W49" s="818"/>
      <c r="X49" s="991"/>
      <c r="Y49" s="818"/>
      <c r="Z49" s="991"/>
      <c r="AA49" s="818">
        <v>5.7</v>
      </c>
      <c r="AB49" s="729"/>
      <c r="AC49" s="328">
        <v>4.5</v>
      </c>
      <c r="AD49" s="729"/>
      <c r="AE49" s="818">
        <v>5.2</v>
      </c>
      <c r="AF49" s="729"/>
      <c r="AG49" s="818"/>
      <c r="AH49" s="729"/>
      <c r="AI49" s="818"/>
      <c r="AJ49" s="729"/>
      <c r="AK49" s="1122">
        <v>13.4</v>
      </c>
      <c r="AL49" s="818"/>
      <c r="AM49" s="1681">
        <v>10.3</v>
      </c>
      <c r="AN49" s="2474"/>
      <c r="AO49" s="3212"/>
      <c r="AP49" s="2622"/>
      <c r="AQ49" s="2917"/>
      <c r="AR49" s="2220"/>
    </row>
    <row r="50" spans="1:46" ht="25.05" customHeight="1" thickBot="1" x14ac:dyDescent="0.3">
      <c r="A50" s="52"/>
      <c r="B50" s="2589"/>
      <c r="C50" s="3227"/>
      <c r="D50" s="3228"/>
      <c r="E50" s="2511"/>
      <c r="F50" s="2882"/>
      <c r="G50" s="359" t="s">
        <v>2016</v>
      </c>
      <c r="H50" s="2882" t="s">
        <v>1885</v>
      </c>
      <c r="I50" s="3003"/>
      <c r="J50" s="2882"/>
      <c r="K50" s="286"/>
      <c r="L50" s="967"/>
      <c r="M50" s="1036"/>
      <c r="N50" s="991"/>
      <c r="O50" s="1036"/>
      <c r="P50" s="991"/>
      <c r="Q50" s="1036"/>
      <c r="R50" s="991"/>
      <c r="S50" s="1036"/>
      <c r="T50" s="1035"/>
      <c r="U50" s="1036"/>
      <c r="V50" s="991"/>
      <c r="W50" s="1036"/>
      <c r="X50" s="991"/>
      <c r="Y50" s="1036"/>
      <c r="Z50" s="991"/>
      <c r="AA50" s="911"/>
      <c r="AB50" s="991"/>
      <c r="AC50" s="1036"/>
      <c r="AD50" s="991"/>
      <c r="AE50" s="1036"/>
      <c r="AF50" s="991"/>
      <c r="AG50" s="2459"/>
      <c r="AH50" s="1205"/>
      <c r="AI50" s="1036"/>
      <c r="AJ50" s="1647"/>
      <c r="AK50" s="1648"/>
      <c r="AL50" s="2258"/>
      <c r="AM50" s="1681">
        <v>4.9000000000000004</v>
      </c>
      <c r="AN50" s="2474"/>
      <c r="AO50" s="2195"/>
      <c r="AP50" s="2455"/>
      <c r="AQ50" s="2457"/>
      <c r="AR50" s="430"/>
    </row>
    <row r="51" spans="1:46" ht="25.05" customHeight="1" thickBot="1" x14ac:dyDescent="0.3">
      <c r="A51" s="52"/>
      <c r="B51" s="2589"/>
      <c r="C51" s="3227"/>
      <c r="D51" s="3228"/>
      <c r="E51" s="2511"/>
      <c r="F51" s="2882"/>
      <c r="G51" s="461" t="str">
        <f>+G43</f>
        <v>Norte</v>
      </c>
      <c r="H51" s="2882"/>
      <c r="I51" s="3003"/>
      <c r="J51" s="2882"/>
      <c r="K51" s="286"/>
      <c r="L51" s="967"/>
      <c r="M51" s="1036"/>
      <c r="N51" s="991"/>
      <c r="O51" s="1036"/>
      <c r="P51" s="991"/>
      <c r="Q51" s="1036"/>
      <c r="R51" s="991"/>
      <c r="S51" s="1036"/>
      <c r="T51" s="1035"/>
      <c r="U51" s="1036"/>
      <c r="V51" s="991"/>
      <c r="W51" s="1036"/>
      <c r="X51" s="991"/>
      <c r="Y51" s="1036"/>
      <c r="Z51" s="991"/>
      <c r="AA51" s="911"/>
      <c r="AB51" s="991"/>
      <c r="AC51" s="1036"/>
      <c r="AD51" s="991"/>
      <c r="AE51" s="1036"/>
      <c r="AF51" s="991"/>
      <c r="AG51" s="2459"/>
      <c r="AH51" s="1205"/>
      <c r="AI51" s="1036"/>
      <c r="AJ51" s="1647"/>
      <c r="AK51" s="1648"/>
      <c r="AL51" s="2258"/>
      <c r="AM51" s="1681">
        <v>5</v>
      </c>
      <c r="AN51" s="2474"/>
      <c r="AO51" s="2195"/>
      <c r="AP51" s="2455"/>
      <c r="AQ51" s="2457"/>
      <c r="AR51" s="430"/>
    </row>
    <row r="52" spans="1:46" ht="25.05" customHeight="1" thickBot="1" x14ac:dyDescent="0.3">
      <c r="A52" s="52"/>
      <c r="B52" s="2589"/>
      <c r="C52" s="3227"/>
      <c r="D52" s="3228"/>
      <c r="E52" s="2511"/>
      <c r="F52" s="2882"/>
      <c r="G52" s="461" t="str">
        <f>+G44</f>
        <v>Centro</v>
      </c>
      <c r="H52" s="2882"/>
      <c r="I52" s="3003"/>
      <c r="J52" s="2882"/>
      <c r="K52" s="286"/>
      <c r="L52" s="967"/>
      <c r="M52" s="1036"/>
      <c r="N52" s="991"/>
      <c r="O52" s="1036"/>
      <c r="P52" s="991"/>
      <c r="Q52" s="1036"/>
      <c r="R52" s="991"/>
      <c r="S52" s="1036"/>
      <c r="T52" s="1035"/>
      <c r="U52" s="1036"/>
      <c r="V52" s="991"/>
      <c r="W52" s="1036"/>
      <c r="X52" s="991"/>
      <c r="Y52" s="1036"/>
      <c r="Z52" s="991"/>
      <c r="AA52" s="911"/>
      <c r="AB52" s="991"/>
      <c r="AC52" s="1036"/>
      <c r="AD52" s="991"/>
      <c r="AE52" s="1036"/>
      <c r="AF52" s="991"/>
      <c r="AG52" s="2459"/>
      <c r="AH52" s="1205"/>
      <c r="AI52" s="1036"/>
      <c r="AJ52" s="1647"/>
      <c r="AK52" s="1648"/>
      <c r="AL52" s="2258"/>
      <c r="AM52" s="1681">
        <v>2.1</v>
      </c>
      <c r="AN52" s="2474"/>
      <c r="AO52" s="2195"/>
      <c r="AP52" s="2455"/>
      <c r="AQ52" s="2457"/>
      <c r="AR52" s="430"/>
    </row>
    <row r="53" spans="1:46" ht="25.05" customHeight="1" thickBot="1" x14ac:dyDescent="0.3">
      <c r="A53" s="52"/>
      <c r="B53" s="2589"/>
      <c r="C53" s="3227"/>
      <c r="D53" s="3228"/>
      <c r="E53" s="2511"/>
      <c r="F53" s="2882"/>
      <c r="G53" s="461" t="s">
        <v>1544</v>
      </c>
      <c r="H53" s="2882"/>
      <c r="I53" s="3003"/>
      <c r="J53" s="2882"/>
      <c r="K53" s="286"/>
      <c r="L53" s="967"/>
      <c r="M53" s="1036"/>
      <c r="N53" s="991"/>
      <c r="O53" s="1036"/>
      <c r="P53" s="991"/>
      <c r="Q53" s="1036"/>
      <c r="R53" s="991"/>
      <c r="S53" s="1036"/>
      <c r="T53" s="1035"/>
      <c r="U53" s="1036"/>
      <c r="V53" s="991"/>
      <c r="W53" s="1036"/>
      <c r="X53" s="991"/>
      <c r="Y53" s="1036"/>
      <c r="Z53" s="991"/>
      <c r="AA53" s="911"/>
      <c r="AB53" s="991"/>
      <c r="AC53" s="1036"/>
      <c r="AD53" s="991"/>
      <c r="AE53" s="1036"/>
      <c r="AF53" s="991"/>
      <c r="AG53" s="2459"/>
      <c r="AH53" s="1205"/>
      <c r="AI53" s="1036"/>
      <c r="AJ53" s="1647"/>
      <c r="AK53" s="1648"/>
      <c r="AL53" s="2258"/>
      <c r="AM53" s="1681">
        <v>2.4</v>
      </c>
      <c r="AN53" s="2474"/>
      <c r="AO53" s="2195"/>
      <c r="AP53" s="2455"/>
      <c r="AQ53" s="2457"/>
      <c r="AR53" s="430"/>
    </row>
    <row r="54" spans="1:46" ht="25.05" customHeight="1" thickBot="1" x14ac:dyDescent="0.3">
      <c r="A54" s="52"/>
      <c r="B54" s="2589"/>
      <c r="C54" s="3227"/>
      <c r="D54" s="3228"/>
      <c r="E54" s="2511"/>
      <c r="F54" s="2882"/>
      <c r="G54" s="461" t="s">
        <v>1545</v>
      </c>
      <c r="H54" s="2882"/>
      <c r="I54" s="3003"/>
      <c r="J54" s="2882"/>
      <c r="K54" s="286"/>
      <c r="L54" s="967"/>
      <c r="M54" s="1036"/>
      <c r="N54" s="991"/>
      <c r="O54" s="1036"/>
      <c r="P54" s="991"/>
      <c r="Q54" s="1036"/>
      <c r="R54" s="991"/>
      <c r="S54" s="1036"/>
      <c r="T54" s="1035"/>
      <c r="U54" s="1036"/>
      <c r="V54" s="991"/>
      <c r="W54" s="1036"/>
      <c r="X54" s="991"/>
      <c r="Y54" s="1036"/>
      <c r="Z54" s="991"/>
      <c r="AA54" s="911"/>
      <c r="AB54" s="991"/>
      <c r="AC54" s="1036"/>
      <c r="AD54" s="991"/>
      <c r="AE54" s="1036"/>
      <c r="AF54" s="991"/>
      <c r="AG54" s="2459"/>
      <c r="AH54" s="1205"/>
      <c r="AI54" s="1036"/>
      <c r="AJ54" s="1647"/>
      <c r="AK54" s="1648"/>
      <c r="AL54" s="2258"/>
      <c r="AM54" s="1681">
        <v>6.8</v>
      </c>
      <c r="AN54" s="2474"/>
      <c r="AO54" s="2195"/>
      <c r="AP54" s="2455"/>
      <c r="AQ54" s="2457"/>
      <c r="AR54" s="430"/>
    </row>
    <row r="55" spans="1:46" ht="25.05" customHeight="1" thickBot="1" x14ac:dyDescent="0.3">
      <c r="A55" s="52"/>
      <c r="B55" s="2589"/>
      <c r="C55" s="3227"/>
      <c r="D55" s="3228"/>
      <c r="E55" s="2511"/>
      <c r="F55" s="2882"/>
      <c r="G55" s="461" t="s">
        <v>1546</v>
      </c>
      <c r="H55" s="2882"/>
      <c r="I55" s="3003"/>
      <c r="J55" s="2882"/>
      <c r="K55" s="286"/>
      <c r="L55" s="967"/>
      <c r="M55" s="1036"/>
      <c r="N55" s="991"/>
      <c r="O55" s="1036"/>
      <c r="P55" s="991"/>
      <c r="Q55" s="1036"/>
      <c r="R55" s="991"/>
      <c r="S55" s="1036"/>
      <c r="T55" s="1035"/>
      <c r="U55" s="1036"/>
      <c r="V55" s="991"/>
      <c r="W55" s="1036"/>
      <c r="X55" s="991"/>
      <c r="Y55" s="1036"/>
      <c r="Z55" s="991"/>
      <c r="AA55" s="911"/>
      <c r="AB55" s="991"/>
      <c r="AC55" s="1036"/>
      <c r="AD55" s="991"/>
      <c r="AE55" s="1036"/>
      <c r="AF55" s="991"/>
      <c r="AG55" s="2459"/>
      <c r="AH55" s="1205"/>
      <c r="AI55" s="1036"/>
      <c r="AJ55" s="1647"/>
      <c r="AK55" s="1648"/>
      <c r="AL55" s="2258"/>
      <c r="AM55" s="1681">
        <v>5.5</v>
      </c>
      <c r="AN55" s="2474"/>
      <c r="AO55" s="2195"/>
      <c r="AP55" s="2455"/>
      <c r="AQ55" s="2457"/>
      <c r="AR55" s="430"/>
    </row>
    <row r="56" spans="1:46" ht="25.05" customHeight="1" thickBot="1" x14ac:dyDescent="0.3">
      <c r="A56" s="52"/>
      <c r="B56" s="2589"/>
      <c r="C56" s="3227"/>
      <c r="D56" s="3228"/>
      <c r="E56" s="2511"/>
      <c r="F56" s="2882"/>
      <c r="G56" s="461" t="s">
        <v>99</v>
      </c>
      <c r="H56" s="2882"/>
      <c r="I56" s="3003"/>
      <c r="J56" s="2882"/>
      <c r="K56" s="286"/>
      <c r="L56" s="967"/>
      <c r="M56" s="1036"/>
      <c r="N56" s="991"/>
      <c r="O56" s="1036"/>
      <c r="P56" s="991"/>
      <c r="Q56" s="1036"/>
      <c r="R56" s="991"/>
      <c r="S56" s="1036"/>
      <c r="T56" s="1035"/>
      <c r="U56" s="1036"/>
      <c r="V56" s="991"/>
      <c r="W56" s="1036"/>
      <c r="X56" s="991"/>
      <c r="Y56" s="1036"/>
      <c r="Z56" s="991"/>
      <c r="AA56" s="911"/>
      <c r="AB56" s="991"/>
      <c r="AC56" s="1036"/>
      <c r="AD56" s="991"/>
      <c r="AE56" s="1036"/>
      <c r="AF56" s="991"/>
      <c r="AG56" s="2459"/>
      <c r="AH56" s="1205"/>
      <c r="AI56" s="1036"/>
      <c r="AJ56" s="1647"/>
      <c r="AK56" s="1648"/>
      <c r="AL56" s="2258"/>
      <c r="AM56" s="1681">
        <v>3.2</v>
      </c>
      <c r="AN56" s="2474"/>
      <c r="AO56" s="2195"/>
      <c r="AP56" s="2455"/>
      <c r="AQ56" s="2457"/>
      <c r="AR56" s="430"/>
    </row>
    <row r="57" spans="1:46" ht="25.05" customHeight="1" thickBot="1" x14ac:dyDescent="0.3">
      <c r="A57" s="52"/>
      <c r="B57" s="2589"/>
      <c r="C57" s="3227"/>
      <c r="D57" s="3228"/>
      <c r="E57" s="2511"/>
      <c r="F57" s="2882"/>
      <c r="G57" s="849" t="s">
        <v>100</v>
      </c>
      <c r="H57" s="2882"/>
      <c r="I57" s="3003"/>
      <c r="J57" s="2882"/>
      <c r="K57" s="286"/>
      <c r="L57" s="967"/>
      <c r="M57" s="1036"/>
      <c r="N57" s="991"/>
      <c r="O57" s="1036"/>
      <c r="P57" s="991"/>
      <c r="Q57" s="1036"/>
      <c r="R57" s="991"/>
      <c r="S57" s="1036"/>
      <c r="T57" s="1035"/>
      <c r="U57" s="1036"/>
      <c r="V57" s="991"/>
      <c r="W57" s="1036"/>
      <c r="X57" s="991"/>
      <c r="Y57" s="1036"/>
      <c r="Z57" s="991"/>
      <c r="AA57" s="911"/>
      <c r="AB57" s="991"/>
      <c r="AC57" s="1036"/>
      <c r="AD57" s="991"/>
      <c r="AE57" s="1036"/>
      <c r="AF57" s="991"/>
      <c r="AG57" s="2459"/>
      <c r="AH57" s="1205"/>
      <c r="AI57" s="1036"/>
      <c r="AJ57" s="1647"/>
      <c r="AK57" s="1648"/>
      <c r="AL57" s="2258"/>
      <c r="AM57" s="1681">
        <v>6.2</v>
      </c>
      <c r="AN57" s="2474"/>
      <c r="AO57" s="2195"/>
      <c r="AP57" s="2455"/>
      <c r="AQ57" s="2457"/>
      <c r="AR57" s="430"/>
    </row>
    <row r="58" spans="1:46" ht="25.05" customHeight="1" thickBot="1" x14ac:dyDescent="0.3">
      <c r="A58" s="52"/>
      <c r="B58" s="2589"/>
      <c r="C58" s="3227"/>
      <c r="D58" s="3228"/>
      <c r="E58" s="2511"/>
      <c r="F58" s="2882"/>
      <c r="G58" s="461" t="s">
        <v>101</v>
      </c>
      <c r="H58" s="2882"/>
      <c r="I58" s="3003"/>
      <c r="J58" s="2882"/>
      <c r="K58" s="286"/>
      <c r="L58" s="967"/>
      <c r="M58" s="1036"/>
      <c r="N58" s="991"/>
      <c r="O58" s="1036"/>
      <c r="P58" s="991"/>
      <c r="Q58" s="1036"/>
      <c r="R58" s="991"/>
      <c r="S58" s="1036"/>
      <c r="T58" s="1035"/>
      <c r="U58" s="1036"/>
      <c r="V58" s="991"/>
      <c r="W58" s="1036"/>
      <c r="X58" s="991"/>
      <c r="Y58" s="1036"/>
      <c r="Z58" s="991"/>
      <c r="AA58" s="911"/>
      <c r="AB58" s="991"/>
      <c r="AC58" s="1036"/>
      <c r="AD58" s="991"/>
      <c r="AE58" s="1036"/>
      <c r="AF58" s="991"/>
      <c r="AG58" s="2459"/>
      <c r="AH58" s="1205"/>
      <c r="AI58" s="1036"/>
      <c r="AJ58" s="1647"/>
      <c r="AK58" s="1648"/>
      <c r="AL58" s="2258"/>
      <c r="AM58" s="1681">
        <v>9.5</v>
      </c>
      <c r="AN58" s="2474"/>
      <c r="AO58" s="2195"/>
      <c r="AP58" s="2455"/>
      <c r="AQ58" s="2457"/>
      <c r="AR58" s="430"/>
    </row>
    <row r="59" spans="1:46" ht="25.05" customHeight="1" thickBot="1" x14ac:dyDescent="0.3">
      <c r="A59" s="52"/>
      <c r="B59" s="2594"/>
      <c r="C59" s="3229"/>
      <c r="D59" s="3230"/>
      <c r="E59" s="2590"/>
      <c r="F59" s="2927"/>
      <c r="G59" s="673" t="s">
        <v>102</v>
      </c>
      <c r="H59" s="2927"/>
      <c r="I59" s="3035"/>
      <c r="J59" s="2927"/>
      <c r="K59" s="845"/>
      <c r="L59" s="968"/>
      <c r="M59" s="1038"/>
      <c r="N59" s="992"/>
      <c r="O59" s="1038"/>
      <c r="P59" s="992"/>
      <c r="Q59" s="1038"/>
      <c r="R59" s="992"/>
      <c r="S59" s="1038"/>
      <c r="T59" s="2460"/>
      <c r="U59" s="1038"/>
      <c r="V59" s="992"/>
      <c r="W59" s="1038"/>
      <c r="X59" s="992"/>
      <c r="Y59" s="1038"/>
      <c r="Z59" s="992"/>
      <c r="AA59" s="919"/>
      <c r="AB59" s="992"/>
      <c r="AC59" s="1038"/>
      <c r="AD59" s="992"/>
      <c r="AE59" s="1038"/>
      <c r="AF59" s="992"/>
      <c r="AG59" s="2461"/>
      <c r="AH59" s="2462"/>
      <c r="AI59" s="1038"/>
      <c r="AJ59" s="2262"/>
      <c r="AK59" s="2463"/>
      <c r="AL59" s="2263"/>
      <c r="AM59" s="1831">
        <v>10.3</v>
      </c>
      <c r="AN59" s="1718"/>
      <c r="AO59" s="2196"/>
      <c r="AP59" s="2248"/>
      <c r="AQ59" s="2458"/>
      <c r="AR59" s="430"/>
    </row>
    <row r="60" spans="1:46" ht="19.5" customHeight="1" thickBot="1" x14ac:dyDescent="0.3">
      <c r="A60" s="107" t="s">
        <v>1123</v>
      </c>
      <c r="B60" s="2601" t="s">
        <v>1124</v>
      </c>
      <c r="C60" s="2695" t="s">
        <v>2068</v>
      </c>
      <c r="D60" s="3162" t="s">
        <v>2069</v>
      </c>
      <c r="E60" s="2452" t="s">
        <v>36</v>
      </c>
      <c r="F60" s="3017" t="s">
        <v>114</v>
      </c>
      <c r="G60" s="2862" t="s">
        <v>37</v>
      </c>
      <c r="H60" s="3094" t="s">
        <v>37</v>
      </c>
      <c r="I60" s="2694" t="s">
        <v>80</v>
      </c>
      <c r="J60" s="3094" t="s">
        <v>81</v>
      </c>
      <c r="K60" s="2162"/>
      <c r="L60" s="2163"/>
      <c r="M60" s="2162"/>
      <c r="N60" s="2163"/>
      <c r="O60" s="2162"/>
      <c r="P60" s="2163"/>
      <c r="Q60" s="2162"/>
      <c r="R60" s="2163"/>
      <c r="S60" s="2162"/>
      <c r="T60" s="2163"/>
      <c r="U60" s="2162"/>
      <c r="V60" s="2163"/>
      <c r="W60" s="2162"/>
      <c r="X60" s="2163"/>
      <c r="Y60" s="2162"/>
      <c r="Z60" s="2163"/>
      <c r="AA60" s="2162"/>
      <c r="AB60" s="2163"/>
      <c r="AC60" s="2162"/>
      <c r="AD60" s="2163"/>
      <c r="AE60" s="2162"/>
      <c r="AF60" s="2163"/>
      <c r="AG60" s="2162"/>
      <c r="AH60" s="2163"/>
      <c r="AI60" s="2162"/>
      <c r="AJ60" s="2163"/>
      <c r="AK60" s="1706">
        <v>10.8</v>
      </c>
      <c r="AL60" s="1703"/>
      <c r="AM60" s="1808"/>
      <c r="AN60" s="1709"/>
      <c r="AO60" s="2701" t="s">
        <v>2070</v>
      </c>
      <c r="AP60" s="3206" t="s">
        <v>2071</v>
      </c>
      <c r="AQ60" s="3144" t="s">
        <v>1125</v>
      </c>
      <c r="AT60" s="119" t="s">
        <v>1126</v>
      </c>
    </row>
    <row r="61" spans="1:46" ht="19.5" customHeight="1" x14ac:dyDescent="0.25">
      <c r="A61" s="133"/>
      <c r="B61" s="2602"/>
      <c r="C61" s="2647"/>
      <c r="D61" s="3147"/>
      <c r="E61" s="2453" t="s">
        <v>2072</v>
      </c>
      <c r="F61" s="2532"/>
      <c r="G61" s="2863"/>
      <c r="H61" s="3095"/>
      <c r="I61" s="2516"/>
      <c r="J61" s="3095"/>
      <c r="K61" s="1413"/>
      <c r="L61" s="1414"/>
      <c r="M61" s="1413"/>
      <c r="N61" s="1414"/>
      <c r="O61" s="1413"/>
      <c r="P61" s="1414"/>
      <c r="Q61" s="1413"/>
      <c r="R61" s="1414"/>
      <c r="S61" s="1413"/>
      <c r="T61" s="1414"/>
      <c r="U61" s="1413"/>
      <c r="V61" s="1414"/>
      <c r="W61" s="1413"/>
      <c r="X61" s="1414"/>
      <c r="Y61" s="1413"/>
      <c r="Z61" s="1414"/>
      <c r="AA61" s="1413"/>
      <c r="AB61" s="1414"/>
      <c r="AC61" s="1413"/>
      <c r="AD61" s="1414"/>
      <c r="AE61" s="1413"/>
      <c r="AF61" s="1414"/>
      <c r="AG61" s="1413"/>
      <c r="AH61" s="1414"/>
      <c r="AI61" s="1413"/>
      <c r="AJ61" s="1414"/>
      <c r="AK61" s="1642">
        <v>9.6</v>
      </c>
      <c r="AL61" s="1416"/>
      <c r="AM61" s="1822"/>
      <c r="AN61" s="1680"/>
      <c r="AO61" s="2701"/>
      <c r="AP61" s="3207"/>
      <c r="AQ61" s="3145"/>
      <c r="AT61" s="136"/>
    </row>
    <row r="62" spans="1:46" ht="19.5" customHeight="1" x14ac:dyDescent="0.25">
      <c r="A62" s="133"/>
      <c r="B62" s="2602"/>
      <c r="C62" s="2647"/>
      <c r="D62" s="3147"/>
      <c r="E62" s="2453" t="s">
        <v>2073</v>
      </c>
      <c r="F62" s="2532"/>
      <c r="G62" s="2863"/>
      <c r="H62" s="3095"/>
      <c r="I62" s="2516"/>
      <c r="J62" s="3095"/>
      <c r="K62" s="1413"/>
      <c r="L62" s="1414"/>
      <c r="M62" s="1413"/>
      <c r="N62" s="1414"/>
      <c r="O62" s="1413"/>
      <c r="P62" s="1414"/>
      <c r="Q62" s="1413"/>
      <c r="R62" s="1414"/>
      <c r="S62" s="1413"/>
      <c r="T62" s="1414"/>
      <c r="U62" s="1413"/>
      <c r="V62" s="1414"/>
      <c r="W62" s="1413"/>
      <c r="X62" s="1414"/>
      <c r="Y62" s="1413"/>
      <c r="Z62" s="1414"/>
      <c r="AA62" s="1413"/>
      <c r="AB62" s="1414"/>
      <c r="AC62" s="1413"/>
      <c r="AD62" s="1414"/>
      <c r="AE62" s="1413"/>
      <c r="AF62" s="1414"/>
      <c r="AG62" s="1413"/>
      <c r="AH62" s="1414"/>
      <c r="AI62" s="1413"/>
      <c r="AJ62" s="1414"/>
      <c r="AK62" s="1642">
        <v>11.9</v>
      </c>
      <c r="AL62" s="1416"/>
      <c r="AM62" s="1822"/>
      <c r="AN62" s="1680"/>
      <c r="AO62" s="2701"/>
      <c r="AP62" s="3207"/>
      <c r="AQ62" s="3145"/>
      <c r="AT62" s="136"/>
    </row>
    <row r="63" spans="1:46" ht="19.5" customHeight="1" x14ac:dyDescent="0.25">
      <c r="A63" s="133"/>
      <c r="B63" s="2602"/>
      <c r="C63" s="2647"/>
      <c r="D63" s="3147"/>
      <c r="E63" s="2453" t="s">
        <v>2074</v>
      </c>
      <c r="F63" s="2532"/>
      <c r="G63" s="2863"/>
      <c r="H63" s="3095"/>
      <c r="I63" s="2516"/>
      <c r="J63" s="3095"/>
      <c r="K63" s="1413"/>
      <c r="L63" s="1414"/>
      <c r="M63" s="1413"/>
      <c r="N63" s="1414"/>
      <c r="O63" s="1413"/>
      <c r="P63" s="1414"/>
      <c r="Q63" s="1413"/>
      <c r="R63" s="1414"/>
      <c r="S63" s="1413"/>
      <c r="T63" s="1414"/>
      <c r="U63" s="1413"/>
      <c r="V63" s="1414"/>
      <c r="W63" s="1413"/>
      <c r="X63" s="1414"/>
      <c r="Y63" s="1413"/>
      <c r="Z63" s="1414"/>
      <c r="AA63" s="1413"/>
      <c r="AB63" s="1414"/>
      <c r="AC63" s="1413"/>
      <c r="AD63" s="1414"/>
      <c r="AE63" s="1413"/>
      <c r="AF63" s="1414"/>
      <c r="AG63" s="1413"/>
      <c r="AH63" s="1414"/>
      <c r="AI63" s="1413"/>
      <c r="AJ63" s="1414"/>
      <c r="AK63" s="1642">
        <v>50.1</v>
      </c>
      <c r="AL63" s="1416"/>
      <c r="AM63" s="1822"/>
      <c r="AN63" s="1680"/>
      <c r="AO63" s="2701"/>
      <c r="AP63" s="3207"/>
      <c r="AQ63" s="3145"/>
      <c r="AT63" s="136"/>
    </row>
    <row r="64" spans="1:46" ht="19.5" customHeight="1" x14ac:dyDescent="0.25">
      <c r="A64" s="133"/>
      <c r="B64" s="2602"/>
      <c r="C64" s="2647"/>
      <c r="D64" s="3147"/>
      <c r="E64" s="2453" t="s">
        <v>91</v>
      </c>
      <c r="F64" s="2532"/>
      <c r="G64" s="2863"/>
      <c r="H64" s="3095"/>
      <c r="I64" s="2516"/>
      <c r="J64" s="3095"/>
      <c r="K64" s="1413"/>
      <c r="L64" s="1414"/>
      <c r="M64" s="1413"/>
      <c r="N64" s="1414"/>
      <c r="O64" s="1413"/>
      <c r="P64" s="1414"/>
      <c r="Q64" s="1413"/>
      <c r="R64" s="1414"/>
      <c r="S64" s="1413"/>
      <c r="T64" s="1414"/>
      <c r="U64" s="1413"/>
      <c r="V64" s="1414"/>
      <c r="W64" s="1413"/>
      <c r="X64" s="1414"/>
      <c r="Y64" s="1413"/>
      <c r="Z64" s="1414"/>
      <c r="AA64" s="1413"/>
      <c r="AB64" s="1414"/>
      <c r="AC64" s="1413"/>
      <c r="AD64" s="1414"/>
      <c r="AE64" s="1413"/>
      <c r="AF64" s="1414"/>
      <c r="AG64" s="1413"/>
      <c r="AH64" s="1414"/>
      <c r="AI64" s="1413"/>
      <c r="AJ64" s="1414"/>
      <c r="AK64" s="1642">
        <v>12</v>
      </c>
      <c r="AL64" s="1416"/>
      <c r="AM64" s="1822"/>
      <c r="AN64" s="1680"/>
      <c r="AO64" s="2701"/>
      <c r="AP64" s="3207"/>
      <c r="AQ64" s="3145"/>
      <c r="AT64" s="136"/>
    </row>
    <row r="65" spans="1:46" ht="19.5" customHeight="1" x14ac:dyDescent="0.25">
      <c r="A65" s="133"/>
      <c r="B65" s="2602"/>
      <c r="C65" s="2647"/>
      <c r="D65" s="3147"/>
      <c r="E65" s="2453" t="s">
        <v>2075</v>
      </c>
      <c r="F65" s="2532"/>
      <c r="G65" s="2863"/>
      <c r="H65" s="3095"/>
      <c r="I65" s="2516"/>
      <c r="J65" s="3095"/>
      <c r="K65" s="1413"/>
      <c r="L65" s="1414"/>
      <c r="M65" s="1413"/>
      <c r="N65" s="1414"/>
      <c r="O65" s="1413"/>
      <c r="P65" s="1414"/>
      <c r="Q65" s="1413"/>
      <c r="R65" s="1414"/>
      <c r="S65" s="1413"/>
      <c r="T65" s="1414"/>
      <c r="U65" s="1413"/>
      <c r="V65" s="1414"/>
      <c r="W65" s="1413"/>
      <c r="X65" s="1414"/>
      <c r="Y65" s="1413"/>
      <c r="Z65" s="1414"/>
      <c r="AA65" s="1413"/>
      <c r="AB65" s="1414"/>
      <c r="AC65" s="1413"/>
      <c r="AD65" s="1414"/>
      <c r="AE65" s="1413"/>
      <c r="AF65" s="1414"/>
      <c r="AG65" s="1413"/>
      <c r="AH65" s="1414"/>
      <c r="AI65" s="1413"/>
      <c r="AJ65" s="1414"/>
      <c r="AK65" s="1642">
        <v>4.4000000000000004</v>
      </c>
      <c r="AL65" s="1416"/>
      <c r="AM65" s="1822"/>
      <c r="AN65" s="1680"/>
      <c r="AO65" s="2706"/>
      <c r="AP65" s="3207"/>
      <c r="AQ65" s="3145"/>
      <c r="AT65" s="136"/>
    </row>
    <row r="66" spans="1:46" ht="19.5" customHeight="1" x14ac:dyDescent="0.25">
      <c r="A66" s="133"/>
      <c r="B66" s="2602"/>
      <c r="C66" s="2647"/>
      <c r="D66" s="3147" t="s">
        <v>2076</v>
      </c>
      <c r="E66" s="2453" t="s">
        <v>36</v>
      </c>
      <c r="F66" s="2532"/>
      <c r="G66" s="2863"/>
      <c r="H66" s="3095"/>
      <c r="I66" s="2516"/>
      <c r="J66" s="3095"/>
      <c r="K66" s="1413"/>
      <c r="L66" s="1414"/>
      <c r="M66" s="1413"/>
      <c r="N66" s="1414"/>
      <c r="O66" s="1413"/>
      <c r="P66" s="1414"/>
      <c r="Q66" s="1413"/>
      <c r="R66" s="1414"/>
      <c r="S66" s="1413"/>
      <c r="T66" s="1414"/>
      <c r="U66" s="1413"/>
      <c r="V66" s="1414"/>
      <c r="W66" s="1413"/>
      <c r="X66" s="1414"/>
      <c r="Y66" s="1413"/>
      <c r="Z66" s="1414"/>
      <c r="AA66" s="1413"/>
      <c r="AB66" s="1414"/>
      <c r="AC66" s="1413"/>
      <c r="AD66" s="1414"/>
      <c r="AE66" s="1413"/>
      <c r="AF66" s="1414"/>
      <c r="AG66" s="1413"/>
      <c r="AH66" s="1414"/>
      <c r="AI66" s="1413"/>
      <c r="AJ66" s="1414"/>
      <c r="AK66" s="1642">
        <v>6.8</v>
      </c>
      <c r="AL66" s="1416"/>
      <c r="AM66" s="1822"/>
      <c r="AN66" s="1680"/>
      <c r="AO66" s="2699" t="s">
        <v>2077</v>
      </c>
      <c r="AP66" s="3207"/>
      <c r="AQ66" s="3145"/>
      <c r="AT66" s="136"/>
    </row>
    <row r="67" spans="1:46" ht="19.5" customHeight="1" x14ac:dyDescent="0.25">
      <c r="A67" s="133"/>
      <c r="B67" s="2602"/>
      <c r="C67" s="2647"/>
      <c r="D67" s="3147"/>
      <c r="E67" s="2453" t="s">
        <v>2072</v>
      </c>
      <c r="F67" s="2532"/>
      <c r="G67" s="2863"/>
      <c r="H67" s="3095"/>
      <c r="I67" s="2516"/>
      <c r="J67" s="3095"/>
      <c r="K67" s="1413"/>
      <c r="L67" s="1414"/>
      <c r="M67" s="1413"/>
      <c r="N67" s="1414"/>
      <c r="O67" s="1413"/>
      <c r="P67" s="1414"/>
      <c r="Q67" s="1413"/>
      <c r="R67" s="1414"/>
      <c r="S67" s="1413"/>
      <c r="T67" s="1414"/>
      <c r="U67" s="1413"/>
      <c r="V67" s="1414"/>
      <c r="W67" s="1413"/>
      <c r="X67" s="1414"/>
      <c r="Y67" s="1413"/>
      <c r="Z67" s="1414"/>
      <c r="AA67" s="1413"/>
      <c r="AB67" s="1414"/>
      <c r="AC67" s="1413"/>
      <c r="AD67" s="1414"/>
      <c r="AE67" s="1413"/>
      <c r="AF67" s="1414"/>
      <c r="AG67" s="1413"/>
      <c r="AH67" s="1414"/>
      <c r="AI67" s="1413"/>
      <c r="AJ67" s="1414"/>
      <c r="AK67" s="1642">
        <v>5.8</v>
      </c>
      <c r="AL67" s="1416"/>
      <c r="AM67" s="1822"/>
      <c r="AN67" s="1680"/>
      <c r="AO67" s="2701"/>
      <c r="AP67" s="3207"/>
      <c r="AQ67" s="3145"/>
      <c r="AT67" s="136"/>
    </row>
    <row r="68" spans="1:46" ht="19.5" customHeight="1" x14ac:dyDescent="0.25">
      <c r="A68" s="133"/>
      <c r="B68" s="2602"/>
      <c r="C68" s="2647"/>
      <c r="D68" s="3147"/>
      <c r="E68" s="2453" t="s">
        <v>2073</v>
      </c>
      <c r="F68" s="2532"/>
      <c r="G68" s="2863"/>
      <c r="H68" s="3095"/>
      <c r="I68" s="2516"/>
      <c r="J68" s="3095"/>
      <c r="K68" s="1413"/>
      <c r="L68" s="1414"/>
      <c r="M68" s="1413"/>
      <c r="N68" s="1414"/>
      <c r="O68" s="1413"/>
      <c r="P68" s="1414"/>
      <c r="Q68" s="1413"/>
      <c r="R68" s="1414"/>
      <c r="S68" s="1413"/>
      <c r="T68" s="1414"/>
      <c r="U68" s="1413"/>
      <c r="V68" s="1414"/>
      <c r="W68" s="1413"/>
      <c r="X68" s="1414"/>
      <c r="Y68" s="1413"/>
      <c r="Z68" s="1414"/>
      <c r="AA68" s="1413"/>
      <c r="AB68" s="1414"/>
      <c r="AC68" s="1413"/>
      <c r="AD68" s="1414"/>
      <c r="AE68" s="1413"/>
      <c r="AF68" s="1414"/>
      <c r="AG68" s="1413"/>
      <c r="AH68" s="1414"/>
      <c r="AI68" s="1413"/>
      <c r="AJ68" s="1414"/>
      <c r="AK68" s="1642">
        <v>7.7</v>
      </c>
      <c r="AL68" s="1416"/>
      <c r="AM68" s="1822"/>
      <c r="AN68" s="1680"/>
      <c r="AO68" s="2701"/>
      <c r="AP68" s="3207"/>
      <c r="AQ68" s="3145"/>
      <c r="AT68" s="136"/>
    </row>
    <row r="69" spans="1:46" ht="19.5" customHeight="1" x14ac:dyDescent="0.25">
      <c r="A69" s="133"/>
      <c r="B69" s="2602"/>
      <c r="C69" s="2647"/>
      <c r="D69" s="3147"/>
      <c r="E69" s="2453" t="s">
        <v>2074</v>
      </c>
      <c r="F69" s="2532"/>
      <c r="G69" s="2863"/>
      <c r="H69" s="3095"/>
      <c r="I69" s="2516"/>
      <c r="J69" s="3095"/>
      <c r="K69" s="1413"/>
      <c r="L69" s="1414"/>
      <c r="M69" s="1413"/>
      <c r="N69" s="1414"/>
      <c r="O69" s="1413"/>
      <c r="P69" s="1414"/>
      <c r="Q69" s="1413"/>
      <c r="R69" s="1414"/>
      <c r="S69" s="1413"/>
      <c r="T69" s="1414"/>
      <c r="U69" s="1413"/>
      <c r="V69" s="1414"/>
      <c r="W69" s="1413"/>
      <c r="X69" s="1414"/>
      <c r="Y69" s="1413"/>
      <c r="Z69" s="1414"/>
      <c r="AA69" s="1413"/>
      <c r="AB69" s="1414"/>
      <c r="AC69" s="1413"/>
      <c r="AD69" s="1414"/>
      <c r="AE69" s="1413"/>
      <c r="AF69" s="1414"/>
      <c r="AG69" s="1413"/>
      <c r="AH69" s="1414"/>
      <c r="AI69" s="1413"/>
      <c r="AJ69" s="1414"/>
      <c r="AK69" s="1642">
        <v>12.6</v>
      </c>
      <c r="AL69" s="1416"/>
      <c r="AM69" s="286"/>
      <c r="AN69" s="287"/>
      <c r="AO69" s="2701"/>
      <c r="AP69" s="3207"/>
      <c r="AQ69" s="3145"/>
      <c r="AT69" s="136"/>
    </row>
    <row r="70" spans="1:46" ht="19.5" customHeight="1" x14ac:dyDescent="0.25">
      <c r="A70" s="133"/>
      <c r="B70" s="2602"/>
      <c r="C70" s="2647"/>
      <c r="D70" s="3147"/>
      <c r="E70" s="2453" t="s">
        <v>91</v>
      </c>
      <c r="F70" s="2532"/>
      <c r="G70" s="2863"/>
      <c r="H70" s="3095"/>
      <c r="I70" s="2516"/>
      <c r="J70" s="3095"/>
      <c r="K70" s="1413"/>
      <c r="L70" s="1414"/>
      <c r="M70" s="1413"/>
      <c r="N70" s="1414"/>
      <c r="O70" s="1413"/>
      <c r="P70" s="1414"/>
      <c r="Q70" s="1413"/>
      <c r="R70" s="1414"/>
      <c r="S70" s="1413"/>
      <c r="T70" s="1414"/>
      <c r="U70" s="1413"/>
      <c r="V70" s="1414"/>
      <c r="W70" s="1413"/>
      <c r="X70" s="1414"/>
      <c r="Y70" s="1413"/>
      <c r="Z70" s="1414"/>
      <c r="AA70" s="1413"/>
      <c r="AB70" s="1414"/>
      <c r="AC70" s="1413"/>
      <c r="AD70" s="1414"/>
      <c r="AE70" s="1413"/>
      <c r="AF70" s="1414"/>
      <c r="AG70" s="1413"/>
      <c r="AH70" s="1414"/>
      <c r="AI70" s="1413"/>
      <c r="AJ70" s="1414"/>
      <c r="AK70" s="1642">
        <v>6</v>
      </c>
      <c r="AL70" s="1416"/>
      <c r="AM70" s="286"/>
      <c r="AN70" s="287"/>
      <c r="AO70" s="2701"/>
      <c r="AP70" s="3207"/>
      <c r="AQ70" s="3145"/>
      <c r="AT70" s="136"/>
    </row>
    <row r="71" spans="1:46" ht="19.5" customHeight="1" x14ac:dyDescent="0.25">
      <c r="A71" s="133"/>
      <c r="B71" s="2602"/>
      <c r="C71" s="2647"/>
      <c r="D71" s="3147"/>
      <c r="E71" s="2453" t="s">
        <v>2075</v>
      </c>
      <c r="F71" s="2532"/>
      <c r="G71" s="2863"/>
      <c r="H71" s="3095"/>
      <c r="I71" s="2516"/>
      <c r="J71" s="3095"/>
      <c r="K71" s="1413"/>
      <c r="L71" s="1414"/>
      <c r="M71" s="1413"/>
      <c r="N71" s="1414"/>
      <c r="O71" s="1413"/>
      <c r="P71" s="1414"/>
      <c r="Q71" s="1413"/>
      <c r="R71" s="1414"/>
      <c r="S71" s="1413"/>
      <c r="T71" s="1414"/>
      <c r="U71" s="1413"/>
      <c r="V71" s="1414"/>
      <c r="W71" s="1413"/>
      <c r="X71" s="1414"/>
      <c r="Y71" s="1413"/>
      <c r="Z71" s="1414"/>
      <c r="AA71" s="1413"/>
      <c r="AB71" s="1414"/>
      <c r="AC71" s="1413"/>
      <c r="AD71" s="1414"/>
      <c r="AE71" s="1413"/>
      <c r="AF71" s="1414"/>
      <c r="AG71" s="1413"/>
      <c r="AH71" s="1414"/>
      <c r="AI71" s="1413"/>
      <c r="AJ71" s="1414"/>
      <c r="AK71" s="1642">
        <v>8.1999999999999993</v>
      </c>
      <c r="AL71" s="1416"/>
      <c r="AM71" s="286"/>
      <c r="AN71" s="287"/>
      <c r="AO71" s="2706"/>
      <c r="AP71" s="3207"/>
      <c r="AQ71" s="3145"/>
      <c r="AT71" s="136"/>
    </row>
    <row r="72" spans="1:46" ht="19.5" customHeight="1" x14ac:dyDescent="0.25">
      <c r="A72" s="133"/>
      <c r="B72" s="2602"/>
      <c r="C72" s="2647"/>
      <c r="D72" s="3147" t="s">
        <v>2078</v>
      </c>
      <c r="E72" s="2453" t="s">
        <v>36</v>
      </c>
      <c r="F72" s="2532"/>
      <c r="G72" s="2863"/>
      <c r="H72" s="3095"/>
      <c r="I72" s="2516"/>
      <c r="J72" s="3095"/>
      <c r="K72" s="1413"/>
      <c r="L72" s="1414"/>
      <c r="M72" s="1413"/>
      <c r="N72" s="1414"/>
      <c r="O72" s="1413"/>
      <c r="P72" s="1414"/>
      <c r="Q72" s="1413"/>
      <c r="R72" s="1414"/>
      <c r="S72" s="1413"/>
      <c r="T72" s="1414"/>
      <c r="U72" s="1413"/>
      <c r="V72" s="1414"/>
      <c r="W72" s="1413"/>
      <c r="X72" s="1414"/>
      <c r="Y72" s="1413"/>
      <c r="Z72" s="1414"/>
      <c r="AA72" s="1413"/>
      <c r="AB72" s="1414"/>
      <c r="AC72" s="1413"/>
      <c r="AD72" s="1414"/>
      <c r="AE72" s="1413"/>
      <c r="AF72" s="1414"/>
      <c r="AG72" s="1413"/>
      <c r="AH72" s="1414"/>
      <c r="AI72" s="1413"/>
      <c r="AJ72" s="1414"/>
      <c r="AK72" s="1642">
        <v>14.6</v>
      </c>
      <c r="AL72" s="1416"/>
      <c r="AM72" s="286"/>
      <c r="AN72" s="287"/>
      <c r="AO72" s="2699" t="s">
        <v>2079</v>
      </c>
      <c r="AP72" s="3207"/>
      <c r="AQ72" s="3145"/>
      <c r="AT72" s="136"/>
    </row>
    <row r="73" spans="1:46" ht="19.5" customHeight="1" x14ac:dyDescent="0.25">
      <c r="A73" s="133"/>
      <c r="B73" s="2602"/>
      <c r="C73" s="2647"/>
      <c r="D73" s="3147"/>
      <c r="E73" s="2453" t="s">
        <v>2072</v>
      </c>
      <c r="F73" s="2532"/>
      <c r="G73" s="2863"/>
      <c r="H73" s="3095"/>
      <c r="I73" s="2516"/>
      <c r="J73" s="3095"/>
      <c r="K73" s="1413"/>
      <c r="L73" s="1414"/>
      <c r="M73" s="1413"/>
      <c r="N73" s="1414"/>
      <c r="O73" s="1413"/>
      <c r="P73" s="1414"/>
      <c r="Q73" s="1413"/>
      <c r="R73" s="1414"/>
      <c r="S73" s="1413"/>
      <c r="T73" s="1414"/>
      <c r="U73" s="1413"/>
      <c r="V73" s="1414"/>
      <c r="W73" s="1413"/>
      <c r="X73" s="1414"/>
      <c r="Y73" s="1413"/>
      <c r="Z73" s="1414"/>
      <c r="AA73" s="1413"/>
      <c r="AB73" s="1414"/>
      <c r="AC73" s="1413"/>
      <c r="AD73" s="1414"/>
      <c r="AE73" s="1413"/>
      <c r="AF73" s="1414"/>
      <c r="AG73" s="1413"/>
      <c r="AH73" s="1414"/>
      <c r="AI73" s="1413"/>
      <c r="AJ73" s="1414"/>
      <c r="AK73" s="1642">
        <v>13.5</v>
      </c>
      <c r="AL73" s="1416"/>
      <c r="AM73" s="286"/>
      <c r="AN73" s="287"/>
      <c r="AO73" s="2701"/>
      <c r="AP73" s="3207"/>
      <c r="AQ73" s="3145"/>
      <c r="AT73" s="136"/>
    </row>
    <row r="74" spans="1:46" ht="19.5" customHeight="1" x14ac:dyDescent="0.25">
      <c r="A74" s="133"/>
      <c r="B74" s="2602"/>
      <c r="C74" s="2647"/>
      <c r="D74" s="3147"/>
      <c r="E74" s="2453" t="s">
        <v>2073</v>
      </c>
      <c r="F74" s="2532"/>
      <c r="G74" s="2863"/>
      <c r="H74" s="3095"/>
      <c r="I74" s="2516"/>
      <c r="J74" s="3095"/>
      <c r="K74" s="1413"/>
      <c r="L74" s="1414"/>
      <c r="M74" s="1413"/>
      <c r="N74" s="1414"/>
      <c r="O74" s="1413"/>
      <c r="P74" s="1414"/>
      <c r="Q74" s="1413"/>
      <c r="R74" s="1414"/>
      <c r="S74" s="1413"/>
      <c r="T74" s="1414"/>
      <c r="U74" s="1413"/>
      <c r="V74" s="1414"/>
      <c r="W74" s="1413"/>
      <c r="X74" s="1414"/>
      <c r="Y74" s="1413"/>
      <c r="Z74" s="1414"/>
      <c r="AA74" s="1413"/>
      <c r="AB74" s="1414"/>
      <c r="AC74" s="1413"/>
      <c r="AD74" s="1414"/>
      <c r="AE74" s="1413"/>
      <c r="AF74" s="1414"/>
      <c r="AG74" s="1413"/>
      <c r="AH74" s="1414"/>
      <c r="AI74" s="1413"/>
      <c r="AJ74" s="1414"/>
      <c r="AK74" s="1642">
        <v>15.6</v>
      </c>
      <c r="AL74" s="1416"/>
      <c r="AM74" s="286"/>
      <c r="AN74" s="287"/>
      <c r="AO74" s="2701"/>
      <c r="AP74" s="3207"/>
      <c r="AQ74" s="3145"/>
      <c r="AT74" s="136"/>
    </row>
    <row r="75" spans="1:46" ht="19.5" customHeight="1" x14ac:dyDescent="0.25">
      <c r="A75" s="133"/>
      <c r="B75" s="2602"/>
      <c r="C75" s="2647"/>
      <c r="D75" s="3147"/>
      <c r="E75" s="2453" t="s">
        <v>2074</v>
      </c>
      <c r="F75" s="2532"/>
      <c r="G75" s="2863"/>
      <c r="H75" s="3095"/>
      <c r="I75" s="2516"/>
      <c r="J75" s="3095"/>
      <c r="K75" s="1413"/>
      <c r="L75" s="1414"/>
      <c r="M75" s="1413"/>
      <c r="N75" s="1414"/>
      <c r="O75" s="1413"/>
      <c r="P75" s="1414"/>
      <c r="Q75" s="1413"/>
      <c r="R75" s="1414"/>
      <c r="S75" s="1413"/>
      <c r="T75" s="1414"/>
      <c r="U75" s="1413"/>
      <c r="V75" s="1414"/>
      <c r="W75" s="1413"/>
      <c r="X75" s="1414"/>
      <c r="Y75" s="1413"/>
      <c r="Z75" s="1414"/>
      <c r="AA75" s="1413"/>
      <c r="AB75" s="1414"/>
      <c r="AC75" s="1413"/>
      <c r="AD75" s="1414"/>
      <c r="AE75" s="1413"/>
      <c r="AF75" s="1414"/>
      <c r="AG75" s="1413"/>
      <c r="AH75" s="1414"/>
      <c r="AI75" s="1413"/>
      <c r="AJ75" s="1414"/>
      <c r="AK75" s="1642">
        <v>8.3000000000000007</v>
      </c>
      <c r="AL75" s="1416"/>
      <c r="AM75" s="286"/>
      <c r="AN75" s="287"/>
      <c r="AO75" s="2701"/>
      <c r="AP75" s="3207"/>
      <c r="AQ75" s="3145"/>
      <c r="AT75" s="136"/>
    </row>
    <row r="76" spans="1:46" ht="19.5" customHeight="1" x14ac:dyDescent="0.25">
      <c r="A76" s="133"/>
      <c r="B76" s="2602"/>
      <c r="C76" s="2647"/>
      <c r="D76" s="3147"/>
      <c r="E76" s="2453" t="s">
        <v>91</v>
      </c>
      <c r="F76" s="2532"/>
      <c r="G76" s="2863"/>
      <c r="H76" s="3095"/>
      <c r="I76" s="2516"/>
      <c r="J76" s="3095"/>
      <c r="K76" s="1413"/>
      <c r="L76" s="1414"/>
      <c r="M76" s="1413"/>
      <c r="N76" s="1414"/>
      <c r="O76" s="1413"/>
      <c r="P76" s="1414"/>
      <c r="Q76" s="1413"/>
      <c r="R76" s="1414"/>
      <c r="S76" s="1413"/>
      <c r="T76" s="1414"/>
      <c r="U76" s="1413"/>
      <c r="V76" s="1414"/>
      <c r="W76" s="1413"/>
      <c r="X76" s="1414"/>
      <c r="Y76" s="1413"/>
      <c r="Z76" s="1414"/>
      <c r="AA76" s="1413"/>
      <c r="AB76" s="1414"/>
      <c r="AC76" s="1413"/>
      <c r="AD76" s="1414"/>
      <c r="AE76" s="1413"/>
      <c r="AF76" s="1414"/>
      <c r="AG76" s="1413"/>
      <c r="AH76" s="1414"/>
      <c r="AI76" s="1413"/>
      <c r="AJ76" s="1414"/>
      <c r="AK76" s="1642">
        <v>13.5</v>
      </c>
      <c r="AL76" s="1416"/>
      <c r="AM76" s="286"/>
      <c r="AN76" s="287"/>
      <c r="AO76" s="2701"/>
      <c r="AP76" s="3207"/>
      <c r="AQ76" s="3145"/>
      <c r="AT76" s="136"/>
    </row>
    <row r="77" spans="1:46" ht="19.5" customHeight="1" x14ac:dyDescent="0.25">
      <c r="A77" s="133"/>
      <c r="B77" s="2602"/>
      <c r="C77" s="2647"/>
      <c r="D77" s="3147"/>
      <c r="E77" s="2453" t="s">
        <v>2075</v>
      </c>
      <c r="F77" s="2532"/>
      <c r="G77" s="2863"/>
      <c r="H77" s="3095"/>
      <c r="I77" s="2516"/>
      <c r="J77" s="3095"/>
      <c r="K77" s="1413"/>
      <c r="L77" s="1414"/>
      <c r="M77" s="1413"/>
      <c r="N77" s="1414"/>
      <c r="O77" s="1413"/>
      <c r="P77" s="1414"/>
      <c r="Q77" s="1413"/>
      <c r="R77" s="1414"/>
      <c r="S77" s="1413"/>
      <c r="T77" s="1414"/>
      <c r="U77" s="1413"/>
      <c r="V77" s="1414"/>
      <c r="W77" s="1413"/>
      <c r="X77" s="1414"/>
      <c r="Y77" s="1413"/>
      <c r="Z77" s="1414"/>
      <c r="AA77" s="1413"/>
      <c r="AB77" s="1414"/>
      <c r="AC77" s="1413"/>
      <c r="AD77" s="1414"/>
      <c r="AE77" s="1413"/>
      <c r="AF77" s="1414"/>
      <c r="AG77" s="1413"/>
      <c r="AH77" s="1414"/>
      <c r="AI77" s="1413"/>
      <c r="AJ77" s="1414"/>
      <c r="AK77" s="1642">
        <v>18</v>
      </c>
      <c r="AL77" s="1416"/>
      <c r="AM77" s="286"/>
      <c r="AN77" s="287"/>
      <c r="AO77" s="2706"/>
      <c r="AP77" s="3207"/>
      <c r="AQ77" s="3145"/>
      <c r="AT77" s="136"/>
    </row>
    <row r="78" spans="1:46" ht="19.5" customHeight="1" x14ac:dyDescent="0.25">
      <c r="A78" s="133"/>
      <c r="B78" s="2602"/>
      <c r="C78" s="2647"/>
      <c r="D78" s="3147" t="s">
        <v>2080</v>
      </c>
      <c r="E78" s="2453" t="s">
        <v>36</v>
      </c>
      <c r="F78" s="2532"/>
      <c r="G78" s="2863"/>
      <c r="H78" s="3095"/>
      <c r="I78" s="2516"/>
      <c r="J78" s="3095"/>
      <c r="K78" s="1413"/>
      <c r="L78" s="1414"/>
      <c r="M78" s="1413"/>
      <c r="N78" s="1414"/>
      <c r="O78" s="1413"/>
      <c r="P78" s="1414"/>
      <c r="Q78" s="1413"/>
      <c r="R78" s="1414"/>
      <c r="S78" s="1413"/>
      <c r="T78" s="1414"/>
      <c r="U78" s="1413"/>
      <c r="V78" s="1414"/>
      <c r="W78" s="1413"/>
      <c r="X78" s="1414"/>
      <c r="Y78" s="1413"/>
      <c r="Z78" s="1414"/>
      <c r="AA78" s="1413"/>
      <c r="AB78" s="1414"/>
      <c r="AC78" s="1413"/>
      <c r="AD78" s="1414"/>
      <c r="AE78" s="1413"/>
      <c r="AF78" s="1414"/>
      <c r="AG78" s="1413"/>
      <c r="AH78" s="1414"/>
      <c r="AI78" s="1413"/>
      <c r="AJ78" s="1414"/>
      <c r="AK78" s="1642">
        <v>67.8</v>
      </c>
      <c r="AL78" s="1416"/>
      <c r="AM78" s="286"/>
      <c r="AN78" s="287"/>
      <c r="AO78" s="2699" t="s">
        <v>2081</v>
      </c>
      <c r="AP78" s="3207"/>
      <c r="AQ78" s="3145"/>
      <c r="AT78" s="136"/>
    </row>
    <row r="79" spans="1:46" ht="19.5" customHeight="1" x14ac:dyDescent="0.25">
      <c r="A79" s="133"/>
      <c r="B79" s="2602"/>
      <c r="C79" s="2647"/>
      <c r="D79" s="3147"/>
      <c r="E79" s="2453" t="s">
        <v>2072</v>
      </c>
      <c r="F79" s="2532"/>
      <c r="G79" s="2863"/>
      <c r="H79" s="3095"/>
      <c r="I79" s="2516"/>
      <c r="J79" s="3095"/>
      <c r="K79" s="1413"/>
      <c r="L79" s="1414"/>
      <c r="M79" s="1413"/>
      <c r="N79" s="1414"/>
      <c r="O79" s="1413"/>
      <c r="P79" s="1414"/>
      <c r="Q79" s="1413"/>
      <c r="R79" s="1414"/>
      <c r="S79" s="1413"/>
      <c r="T79" s="1414"/>
      <c r="U79" s="1413"/>
      <c r="V79" s="1414"/>
      <c r="W79" s="1413"/>
      <c r="X79" s="1414"/>
      <c r="Y79" s="1413"/>
      <c r="Z79" s="1414"/>
      <c r="AA79" s="1413"/>
      <c r="AB79" s="1414"/>
      <c r="AC79" s="1413"/>
      <c r="AD79" s="1414"/>
      <c r="AE79" s="1413"/>
      <c r="AF79" s="1414"/>
      <c r="AG79" s="1413"/>
      <c r="AH79" s="1414"/>
      <c r="AI79" s="1413"/>
      <c r="AJ79" s="1414"/>
      <c r="AK79" s="1642">
        <v>71.099999999999994</v>
      </c>
      <c r="AL79" s="1416"/>
      <c r="AM79" s="286"/>
      <c r="AN79" s="287"/>
      <c r="AO79" s="2701"/>
      <c r="AP79" s="3207"/>
      <c r="AQ79" s="3145"/>
      <c r="AT79" s="136"/>
    </row>
    <row r="80" spans="1:46" ht="19.5" customHeight="1" x14ac:dyDescent="0.25">
      <c r="A80" s="133"/>
      <c r="B80" s="2602"/>
      <c r="C80" s="2647"/>
      <c r="D80" s="3147"/>
      <c r="E80" s="2453" t="s">
        <v>2073</v>
      </c>
      <c r="F80" s="2532"/>
      <c r="G80" s="2863"/>
      <c r="H80" s="3095"/>
      <c r="I80" s="2516"/>
      <c r="J80" s="3095"/>
      <c r="K80" s="1413"/>
      <c r="L80" s="1414"/>
      <c r="M80" s="1413"/>
      <c r="N80" s="1414"/>
      <c r="O80" s="1413"/>
      <c r="P80" s="1414"/>
      <c r="Q80" s="1413"/>
      <c r="R80" s="1414"/>
      <c r="S80" s="1413"/>
      <c r="T80" s="1414"/>
      <c r="U80" s="1413"/>
      <c r="V80" s="1414"/>
      <c r="W80" s="1413"/>
      <c r="X80" s="1414"/>
      <c r="Y80" s="1413"/>
      <c r="Z80" s="1414"/>
      <c r="AA80" s="1413"/>
      <c r="AB80" s="1414"/>
      <c r="AC80" s="1413"/>
      <c r="AD80" s="1414"/>
      <c r="AE80" s="1413"/>
      <c r="AF80" s="1414"/>
      <c r="AG80" s="1413"/>
      <c r="AH80" s="1414"/>
      <c r="AI80" s="1413"/>
      <c r="AJ80" s="1414"/>
      <c r="AK80" s="1642">
        <v>64.8</v>
      </c>
      <c r="AL80" s="1416"/>
      <c r="AM80" s="286"/>
      <c r="AN80" s="287"/>
      <c r="AO80" s="2701"/>
      <c r="AP80" s="3207"/>
      <c r="AQ80" s="3145"/>
      <c r="AT80" s="136"/>
    </row>
    <row r="81" spans="1:46" ht="19.5" customHeight="1" x14ac:dyDescent="0.25">
      <c r="A81" s="133"/>
      <c r="B81" s="2602"/>
      <c r="C81" s="2647"/>
      <c r="D81" s="3147"/>
      <c r="E81" s="2453" t="s">
        <v>2074</v>
      </c>
      <c r="F81" s="2532"/>
      <c r="G81" s="2863"/>
      <c r="H81" s="3095"/>
      <c r="I81" s="2516"/>
      <c r="J81" s="3095"/>
      <c r="K81" s="1413"/>
      <c r="L81" s="1414"/>
      <c r="M81" s="1413"/>
      <c r="N81" s="1414"/>
      <c r="O81" s="1413"/>
      <c r="P81" s="1414"/>
      <c r="Q81" s="1413"/>
      <c r="R81" s="1414"/>
      <c r="S81" s="1413"/>
      <c r="T81" s="1414"/>
      <c r="U81" s="1413"/>
      <c r="V81" s="1414"/>
      <c r="W81" s="1413"/>
      <c r="X81" s="1414"/>
      <c r="Y81" s="1413"/>
      <c r="Z81" s="1414"/>
      <c r="AA81" s="1413"/>
      <c r="AB81" s="1414"/>
      <c r="AC81" s="1413"/>
      <c r="AD81" s="1414"/>
      <c r="AE81" s="1413"/>
      <c r="AF81" s="1414"/>
      <c r="AG81" s="1413"/>
      <c r="AH81" s="1414"/>
      <c r="AI81" s="1413"/>
      <c r="AJ81" s="1414"/>
      <c r="AK81" s="1642">
        <v>29</v>
      </c>
      <c r="AL81" s="1416"/>
      <c r="AM81" s="286"/>
      <c r="AN81" s="287"/>
      <c r="AO81" s="2701"/>
      <c r="AP81" s="3207"/>
      <c r="AQ81" s="3145"/>
      <c r="AT81" s="136"/>
    </row>
    <row r="82" spans="1:46" ht="19.5" customHeight="1" x14ac:dyDescent="0.25">
      <c r="A82" s="133"/>
      <c r="B82" s="2602"/>
      <c r="C82" s="2647"/>
      <c r="D82" s="3147"/>
      <c r="E82" s="2453" t="s">
        <v>91</v>
      </c>
      <c r="F82" s="2532"/>
      <c r="G82" s="2863"/>
      <c r="H82" s="3095"/>
      <c r="I82" s="2516"/>
      <c r="J82" s="3095"/>
      <c r="K82" s="1413"/>
      <c r="L82" s="1414"/>
      <c r="M82" s="1413"/>
      <c r="N82" s="1414"/>
      <c r="O82" s="1413"/>
      <c r="P82" s="1414"/>
      <c r="Q82" s="1413"/>
      <c r="R82" s="1414"/>
      <c r="S82" s="1413"/>
      <c r="T82" s="1414"/>
      <c r="U82" s="1413"/>
      <c r="V82" s="1414"/>
      <c r="W82" s="1413"/>
      <c r="X82" s="1414"/>
      <c r="Y82" s="1413"/>
      <c r="Z82" s="1414"/>
      <c r="AA82" s="1413"/>
      <c r="AB82" s="1414"/>
      <c r="AC82" s="1413"/>
      <c r="AD82" s="1414"/>
      <c r="AE82" s="1413"/>
      <c r="AF82" s="1414"/>
      <c r="AG82" s="1413"/>
      <c r="AH82" s="1414"/>
      <c r="AI82" s="1413"/>
      <c r="AJ82" s="1414"/>
      <c r="AK82" s="1642">
        <v>68.5</v>
      </c>
      <c r="AL82" s="1416"/>
      <c r="AM82" s="286"/>
      <c r="AN82" s="287"/>
      <c r="AO82" s="2701"/>
      <c r="AP82" s="3207"/>
      <c r="AQ82" s="3145"/>
      <c r="AT82" s="136"/>
    </row>
    <row r="83" spans="1:46" ht="19.5" customHeight="1" thickBot="1" x14ac:dyDescent="0.3">
      <c r="A83" s="133"/>
      <c r="B83" s="2603"/>
      <c r="C83" s="2649"/>
      <c r="D83" s="3148"/>
      <c r="E83" s="2454" t="s">
        <v>2075</v>
      </c>
      <c r="F83" s="2639"/>
      <c r="G83" s="2864"/>
      <c r="H83" s="3102"/>
      <c r="I83" s="2591"/>
      <c r="J83" s="3102"/>
      <c r="K83" s="2164"/>
      <c r="L83" s="1910"/>
      <c r="M83" s="2164"/>
      <c r="N83" s="1910"/>
      <c r="O83" s="2164"/>
      <c r="P83" s="1910"/>
      <c r="Q83" s="2164"/>
      <c r="R83" s="1910"/>
      <c r="S83" s="2164"/>
      <c r="T83" s="1910"/>
      <c r="U83" s="2164"/>
      <c r="V83" s="1910"/>
      <c r="W83" s="2164"/>
      <c r="X83" s="1910"/>
      <c r="Y83" s="2164"/>
      <c r="Z83" s="1910"/>
      <c r="AA83" s="2164"/>
      <c r="AB83" s="1910"/>
      <c r="AC83" s="2164"/>
      <c r="AD83" s="1910"/>
      <c r="AE83" s="2164"/>
      <c r="AF83" s="1910"/>
      <c r="AG83" s="2164"/>
      <c r="AH83" s="1910"/>
      <c r="AI83" s="2164"/>
      <c r="AJ83" s="1910"/>
      <c r="AK83" s="1715">
        <v>69.400000000000006</v>
      </c>
      <c r="AL83" s="2466"/>
      <c r="AM83" s="845"/>
      <c r="AN83" s="846"/>
      <c r="AO83" s="2703"/>
      <c r="AP83" s="3208"/>
      <c r="AQ83" s="3146"/>
      <c r="AT83" s="136"/>
    </row>
    <row r="84" spans="1:46" ht="25.05" customHeight="1" x14ac:dyDescent="0.25">
      <c r="A84" s="2589"/>
      <c r="B84" s="2588" t="s">
        <v>1127</v>
      </c>
      <c r="C84" s="2595" t="s">
        <v>1128</v>
      </c>
      <c r="D84" s="3159"/>
      <c r="E84" s="2673"/>
      <c r="F84" s="2521" t="s">
        <v>114</v>
      </c>
      <c r="G84" s="226" t="s">
        <v>95</v>
      </c>
      <c r="H84" s="3203" t="s">
        <v>1865</v>
      </c>
      <c r="I84" s="2579" t="s">
        <v>105</v>
      </c>
      <c r="J84" s="2521"/>
      <c r="K84" s="279"/>
      <c r="L84" s="280"/>
      <c r="M84" s="927"/>
      <c r="N84" s="928"/>
      <c r="O84" s="279"/>
      <c r="P84" s="280"/>
      <c r="Q84" s="279"/>
      <c r="R84" s="280"/>
      <c r="S84" s="284"/>
      <c r="T84" s="280"/>
      <c r="U84" s="284"/>
      <c r="V84" s="280"/>
      <c r="W84" s="284"/>
      <c r="X84" s="280"/>
      <c r="Y84" s="969"/>
      <c r="Z84" s="280"/>
      <c r="AA84" s="284"/>
      <c r="AB84" s="280"/>
      <c r="AC84" s="284"/>
      <c r="AD84" s="280"/>
      <c r="AE84" s="284"/>
      <c r="AF84" s="280"/>
      <c r="AG84" s="817"/>
      <c r="AH84" s="726"/>
      <c r="AI84" s="817"/>
      <c r="AJ84" s="726"/>
      <c r="AK84" s="817"/>
      <c r="AL84" s="817"/>
      <c r="AM84" s="279"/>
      <c r="AN84" s="280"/>
      <c r="AO84" s="3184" t="s">
        <v>1129</v>
      </c>
      <c r="AP84" s="3185"/>
      <c r="AQ84" s="2518" t="s">
        <v>1130</v>
      </c>
      <c r="AR84" s="2518"/>
    </row>
    <row r="85" spans="1:46" ht="25.05" customHeight="1" x14ac:dyDescent="0.25">
      <c r="A85" s="2589"/>
      <c r="B85" s="3178"/>
      <c r="C85" s="2523"/>
      <c r="D85" s="3160"/>
      <c r="E85" s="2524"/>
      <c r="F85" s="2521"/>
      <c r="G85" s="226" t="s">
        <v>38</v>
      </c>
      <c r="H85" s="3204"/>
      <c r="I85" s="2579"/>
      <c r="J85" s="2521"/>
      <c r="K85" s="286"/>
      <c r="L85" s="287"/>
      <c r="M85" s="691"/>
      <c r="N85" s="692"/>
      <c r="O85" s="286"/>
      <c r="P85" s="287"/>
      <c r="Q85" s="286"/>
      <c r="R85" s="287"/>
      <c r="S85" s="291"/>
      <c r="T85" s="287"/>
      <c r="U85" s="818">
        <v>-9.5</v>
      </c>
      <c r="V85" s="729"/>
      <c r="W85" s="818"/>
      <c r="X85" s="729"/>
      <c r="Y85" s="818"/>
      <c r="Z85" s="729"/>
      <c r="AA85" s="328">
        <v>-5</v>
      </c>
      <c r="AB85" s="287"/>
      <c r="AC85" s="291"/>
      <c r="AD85" s="287"/>
      <c r="AE85" s="291"/>
      <c r="AF85" s="287"/>
      <c r="AG85" s="818"/>
      <c r="AH85" s="729"/>
      <c r="AI85" s="818"/>
      <c r="AJ85" s="729"/>
      <c r="AK85" s="818"/>
      <c r="AL85" s="818"/>
      <c r="AM85" s="286"/>
      <c r="AN85" s="287"/>
      <c r="AO85" s="3184"/>
      <c r="AP85" s="3185"/>
      <c r="AQ85" s="2518"/>
      <c r="AR85" s="2518"/>
    </row>
    <row r="86" spans="1:46" ht="25.05" customHeight="1" x14ac:dyDescent="0.25">
      <c r="A86" s="2589"/>
      <c r="B86" s="3178"/>
      <c r="C86" s="2523"/>
      <c r="D86" s="3160"/>
      <c r="E86" s="2524"/>
      <c r="F86" s="2521"/>
      <c r="G86" s="226" t="s">
        <v>96</v>
      </c>
      <c r="H86" s="3204"/>
      <c r="I86" s="2579"/>
      <c r="J86" s="2521"/>
      <c r="K86" s="286"/>
      <c r="L86" s="967"/>
      <c r="M86" s="691"/>
      <c r="N86" s="692"/>
      <c r="O86" s="286"/>
      <c r="P86" s="967"/>
      <c r="Q86" s="286"/>
      <c r="R86" s="967"/>
      <c r="S86" s="291"/>
      <c r="T86" s="967"/>
      <c r="U86" s="328">
        <v>-11</v>
      </c>
      <c r="V86" s="991"/>
      <c r="W86" s="818"/>
      <c r="X86" s="991"/>
      <c r="Y86" s="818"/>
      <c r="Z86" s="991"/>
      <c r="AA86" s="818">
        <v>-5.5</v>
      </c>
      <c r="AB86" s="287"/>
      <c r="AC86" s="329"/>
      <c r="AD86" s="287"/>
      <c r="AE86" s="291"/>
      <c r="AF86" s="287"/>
      <c r="AG86" s="818"/>
      <c r="AH86" s="729"/>
      <c r="AI86" s="818"/>
      <c r="AJ86" s="729"/>
      <c r="AK86" s="818"/>
      <c r="AL86" s="818"/>
      <c r="AM86" s="286"/>
      <c r="AN86" s="287"/>
      <c r="AO86" s="3184"/>
      <c r="AP86" s="3185"/>
      <c r="AQ86" s="2518"/>
      <c r="AR86" s="2518"/>
    </row>
    <row r="87" spans="1:46" ht="25.05" customHeight="1" x14ac:dyDescent="0.25">
      <c r="A87" s="2589"/>
      <c r="B87" s="3178"/>
      <c r="C87" s="2523"/>
      <c r="D87" s="3160"/>
      <c r="E87" s="2524"/>
      <c r="F87" s="2521"/>
      <c r="G87" s="226" t="s">
        <v>97</v>
      </c>
      <c r="H87" s="3204"/>
      <c r="I87" s="2579"/>
      <c r="J87" s="2521"/>
      <c r="K87" s="286"/>
      <c r="L87" s="967"/>
      <c r="M87" s="691"/>
      <c r="N87" s="692"/>
      <c r="O87" s="286"/>
      <c r="P87" s="967"/>
      <c r="Q87" s="286"/>
      <c r="R87" s="967"/>
      <c r="S87" s="291"/>
      <c r="T87" s="967"/>
      <c r="U87" s="818">
        <v>-11.8</v>
      </c>
      <c r="V87" s="991"/>
      <c r="W87" s="818"/>
      <c r="X87" s="991"/>
      <c r="Y87" s="818"/>
      <c r="Z87" s="991"/>
      <c r="AA87" s="818">
        <v>-8.4</v>
      </c>
      <c r="AB87" s="287"/>
      <c r="AC87" s="329"/>
      <c r="AD87" s="287"/>
      <c r="AE87" s="291"/>
      <c r="AF87" s="287"/>
      <c r="AG87" s="818"/>
      <c r="AH87" s="729"/>
      <c r="AI87" s="818"/>
      <c r="AJ87" s="729"/>
      <c r="AK87" s="818"/>
      <c r="AL87" s="818"/>
      <c r="AM87" s="286"/>
      <c r="AN87" s="287"/>
      <c r="AO87" s="3184"/>
      <c r="AP87" s="3185"/>
      <c r="AQ87" s="2518"/>
      <c r="AR87" s="2518"/>
    </row>
    <row r="88" spans="1:46" ht="25.05" customHeight="1" x14ac:dyDescent="0.25">
      <c r="A88" s="2589"/>
      <c r="B88" s="3178"/>
      <c r="C88" s="2523"/>
      <c r="D88" s="3160"/>
      <c r="E88" s="2524"/>
      <c r="F88" s="2521"/>
      <c r="G88" s="226" t="s">
        <v>98</v>
      </c>
      <c r="H88" s="3204"/>
      <c r="I88" s="2579"/>
      <c r="J88" s="2521"/>
      <c r="K88" s="286"/>
      <c r="L88" s="967"/>
      <c r="M88" s="691"/>
      <c r="N88" s="692"/>
      <c r="O88" s="286"/>
      <c r="P88" s="967"/>
      <c r="Q88" s="286"/>
      <c r="R88" s="967"/>
      <c r="S88" s="291"/>
      <c r="T88" s="967"/>
      <c r="U88" s="818">
        <v>-4.2</v>
      </c>
      <c r="V88" s="991"/>
      <c r="W88" s="818"/>
      <c r="X88" s="991"/>
      <c r="Y88" s="818"/>
      <c r="Z88" s="991"/>
      <c r="AA88" s="818">
        <v>1.8</v>
      </c>
      <c r="AB88" s="287"/>
      <c r="AC88" s="329"/>
      <c r="AD88" s="287"/>
      <c r="AE88" s="291"/>
      <c r="AF88" s="287"/>
      <c r="AG88" s="818"/>
      <c r="AH88" s="729"/>
      <c r="AI88" s="818"/>
      <c r="AJ88" s="729"/>
      <c r="AK88" s="818"/>
      <c r="AL88" s="818"/>
      <c r="AM88" s="286"/>
      <c r="AN88" s="287"/>
      <c r="AO88" s="3184"/>
      <c r="AP88" s="3185"/>
      <c r="AQ88" s="2518"/>
      <c r="AR88" s="2518"/>
    </row>
    <row r="89" spans="1:46" ht="25.05" customHeight="1" x14ac:dyDescent="0.25">
      <c r="A89" s="2589"/>
      <c r="B89" s="3178"/>
      <c r="C89" s="2523"/>
      <c r="D89" s="3160"/>
      <c r="E89" s="2524"/>
      <c r="F89" s="2521"/>
      <c r="G89" s="226" t="s">
        <v>99</v>
      </c>
      <c r="H89" s="3204"/>
      <c r="I89" s="2579"/>
      <c r="J89" s="2521"/>
      <c r="K89" s="286"/>
      <c r="L89" s="967"/>
      <c r="M89" s="691"/>
      <c r="N89" s="692"/>
      <c r="O89" s="286"/>
      <c r="P89" s="967"/>
      <c r="Q89" s="286"/>
      <c r="R89" s="967"/>
      <c r="S89" s="291"/>
      <c r="T89" s="967"/>
      <c r="U89" s="818">
        <v>-14.2</v>
      </c>
      <c r="V89" s="991"/>
      <c r="W89" s="818"/>
      <c r="X89" s="991"/>
      <c r="Y89" s="818"/>
      <c r="Z89" s="991"/>
      <c r="AA89" s="818">
        <v>-14.5</v>
      </c>
      <c r="AB89" s="287"/>
      <c r="AC89" s="329"/>
      <c r="AD89" s="287"/>
      <c r="AE89" s="291"/>
      <c r="AF89" s="287"/>
      <c r="AG89" s="818"/>
      <c r="AH89" s="729"/>
      <c r="AI89" s="818"/>
      <c r="AJ89" s="729"/>
      <c r="AK89" s="818"/>
      <c r="AL89" s="818"/>
      <c r="AM89" s="286"/>
      <c r="AN89" s="287"/>
      <c r="AO89" s="3184"/>
      <c r="AP89" s="3185"/>
      <c r="AQ89" s="2518"/>
      <c r="AR89" s="2518"/>
    </row>
    <row r="90" spans="1:46" ht="25.05" customHeight="1" x14ac:dyDescent="0.25">
      <c r="A90" s="2589"/>
      <c r="B90" s="3178"/>
      <c r="C90" s="2523"/>
      <c r="D90" s="3160"/>
      <c r="E90" s="2524"/>
      <c r="F90" s="2521"/>
      <c r="G90" s="226" t="s">
        <v>100</v>
      </c>
      <c r="H90" s="3204"/>
      <c r="I90" s="2579"/>
      <c r="J90" s="2521"/>
      <c r="K90" s="286"/>
      <c r="L90" s="967"/>
      <c r="M90" s="691"/>
      <c r="N90" s="692"/>
      <c r="O90" s="286"/>
      <c r="P90" s="967"/>
      <c r="Q90" s="286"/>
      <c r="R90" s="967"/>
      <c r="S90" s="291"/>
      <c r="T90" s="967"/>
      <c r="U90" s="818">
        <v>-9.1999999999999993</v>
      </c>
      <c r="V90" s="991"/>
      <c r="W90" s="818"/>
      <c r="X90" s="991"/>
      <c r="Y90" s="818"/>
      <c r="Z90" s="991"/>
      <c r="AA90" s="818">
        <v>-7.2</v>
      </c>
      <c r="AB90" s="287"/>
      <c r="AC90" s="329"/>
      <c r="AD90" s="287"/>
      <c r="AE90" s="291"/>
      <c r="AF90" s="287"/>
      <c r="AG90" s="818"/>
      <c r="AH90" s="729"/>
      <c r="AI90" s="818"/>
      <c r="AJ90" s="729"/>
      <c r="AK90" s="818"/>
      <c r="AL90" s="818"/>
      <c r="AM90" s="286"/>
      <c r="AN90" s="287"/>
      <c r="AO90" s="3184"/>
      <c r="AP90" s="3185"/>
      <c r="AQ90" s="2518"/>
      <c r="AR90" s="2518"/>
    </row>
    <row r="91" spans="1:46" ht="25.05" customHeight="1" x14ac:dyDescent="0.25">
      <c r="A91" s="2589"/>
      <c r="B91" s="3178"/>
      <c r="C91" s="2523"/>
      <c r="D91" s="3160"/>
      <c r="E91" s="2524"/>
      <c r="F91" s="2521"/>
      <c r="G91" s="226" t="s">
        <v>101</v>
      </c>
      <c r="H91" s="3204"/>
      <c r="I91" s="2579"/>
      <c r="J91" s="2521"/>
      <c r="K91" s="286"/>
      <c r="L91" s="967"/>
      <c r="M91" s="691"/>
      <c r="N91" s="692"/>
      <c r="O91" s="286"/>
      <c r="P91" s="967"/>
      <c r="Q91" s="286"/>
      <c r="R91" s="967"/>
      <c r="S91" s="291"/>
      <c r="T91" s="967"/>
      <c r="U91" s="291"/>
      <c r="V91" s="967"/>
      <c r="W91" s="291"/>
      <c r="X91" s="967"/>
      <c r="Y91" s="291"/>
      <c r="Z91" s="967"/>
      <c r="AA91" s="291"/>
      <c r="AB91" s="287"/>
      <c r="AC91" s="329"/>
      <c r="AD91" s="287"/>
      <c r="AE91" s="291"/>
      <c r="AF91" s="287"/>
      <c r="AG91" s="818"/>
      <c r="AH91" s="729"/>
      <c r="AI91" s="818"/>
      <c r="AJ91" s="729"/>
      <c r="AK91" s="818"/>
      <c r="AL91" s="818"/>
      <c r="AM91" s="286"/>
      <c r="AN91" s="287"/>
      <c r="AO91" s="3184"/>
      <c r="AP91" s="3185"/>
      <c r="AQ91" s="2518"/>
      <c r="AR91" s="2518"/>
    </row>
    <row r="92" spans="1:46" ht="25.05" customHeight="1" thickBot="1" x14ac:dyDescent="0.3">
      <c r="A92" s="2589"/>
      <c r="B92" s="3179"/>
      <c r="C92" s="2525"/>
      <c r="D92" s="3161"/>
      <c r="E92" s="2526"/>
      <c r="F92" s="2637"/>
      <c r="G92" s="226" t="s">
        <v>102</v>
      </c>
      <c r="H92" s="3205"/>
      <c r="I92" s="2580"/>
      <c r="J92" s="2637"/>
      <c r="K92" s="845"/>
      <c r="L92" s="968"/>
      <c r="M92" s="931"/>
      <c r="N92" s="876"/>
      <c r="O92" s="845"/>
      <c r="P92" s="968"/>
      <c r="Q92" s="845"/>
      <c r="R92" s="968"/>
      <c r="S92" s="775"/>
      <c r="T92" s="968"/>
      <c r="U92" s="775"/>
      <c r="V92" s="968"/>
      <c r="W92" s="775"/>
      <c r="X92" s="968"/>
      <c r="Y92" s="775"/>
      <c r="Z92" s="968"/>
      <c r="AA92" s="775"/>
      <c r="AB92" s="846"/>
      <c r="AC92" s="813"/>
      <c r="AD92" s="846"/>
      <c r="AE92" s="775"/>
      <c r="AF92" s="846"/>
      <c r="AG92" s="823"/>
      <c r="AH92" s="820"/>
      <c r="AI92" s="823"/>
      <c r="AJ92" s="820"/>
      <c r="AK92" s="823"/>
      <c r="AL92" s="823"/>
      <c r="AM92" s="845"/>
      <c r="AN92" s="846"/>
      <c r="AO92" s="3186"/>
      <c r="AP92" s="3187"/>
      <c r="AQ92" s="2519"/>
      <c r="AR92" s="2518"/>
    </row>
    <row r="93" spans="1:46" ht="99.6" customHeight="1" thickBot="1" x14ac:dyDescent="0.35">
      <c r="A93" s="2594"/>
      <c r="B93" s="52" t="s">
        <v>1131</v>
      </c>
      <c r="C93" s="68"/>
      <c r="D93" s="26"/>
      <c r="E93" s="21"/>
      <c r="F93" s="108" t="s">
        <v>79</v>
      </c>
      <c r="G93" s="108" t="s">
        <v>37</v>
      </c>
      <c r="H93" s="108" t="s">
        <v>37</v>
      </c>
      <c r="I93" s="109" t="s">
        <v>1843</v>
      </c>
      <c r="J93" s="110" t="s">
        <v>81</v>
      </c>
      <c r="K93" s="3209">
        <v>100</v>
      </c>
      <c r="L93" s="3210"/>
      <c r="M93" s="3210"/>
      <c r="N93" s="3210"/>
      <c r="O93" s="3210"/>
      <c r="P93" s="3210"/>
      <c r="Q93" s="3210"/>
      <c r="R93" s="3210"/>
      <c r="S93" s="3210"/>
      <c r="T93" s="3210"/>
      <c r="U93" s="3210"/>
      <c r="V93" s="3210"/>
      <c r="W93" s="3210"/>
      <c r="X93" s="3210"/>
      <c r="Y93" s="3210"/>
      <c r="Z93" s="3210"/>
      <c r="AA93" s="3210"/>
      <c r="AB93" s="3210"/>
      <c r="AC93" s="3210"/>
      <c r="AD93" s="3210"/>
      <c r="AE93" s="3210"/>
      <c r="AF93" s="3210"/>
      <c r="AG93" s="3210"/>
      <c r="AH93" s="3210"/>
      <c r="AI93" s="3210"/>
      <c r="AJ93" s="3210"/>
      <c r="AK93" s="3210"/>
      <c r="AL93" s="3210"/>
      <c r="AM93" s="3210"/>
      <c r="AN93" s="3211"/>
      <c r="AO93" s="3188"/>
      <c r="AP93" s="3189"/>
      <c r="AQ93" s="132" t="s">
        <v>1132</v>
      </c>
      <c r="AR93" s="2519"/>
    </row>
    <row r="94" spans="1:46" ht="69" customHeight="1" thickBot="1" x14ac:dyDescent="0.3">
      <c r="A94" s="416" t="s">
        <v>1133</v>
      </c>
      <c r="B94" s="2588" t="s">
        <v>1134</v>
      </c>
      <c r="C94" s="2986" t="s">
        <v>1135</v>
      </c>
      <c r="D94" s="3155"/>
      <c r="E94" s="3156"/>
      <c r="F94" s="2549" t="s">
        <v>359</v>
      </c>
      <c r="G94" s="2862" t="s">
        <v>37</v>
      </c>
      <c r="H94" s="2862" t="s">
        <v>37</v>
      </c>
      <c r="I94" s="2527" t="s">
        <v>80</v>
      </c>
      <c r="J94" s="2549" t="s">
        <v>1890</v>
      </c>
      <c r="K94" s="1575">
        <v>173.08799999999999</v>
      </c>
      <c r="L94" s="908"/>
      <c r="M94" s="929">
        <v>146.75299999999999</v>
      </c>
      <c r="N94" s="908"/>
      <c r="O94" s="929">
        <v>142.32900000000001</v>
      </c>
      <c r="P94" s="908"/>
      <c r="Q94" s="929">
        <v>151.20599999999999</v>
      </c>
      <c r="R94" s="908"/>
      <c r="S94" s="929">
        <v>166.94</v>
      </c>
      <c r="T94" s="928"/>
      <c r="U94" s="929">
        <v>167.21700000000001</v>
      </c>
      <c r="V94" s="928"/>
      <c r="W94" s="929">
        <v>174.40799999999999</v>
      </c>
      <c r="X94" s="928"/>
      <c r="Y94" s="929">
        <v>177.93899999999999</v>
      </c>
      <c r="Z94" s="928"/>
      <c r="AA94" s="929">
        <v>188.392</v>
      </c>
      <c r="AB94" s="928"/>
      <c r="AC94" s="929">
        <v>192.529</v>
      </c>
      <c r="AD94" s="928"/>
      <c r="AE94" s="929">
        <v>207.83199999999999</v>
      </c>
      <c r="AF94" s="928"/>
      <c r="AG94" s="1581">
        <v>226.12</v>
      </c>
      <c r="AH94" s="928"/>
      <c r="AI94" s="929">
        <v>230.005</v>
      </c>
      <c r="AJ94" s="928"/>
      <c r="AK94" s="970"/>
      <c r="AL94" s="970"/>
      <c r="AM94" s="725"/>
      <c r="AN94" s="726"/>
      <c r="AO94" s="3192" t="s">
        <v>1136</v>
      </c>
      <c r="AP94" s="3193"/>
      <c r="AQ94" s="2517" t="s">
        <v>1137</v>
      </c>
      <c r="AR94" s="242" t="s">
        <v>1138</v>
      </c>
    </row>
    <row r="95" spans="1:46" ht="69" customHeight="1" thickBot="1" x14ac:dyDescent="0.3">
      <c r="A95" s="487"/>
      <c r="B95" s="2594"/>
      <c r="C95" s="2982" t="s">
        <v>1139</v>
      </c>
      <c r="D95" s="3157"/>
      <c r="E95" s="3158"/>
      <c r="F95" s="2637"/>
      <c r="G95" s="2864"/>
      <c r="H95" s="2864"/>
      <c r="I95" s="2529"/>
      <c r="J95" s="2637"/>
      <c r="K95" s="842">
        <v>44.155999999999999</v>
      </c>
      <c r="L95" s="920"/>
      <c r="M95" s="877">
        <v>47.218000000000004</v>
      </c>
      <c r="N95" s="920"/>
      <c r="O95" s="877">
        <v>45.962000000000003</v>
      </c>
      <c r="P95" s="920"/>
      <c r="Q95" s="875">
        <v>43.317999999999998</v>
      </c>
      <c r="R95" s="922"/>
      <c r="S95" s="875">
        <v>57.478000000000002</v>
      </c>
      <c r="T95" s="876"/>
      <c r="U95" s="875">
        <v>70.799000000000007</v>
      </c>
      <c r="V95" s="876"/>
      <c r="W95" s="875">
        <v>91.492999999999995</v>
      </c>
      <c r="X95" s="1333" t="s">
        <v>88</v>
      </c>
      <c r="Y95" s="875">
        <v>102.697</v>
      </c>
      <c r="Z95" s="1333" t="s">
        <v>88</v>
      </c>
      <c r="AA95" s="875">
        <v>108.899</v>
      </c>
      <c r="AB95" s="1333" t="s">
        <v>88</v>
      </c>
      <c r="AC95" s="875">
        <v>117.145</v>
      </c>
      <c r="AD95" s="1333" t="s">
        <v>88</v>
      </c>
      <c r="AE95" s="875">
        <v>37.805</v>
      </c>
      <c r="AF95" s="1333" t="s">
        <v>88</v>
      </c>
      <c r="AG95" s="875">
        <v>40.119999999999997</v>
      </c>
      <c r="AH95" s="1333" t="s">
        <v>88</v>
      </c>
      <c r="AI95" s="875">
        <v>90.638000000000005</v>
      </c>
      <c r="AJ95" s="876"/>
      <c r="AK95" s="971"/>
      <c r="AL95" s="971"/>
      <c r="AM95" s="819"/>
      <c r="AN95" s="820"/>
      <c r="AO95" s="3194" t="s">
        <v>1140</v>
      </c>
      <c r="AP95" s="3195"/>
      <c r="AQ95" s="2519"/>
      <c r="AR95" s="241"/>
    </row>
    <row r="96" spans="1:46" ht="45.75" customHeight="1" x14ac:dyDescent="0.25">
      <c r="A96" s="2588" t="s">
        <v>1141</v>
      </c>
      <c r="B96" s="2588" t="s">
        <v>2090</v>
      </c>
      <c r="C96" s="2664" t="s">
        <v>1142</v>
      </c>
      <c r="D96" s="3151"/>
      <c r="E96" s="2665"/>
      <c r="F96" s="2632" t="s">
        <v>79</v>
      </c>
      <c r="G96" s="2527" t="s">
        <v>37</v>
      </c>
      <c r="H96" s="2527" t="s">
        <v>37</v>
      </c>
      <c r="I96" s="2527" t="s">
        <v>1841</v>
      </c>
      <c r="J96" s="2527" t="s">
        <v>346</v>
      </c>
      <c r="K96" s="718"/>
      <c r="L96" s="719"/>
      <c r="M96" s="720"/>
      <c r="N96" s="719"/>
      <c r="O96" s="720"/>
      <c r="P96" s="719"/>
      <c r="Q96" s="720"/>
      <c r="R96" s="719"/>
      <c r="S96" s="720"/>
      <c r="T96" s="719"/>
      <c r="U96" s="2306">
        <v>0.56799999999999995</v>
      </c>
      <c r="V96" s="2307"/>
      <c r="W96" s="2308">
        <v>0.40500000000000003</v>
      </c>
      <c r="X96" s="2309"/>
      <c r="Y96" s="2308">
        <v>1.34</v>
      </c>
      <c r="Z96" s="2309" t="s">
        <v>88</v>
      </c>
      <c r="AA96" s="2310">
        <v>0.24</v>
      </c>
      <c r="AB96" s="2311" t="s">
        <v>88</v>
      </c>
      <c r="AC96" s="2312">
        <v>0.21</v>
      </c>
      <c r="AD96" s="2311" t="s">
        <v>88</v>
      </c>
      <c r="AE96" s="2313">
        <v>68.69</v>
      </c>
      <c r="AF96" s="2311" t="s">
        <v>88</v>
      </c>
      <c r="AG96" s="2312">
        <v>116.44</v>
      </c>
      <c r="AH96" s="2311" t="s">
        <v>88</v>
      </c>
      <c r="AI96" s="2312">
        <v>65.94</v>
      </c>
      <c r="AJ96" s="2314" t="s">
        <v>88</v>
      </c>
      <c r="AK96" s="831">
        <v>20.6</v>
      </c>
      <c r="AL96" s="817"/>
      <c r="AM96" s="725"/>
      <c r="AN96" s="726"/>
      <c r="AO96" s="2618" t="s">
        <v>1143</v>
      </c>
      <c r="AP96" s="3196"/>
      <c r="AQ96" s="2517" t="s">
        <v>1144</v>
      </c>
      <c r="AR96" s="2517" t="s">
        <v>1145</v>
      </c>
    </row>
    <row r="97" spans="1:44" ht="45.75" customHeight="1" thickBot="1" x14ac:dyDescent="0.3">
      <c r="A97" s="2589"/>
      <c r="B97" s="2594"/>
      <c r="C97" s="3152" t="s">
        <v>1146</v>
      </c>
      <c r="D97" s="3153"/>
      <c r="E97" s="3154"/>
      <c r="F97" s="2633"/>
      <c r="G97" s="2529"/>
      <c r="H97" s="2529"/>
      <c r="I97" s="2529"/>
      <c r="J97" s="2529"/>
      <c r="K97" s="972"/>
      <c r="L97" s="973"/>
      <c r="M97" s="974"/>
      <c r="N97" s="973"/>
      <c r="O97" s="974"/>
      <c r="P97" s="973"/>
      <c r="Q97" s="974"/>
      <c r="R97" s="973"/>
      <c r="S97" s="974"/>
      <c r="T97" s="973"/>
      <c r="U97" s="2315">
        <v>12.22</v>
      </c>
      <c r="V97" s="1573" t="s">
        <v>88</v>
      </c>
      <c r="W97" s="2315">
        <v>15.01</v>
      </c>
      <c r="X97" s="1573" t="s">
        <v>88</v>
      </c>
      <c r="Y97" s="2315">
        <v>18.5</v>
      </c>
      <c r="Z97" s="1573" t="s">
        <v>88</v>
      </c>
      <c r="AA97" s="1489">
        <v>4.84</v>
      </c>
      <c r="AB97" s="1568" t="s">
        <v>88</v>
      </c>
      <c r="AC97" s="1489">
        <v>5.81</v>
      </c>
      <c r="AD97" s="1568" t="s">
        <v>88</v>
      </c>
      <c r="AE97" s="1489">
        <v>3907.4840307932013</v>
      </c>
      <c r="AF97" s="1568" t="s">
        <v>88</v>
      </c>
      <c r="AG97" s="1489">
        <v>9785.5800204697516</v>
      </c>
      <c r="AH97" s="1488" t="s">
        <v>88</v>
      </c>
      <c r="AI97" s="2297">
        <v>39585.851875247317</v>
      </c>
      <c r="AJ97" s="1488" t="s">
        <v>88</v>
      </c>
      <c r="AK97" s="877">
        <v>829.39</v>
      </c>
      <c r="AL97" s="976"/>
      <c r="AM97" s="819"/>
      <c r="AN97" s="820"/>
      <c r="AO97" s="3197" t="s">
        <v>1147</v>
      </c>
      <c r="AP97" s="3195"/>
      <c r="AQ97" s="2519"/>
      <c r="AR97" s="2518"/>
    </row>
    <row r="98" spans="1:44" ht="45.6" customHeight="1" thickBot="1" x14ac:dyDescent="0.3">
      <c r="A98" s="2589"/>
      <c r="B98" s="246" t="s">
        <v>1148</v>
      </c>
      <c r="C98" s="183"/>
      <c r="D98" s="507"/>
      <c r="E98" s="184"/>
      <c r="F98" s="506"/>
      <c r="G98" s="506"/>
      <c r="H98" s="506"/>
      <c r="I98" s="506"/>
      <c r="J98" s="183"/>
      <c r="K98" s="183"/>
      <c r="L98" s="184"/>
      <c r="M98" s="507"/>
      <c r="N98" s="184"/>
      <c r="O98" s="507"/>
      <c r="P98" s="184"/>
      <c r="Q98" s="507"/>
      <c r="R98" s="184"/>
      <c r="S98" s="507"/>
      <c r="T98" s="184"/>
      <c r="U98" s="507"/>
      <c r="V98" s="184"/>
      <c r="W98" s="508"/>
      <c r="X98" s="509"/>
      <c r="Y98" s="508"/>
      <c r="Z98" s="509"/>
      <c r="AA98" s="508"/>
      <c r="AB98" s="509"/>
      <c r="AC98" s="508"/>
      <c r="AD98" s="509"/>
      <c r="AE98" s="508"/>
      <c r="AF98" s="509"/>
      <c r="AG98" s="508"/>
      <c r="AH98" s="509"/>
      <c r="AI98" s="508"/>
      <c r="AJ98" s="509"/>
      <c r="AK98" s="508"/>
      <c r="AL98" s="508"/>
      <c r="AM98" s="55"/>
      <c r="AN98" s="6"/>
      <c r="AO98" s="3216"/>
      <c r="AP98" s="3217"/>
      <c r="AQ98" s="194" t="s">
        <v>168</v>
      </c>
      <c r="AR98" s="2518"/>
    </row>
    <row r="99" spans="1:44" ht="45.6" customHeight="1" thickBot="1" x14ac:dyDescent="0.3">
      <c r="A99" s="2589"/>
      <c r="B99" s="186" t="s">
        <v>1149</v>
      </c>
      <c r="C99" s="183"/>
      <c r="D99" s="507"/>
      <c r="E99" s="184"/>
      <c r="F99" s="506"/>
      <c r="G99" s="506"/>
      <c r="H99" s="506"/>
      <c r="I99" s="506"/>
      <c r="J99" s="183"/>
      <c r="K99" s="183"/>
      <c r="L99" s="184"/>
      <c r="M99" s="507"/>
      <c r="N99" s="184"/>
      <c r="O99" s="507"/>
      <c r="P99" s="184"/>
      <c r="Q99" s="507"/>
      <c r="R99" s="184"/>
      <c r="S99" s="507"/>
      <c r="T99" s="184"/>
      <c r="U99" s="507"/>
      <c r="V99" s="184"/>
      <c r="W99" s="507"/>
      <c r="X99" s="184"/>
      <c r="Y99" s="507"/>
      <c r="Z99" s="184"/>
      <c r="AA99" s="507"/>
      <c r="AB99" s="184"/>
      <c r="AC99" s="507"/>
      <c r="AD99" s="184"/>
      <c r="AE99" s="508"/>
      <c r="AF99" s="509"/>
      <c r="AG99" s="508"/>
      <c r="AH99" s="509"/>
      <c r="AI99" s="508"/>
      <c r="AJ99" s="509"/>
      <c r="AK99" s="508"/>
      <c r="AL99" s="508"/>
      <c r="AM99" s="55"/>
      <c r="AN99" s="6"/>
      <c r="AO99" s="3216"/>
      <c r="AP99" s="3217"/>
      <c r="AQ99" s="194" t="s">
        <v>1150</v>
      </c>
      <c r="AR99" s="2518"/>
    </row>
    <row r="100" spans="1:44" ht="25.05" customHeight="1" x14ac:dyDescent="0.25">
      <c r="A100" s="2589"/>
      <c r="B100" s="2588" t="s">
        <v>1151</v>
      </c>
      <c r="C100" s="2645" t="s">
        <v>1152</v>
      </c>
      <c r="D100" s="3173"/>
      <c r="E100" s="2417"/>
      <c r="F100" s="2521" t="s">
        <v>114</v>
      </c>
      <c r="G100" s="215" t="s">
        <v>1937</v>
      </c>
      <c r="H100" s="2521" t="s">
        <v>928</v>
      </c>
      <c r="I100" s="2579" t="s">
        <v>1842</v>
      </c>
      <c r="J100" s="2521" t="s">
        <v>1153</v>
      </c>
      <c r="K100" s="279"/>
      <c r="L100" s="280"/>
      <c r="M100" s="1377">
        <v>5177780</v>
      </c>
      <c r="N100" s="726"/>
      <c r="O100" s="905">
        <v>4765923</v>
      </c>
      <c r="P100" s="726"/>
      <c r="Q100" s="905">
        <v>4597940</v>
      </c>
      <c r="R100" s="726"/>
      <c r="S100" s="905">
        <v>4710464</v>
      </c>
      <c r="T100" s="1034" t="s">
        <v>414</v>
      </c>
      <c r="U100" s="905">
        <v>4764598</v>
      </c>
      <c r="V100" s="728"/>
      <c r="W100" s="905">
        <v>4890592</v>
      </c>
      <c r="X100" s="728"/>
      <c r="Y100" s="905">
        <v>5006550</v>
      </c>
      <c r="Z100" s="728"/>
      <c r="AA100" s="905">
        <v>5213148</v>
      </c>
      <c r="AB100" s="728"/>
      <c r="AC100" s="905">
        <v>5281384</v>
      </c>
      <c r="AD100" s="726" t="s">
        <v>144</v>
      </c>
      <c r="AE100" s="905">
        <v>5278502</v>
      </c>
      <c r="AF100" s="726"/>
      <c r="AG100" s="1377">
        <v>5310547</v>
      </c>
      <c r="AH100" s="1191" t="s">
        <v>88</v>
      </c>
      <c r="AI100" s="1377">
        <v>5323199</v>
      </c>
      <c r="AJ100" s="1182"/>
      <c r="AK100" s="1608">
        <v>5338131</v>
      </c>
      <c r="AL100" s="1192"/>
      <c r="AM100" s="725"/>
      <c r="AN100" s="726"/>
      <c r="AO100" s="3213" t="s">
        <v>1154</v>
      </c>
      <c r="AP100" s="3193"/>
      <c r="AQ100" s="2712" t="s">
        <v>1155</v>
      </c>
      <c r="AR100" s="2518"/>
    </row>
    <row r="101" spans="1:44" ht="25.05" customHeight="1" x14ac:dyDescent="0.25">
      <c r="A101" s="2589"/>
      <c r="B101" s="2589"/>
      <c r="C101" s="2627"/>
      <c r="D101" s="3166"/>
      <c r="E101" s="2417"/>
      <c r="F101" s="2521"/>
      <c r="G101" s="188" t="s">
        <v>38</v>
      </c>
      <c r="H101" s="2521"/>
      <c r="I101" s="2579"/>
      <c r="J101" s="2521"/>
      <c r="K101" s="286"/>
      <c r="L101" s="287"/>
      <c r="M101" s="911">
        <v>4888485</v>
      </c>
      <c r="N101" s="729"/>
      <c r="O101" s="911">
        <v>4526449</v>
      </c>
      <c r="P101" s="729"/>
      <c r="Q101" s="911">
        <v>4362980</v>
      </c>
      <c r="R101" s="729"/>
      <c r="S101" s="911">
        <v>4473268</v>
      </c>
      <c r="T101" s="1035" t="s">
        <v>414</v>
      </c>
      <c r="U101" s="911">
        <v>4522614</v>
      </c>
      <c r="V101" s="729" t="s">
        <v>144</v>
      </c>
      <c r="W101" s="911">
        <v>4640192</v>
      </c>
      <c r="X101" s="729" t="s">
        <v>144</v>
      </c>
      <c r="Y101" s="911">
        <v>4745262</v>
      </c>
      <c r="Z101" s="729" t="s">
        <v>144</v>
      </c>
      <c r="AA101" s="911">
        <v>4944673</v>
      </c>
      <c r="AB101" s="729" t="s">
        <v>144</v>
      </c>
      <c r="AC101" s="911">
        <v>5006800</v>
      </c>
      <c r="AD101" s="729" t="s">
        <v>144</v>
      </c>
      <c r="AE101" s="911">
        <v>5013967</v>
      </c>
      <c r="AF101" s="729"/>
      <c r="AG101" s="1378">
        <v>5042807</v>
      </c>
      <c r="AH101" s="1610" t="s">
        <v>88</v>
      </c>
      <c r="AI101" s="1378">
        <v>5049593</v>
      </c>
      <c r="AJ101" s="1109"/>
      <c r="AK101" s="1609">
        <v>5064475</v>
      </c>
      <c r="AL101" s="1216"/>
      <c r="AM101" s="600"/>
      <c r="AN101" s="729"/>
      <c r="AO101" s="3184"/>
      <c r="AP101" s="3185"/>
      <c r="AQ101" s="2713"/>
      <c r="AR101" s="2518"/>
    </row>
    <row r="102" spans="1:44" ht="25.05" customHeight="1" x14ac:dyDescent="0.25">
      <c r="A102" s="2589"/>
      <c r="B102" s="2589"/>
      <c r="C102" s="2627"/>
      <c r="D102" s="3166"/>
      <c r="E102" s="2417"/>
      <c r="F102" s="2521"/>
      <c r="G102" s="188" t="s">
        <v>96</v>
      </c>
      <c r="H102" s="2521"/>
      <c r="I102" s="2579"/>
      <c r="J102" s="2521"/>
      <c r="K102" s="286"/>
      <c r="L102" s="967"/>
      <c r="M102" s="911">
        <v>1587634</v>
      </c>
      <c r="N102" s="991"/>
      <c r="O102" s="911">
        <v>1520918</v>
      </c>
      <c r="P102" s="991"/>
      <c r="Q102" s="911">
        <v>1480388</v>
      </c>
      <c r="R102" s="991"/>
      <c r="S102" s="911">
        <v>1527888</v>
      </c>
      <c r="T102" s="1035" t="s">
        <v>414</v>
      </c>
      <c r="U102" s="911">
        <v>1533387</v>
      </c>
      <c r="V102" s="991" t="s">
        <v>144</v>
      </c>
      <c r="W102" s="911">
        <v>1552290</v>
      </c>
      <c r="X102" s="991" t="s">
        <v>144</v>
      </c>
      <c r="Y102" s="911">
        <v>1580563</v>
      </c>
      <c r="Z102" s="991" t="s">
        <v>144</v>
      </c>
      <c r="AA102" s="911">
        <v>1644625</v>
      </c>
      <c r="AB102" s="991" t="s">
        <v>144</v>
      </c>
      <c r="AC102" s="911">
        <v>1679858</v>
      </c>
      <c r="AD102" s="991" t="s">
        <v>144</v>
      </c>
      <c r="AE102" s="911">
        <v>1708551</v>
      </c>
      <c r="AF102" s="991"/>
      <c r="AG102" s="1378">
        <v>1716628</v>
      </c>
      <c r="AH102" s="1610" t="s">
        <v>88</v>
      </c>
      <c r="AI102" s="1378">
        <v>1710388</v>
      </c>
      <c r="AJ102" s="1109" t="s">
        <v>82</v>
      </c>
      <c r="AK102" s="1609">
        <v>1709135</v>
      </c>
      <c r="AL102" s="1216"/>
      <c r="AM102" s="2257"/>
      <c r="AN102" s="1647"/>
      <c r="AO102" s="3184"/>
      <c r="AP102" s="3185"/>
      <c r="AQ102" s="2713"/>
      <c r="AR102" s="2518"/>
    </row>
    <row r="103" spans="1:44" ht="25.05" customHeight="1" x14ac:dyDescent="0.25">
      <c r="A103" s="2589"/>
      <c r="B103" s="2589"/>
      <c r="C103" s="2627"/>
      <c r="D103" s="3166"/>
      <c r="E103" s="2417"/>
      <c r="F103" s="2521"/>
      <c r="G103" s="188" t="s">
        <v>97</v>
      </c>
      <c r="H103" s="2521"/>
      <c r="I103" s="2579"/>
      <c r="J103" s="2521"/>
      <c r="K103" s="286"/>
      <c r="L103" s="967"/>
      <c r="M103" s="911">
        <v>976311</v>
      </c>
      <c r="N103" s="991"/>
      <c r="O103" s="911">
        <v>920461</v>
      </c>
      <c r="P103" s="991"/>
      <c r="Q103" s="911">
        <v>904147</v>
      </c>
      <c r="R103" s="991"/>
      <c r="S103" s="911">
        <v>933895</v>
      </c>
      <c r="T103" s="1035" t="s">
        <v>414</v>
      </c>
      <c r="U103" s="911">
        <v>928615</v>
      </c>
      <c r="V103" s="991" t="s">
        <v>144</v>
      </c>
      <c r="W103" s="911">
        <v>935025</v>
      </c>
      <c r="X103" s="991" t="s">
        <v>144</v>
      </c>
      <c r="Y103" s="911">
        <v>947019</v>
      </c>
      <c r="Z103" s="991" t="s">
        <v>144</v>
      </c>
      <c r="AA103" s="911">
        <v>996139</v>
      </c>
      <c r="AB103" s="991" t="s">
        <v>144</v>
      </c>
      <c r="AC103" s="911">
        <v>1009134</v>
      </c>
      <c r="AD103" s="991" t="s">
        <v>144</v>
      </c>
      <c r="AE103" s="911">
        <v>1035599</v>
      </c>
      <c r="AF103" s="991"/>
      <c r="AG103" s="1378">
        <v>1038851</v>
      </c>
      <c r="AH103" s="1610" t="s">
        <v>88</v>
      </c>
      <c r="AI103" s="1378">
        <v>1018858</v>
      </c>
      <c r="AJ103" s="1109" t="s">
        <v>82</v>
      </c>
      <c r="AK103" s="1609">
        <v>1016134</v>
      </c>
      <c r="AL103" s="1216"/>
      <c r="AM103" s="913"/>
      <c r="AN103" s="914"/>
      <c r="AO103" s="3184"/>
      <c r="AP103" s="3185"/>
      <c r="AQ103" s="2713"/>
      <c r="AR103" s="2518"/>
    </row>
    <row r="104" spans="1:44" ht="25.05" customHeight="1" x14ac:dyDescent="0.25">
      <c r="A104" s="2589"/>
      <c r="B104" s="2589"/>
      <c r="C104" s="2627"/>
      <c r="D104" s="3166"/>
      <c r="E104" s="2417"/>
      <c r="F104" s="2521"/>
      <c r="G104" s="188" t="s">
        <v>98</v>
      </c>
      <c r="H104" s="2521"/>
      <c r="I104" s="2579"/>
      <c r="J104" s="2521"/>
      <c r="K104" s="286"/>
      <c r="L104" s="967"/>
      <c r="M104" s="911">
        <v>1539016</v>
      </c>
      <c r="N104" s="991"/>
      <c r="O104" s="911">
        <v>1375141</v>
      </c>
      <c r="P104" s="991"/>
      <c r="Q104" s="911">
        <v>1287598</v>
      </c>
      <c r="R104" s="991"/>
      <c r="S104" s="911">
        <v>1304864</v>
      </c>
      <c r="T104" s="1035" t="s">
        <v>414</v>
      </c>
      <c r="U104" s="911">
        <v>1347864</v>
      </c>
      <c r="V104" s="991" t="s">
        <v>144</v>
      </c>
      <c r="W104" s="911">
        <v>1405582</v>
      </c>
      <c r="X104" s="991" t="s">
        <v>144</v>
      </c>
      <c r="Y104" s="911">
        <v>1460190</v>
      </c>
      <c r="Z104" s="991" t="s">
        <v>144</v>
      </c>
      <c r="AA104" s="911">
        <v>1516864</v>
      </c>
      <c r="AB104" s="991" t="s">
        <v>144</v>
      </c>
      <c r="AC104" s="911">
        <v>1525076</v>
      </c>
      <c r="AD104" s="991" t="s">
        <v>144</v>
      </c>
      <c r="AE104" s="911">
        <v>1503378</v>
      </c>
      <c r="AF104" s="991"/>
      <c r="AG104" s="1378">
        <v>1505201</v>
      </c>
      <c r="AH104" s="1610" t="s">
        <v>88</v>
      </c>
      <c r="AI104" s="1378">
        <v>1525445</v>
      </c>
      <c r="AJ104" s="1109" t="s">
        <v>82</v>
      </c>
      <c r="AK104" s="1609">
        <v>1540165</v>
      </c>
      <c r="AL104" s="1216"/>
      <c r="AM104" s="913"/>
      <c r="AN104" s="914"/>
      <c r="AO104" s="3184"/>
      <c r="AP104" s="3185"/>
      <c r="AQ104" s="2713"/>
      <c r="AR104" s="2518"/>
    </row>
    <row r="105" spans="1:44" ht="25.05" customHeight="1" x14ac:dyDescent="0.25">
      <c r="A105" s="2589"/>
      <c r="B105" s="2589"/>
      <c r="C105" s="2627"/>
      <c r="D105" s="3166"/>
      <c r="E105" s="2417"/>
      <c r="F105" s="2521"/>
      <c r="G105" s="188" t="s">
        <v>99</v>
      </c>
      <c r="H105" s="2521"/>
      <c r="I105" s="2579"/>
      <c r="J105" s="2521"/>
      <c r="K105" s="286"/>
      <c r="L105" s="967"/>
      <c r="M105" s="911">
        <v>407717</v>
      </c>
      <c r="N105" s="991"/>
      <c r="O105" s="911">
        <v>371835</v>
      </c>
      <c r="P105" s="991"/>
      <c r="Q105" s="911">
        <v>360775</v>
      </c>
      <c r="R105" s="991"/>
      <c r="S105" s="911">
        <v>369143</v>
      </c>
      <c r="T105" s="1035" t="s">
        <v>414</v>
      </c>
      <c r="U105" s="911">
        <v>364766</v>
      </c>
      <c r="V105" s="991" t="s">
        <v>144</v>
      </c>
      <c r="W105" s="911">
        <v>378338</v>
      </c>
      <c r="X105" s="991" t="s">
        <v>144</v>
      </c>
      <c r="Y105" s="911">
        <v>369425</v>
      </c>
      <c r="Z105" s="991" t="s">
        <v>144</v>
      </c>
      <c r="AA105" s="911">
        <v>381770</v>
      </c>
      <c r="AB105" s="991" t="s">
        <v>144</v>
      </c>
      <c r="AC105" s="911">
        <v>386545</v>
      </c>
      <c r="AD105" s="991" t="s">
        <v>144</v>
      </c>
      <c r="AE105" s="911">
        <v>394817</v>
      </c>
      <c r="AF105" s="991"/>
      <c r="AG105" s="1378">
        <v>399924</v>
      </c>
      <c r="AH105" s="1610" t="s">
        <v>88</v>
      </c>
      <c r="AI105" s="1378">
        <v>387319</v>
      </c>
      <c r="AJ105" s="1109" t="s">
        <v>82</v>
      </c>
      <c r="AK105" s="1609">
        <v>385898</v>
      </c>
      <c r="AL105" s="1216"/>
      <c r="AM105" s="600"/>
      <c r="AN105" s="729"/>
      <c r="AO105" s="3184"/>
      <c r="AP105" s="3185"/>
      <c r="AQ105" s="2713"/>
      <c r="AR105" s="2518"/>
    </row>
    <row r="106" spans="1:44" ht="25.05" customHeight="1" x14ac:dyDescent="0.25">
      <c r="A106" s="2589"/>
      <c r="B106" s="2589"/>
      <c r="C106" s="2627"/>
      <c r="D106" s="3166"/>
      <c r="E106" s="2417"/>
      <c r="F106" s="2521"/>
      <c r="G106" s="188" t="s">
        <v>100</v>
      </c>
      <c r="H106" s="2521"/>
      <c r="I106" s="2579"/>
      <c r="J106" s="2521"/>
      <c r="K106" s="286"/>
      <c r="L106" s="967"/>
      <c r="M106" s="911">
        <v>377808</v>
      </c>
      <c r="N106" s="991"/>
      <c r="O106" s="911">
        <v>338095</v>
      </c>
      <c r="P106" s="991"/>
      <c r="Q106" s="911">
        <v>330072</v>
      </c>
      <c r="R106" s="991"/>
      <c r="S106" s="911">
        <v>337478</v>
      </c>
      <c r="T106" s="1035" t="s">
        <v>414</v>
      </c>
      <c r="U106" s="911">
        <v>347981</v>
      </c>
      <c r="V106" s="991" t="s">
        <v>144</v>
      </c>
      <c r="W106" s="911">
        <v>368957</v>
      </c>
      <c r="X106" s="991" t="s">
        <v>144</v>
      </c>
      <c r="Y106" s="911">
        <v>388065</v>
      </c>
      <c r="Z106" s="991" t="s">
        <v>144</v>
      </c>
      <c r="AA106" s="911">
        <v>405275</v>
      </c>
      <c r="AB106" s="991" t="s">
        <v>144</v>
      </c>
      <c r="AC106" s="911">
        <v>406186</v>
      </c>
      <c r="AD106" s="991" t="s">
        <v>144</v>
      </c>
      <c r="AE106" s="911">
        <v>371622</v>
      </c>
      <c r="AF106" s="991"/>
      <c r="AG106" s="1378">
        <v>382203</v>
      </c>
      <c r="AH106" s="1610" t="s">
        <v>88</v>
      </c>
      <c r="AI106" s="1378">
        <v>407583</v>
      </c>
      <c r="AJ106" s="1109" t="s">
        <v>82</v>
      </c>
      <c r="AK106" s="1609">
        <v>413142</v>
      </c>
      <c r="AL106" s="1216"/>
      <c r="AM106" s="2468"/>
      <c r="AN106" s="2469"/>
      <c r="AO106" s="3184"/>
      <c r="AP106" s="3185"/>
      <c r="AQ106" s="2713"/>
      <c r="AR106" s="2518"/>
    </row>
    <row r="107" spans="1:44" ht="25.05" customHeight="1" x14ac:dyDescent="0.25">
      <c r="A107" s="2589"/>
      <c r="B107" s="2589"/>
      <c r="C107" s="2627"/>
      <c r="D107" s="3166"/>
      <c r="E107" s="2417"/>
      <c r="F107" s="2521"/>
      <c r="G107" s="188" t="s">
        <v>101</v>
      </c>
      <c r="H107" s="2521"/>
      <c r="I107" s="2579"/>
      <c r="J107" s="2521"/>
      <c r="K107" s="286"/>
      <c r="L107" s="967"/>
      <c r="M107" s="911">
        <v>162831</v>
      </c>
      <c r="N107" s="991"/>
      <c r="O107" s="911">
        <v>123431</v>
      </c>
      <c r="P107" s="991"/>
      <c r="Q107" s="911">
        <v>127290</v>
      </c>
      <c r="R107" s="991"/>
      <c r="S107" s="911">
        <v>125933</v>
      </c>
      <c r="T107" s="1035" t="s">
        <v>414</v>
      </c>
      <c r="U107" s="911">
        <v>131636</v>
      </c>
      <c r="V107" s="991"/>
      <c r="W107" s="911">
        <v>131704</v>
      </c>
      <c r="X107" s="991"/>
      <c r="Y107" s="911">
        <v>137339</v>
      </c>
      <c r="Z107" s="991"/>
      <c r="AA107" s="911">
        <v>142027</v>
      </c>
      <c r="AB107" s="991"/>
      <c r="AC107" s="911">
        <v>145722</v>
      </c>
      <c r="AD107" s="991" t="s">
        <v>144</v>
      </c>
      <c r="AE107" s="911">
        <v>141798</v>
      </c>
      <c r="AF107" s="991"/>
      <c r="AG107" s="1378">
        <v>150143</v>
      </c>
      <c r="AH107" s="1610" t="s">
        <v>88</v>
      </c>
      <c r="AI107" s="1378">
        <v>149741</v>
      </c>
      <c r="AJ107" s="1110"/>
      <c r="AK107" s="1201">
        <v>149427</v>
      </c>
      <c r="AL107" s="1247"/>
      <c r="AM107" s="892"/>
      <c r="AN107" s="896"/>
      <c r="AO107" s="3184"/>
      <c r="AP107" s="3185"/>
      <c r="AQ107" s="2713"/>
      <c r="AR107" s="2518"/>
    </row>
    <row r="108" spans="1:44" ht="25.05" customHeight="1" x14ac:dyDescent="0.25">
      <c r="A108" s="2589"/>
      <c r="B108" s="2589"/>
      <c r="C108" s="2627"/>
      <c r="D108" s="3166"/>
      <c r="E108" s="2417"/>
      <c r="F108" s="2521"/>
      <c r="G108" s="53" t="s">
        <v>102</v>
      </c>
      <c r="H108" s="2521"/>
      <c r="I108" s="2579"/>
      <c r="J108" s="2521"/>
      <c r="K108" s="286"/>
      <c r="L108" s="967"/>
      <c r="M108" s="911">
        <v>126464</v>
      </c>
      <c r="N108" s="991"/>
      <c r="O108" s="911">
        <v>116043</v>
      </c>
      <c r="P108" s="991"/>
      <c r="Q108" s="911">
        <v>107669</v>
      </c>
      <c r="R108" s="991"/>
      <c r="S108" s="911">
        <v>111264</v>
      </c>
      <c r="T108" s="1035" t="s">
        <v>414</v>
      </c>
      <c r="U108" s="911">
        <v>110348</v>
      </c>
      <c r="V108" s="991" t="s">
        <v>144</v>
      </c>
      <c r="W108" s="911">
        <v>118696</v>
      </c>
      <c r="X108" s="991" t="s">
        <v>144</v>
      </c>
      <c r="Y108" s="911">
        <v>123949</v>
      </c>
      <c r="Z108" s="991" t="s">
        <v>144</v>
      </c>
      <c r="AA108" s="911">
        <v>126448</v>
      </c>
      <c r="AB108" s="991" t="s">
        <v>144</v>
      </c>
      <c r="AC108" s="911">
        <v>128863</v>
      </c>
      <c r="AD108" s="991" t="s">
        <v>144</v>
      </c>
      <c r="AE108" s="911">
        <v>122737</v>
      </c>
      <c r="AF108" s="991"/>
      <c r="AG108" s="1378">
        <v>117596</v>
      </c>
      <c r="AH108" s="1342" t="s">
        <v>88</v>
      </c>
      <c r="AI108" s="1378">
        <v>123866</v>
      </c>
      <c r="AJ108" s="1109"/>
      <c r="AK108" s="1609">
        <v>124229</v>
      </c>
      <c r="AL108" s="1216"/>
      <c r="AM108" s="892"/>
      <c r="AN108" s="896"/>
      <c r="AO108" s="3184"/>
      <c r="AP108" s="3185"/>
      <c r="AQ108" s="2713"/>
      <c r="AR108" s="2518"/>
    </row>
    <row r="109" spans="1:44" ht="25.05" customHeight="1" x14ac:dyDescent="0.25">
      <c r="A109" s="2589"/>
      <c r="B109" s="2589"/>
      <c r="C109" s="2627"/>
      <c r="D109" s="3166"/>
      <c r="E109" s="2417"/>
      <c r="F109" s="2521"/>
      <c r="G109" s="359" t="s">
        <v>1938</v>
      </c>
      <c r="H109" s="2521"/>
      <c r="I109" s="2579"/>
      <c r="J109" s="53"/>
      <c r="K109" s="286"/>
      <c r="L109" s="967"/>
      <c r="M109" s="1036"/>
      <c r="N109" s="991"/>
      <c r="O109" s="1036"/>
      <c r="P109" s="991"/>
      <c r="Q109" s="1036"/>
      <c r="R109" s="991"/>
      <c r="S109" s="1036"/>
      <c r="T109" s="1035"/>
      <c r="U109" s="1036"/>
      <c r="V109" s="991"/>
      <c r="W109" s="1036"/>
      <c r="X109" s="991"/>
      <c r="Y109" s="1036"/>
      <c r="Z109" s="991"/>
      <c r="AA109" s="911"/>
      <c r="AB109" s="991"/>
      <c r="AC109" s="1036"/>
      <c r="AD109" s="991"/>
      <c r="AE109" s="1036"/>
      <c r="AF109" s="991"/>
      <c r="AG109" s="1652">
        <v>5310546.358</v>
      </c>
      <c r="AH109" s="1202"/>
      <c r="AI109" s="1651">
        <v>5323199.3720000004</v>
      </c>
      <c r="AJ109" s="1109"/>
      <c r="AK109" s="1609">
        <v>5338131.0870000003</v>
      </c>
      <c r="AL109" s="1216"/>
      <c r="AM109" s="2465"/>
      <c r="AN109" s="287"/>
      <c r="AO109" s="3184"/>
      <c r="AP109" s="3185"/>
      <c r="AQ109" s="2713"/>
      <c r="AR109" s="2518"/>
    </row>
    <row r="110" spans="1:44" ht="25.05" customHeight="1" x14ac:dyDescent="0.25">
      <c r="A110" s="2589"/>
      <c r="B110" s="2589"/>
      <c r="C110" s="2627"/>
      <c r="D110" s="3166"/>
      <c r="E110" s="2417"/>
      <c r="F110" s="2521"/>
      <c r="G110" s="123" t="s">
        <v>38</v>
      </c>
      <c r="H110" s="2521"/>
      <c r="I110" s="2579"/>
      <c r="J110" s="53"/>
      <c r="K110" s="286"/>
      <c r="L110" s="967"/>
      <c r="M110" s="1036"/>
      <c r="N110" s="991"/>
      <c r="O110" s="1036"/>
      <c r="P110" s="991"/>
      <c r="Q110" s="1036"/>
      <c r="R110" s="991"/>
      <c r="S110" s="1036"/>
      <c r="T110" s="1035"/>
      <c r="U110" s="1036"/>
      <c r="V110" s="991"/>
      <c r="W110" s="1036"/>
      <c r="X110" s="991"/>
      <c r="Y110" s="1036"/>
      <c r="Z110" s="991"/>
      <c r="AA110" s="911"/>
      <c r="AB110" s="991"/>
      <c r="AC110" s="1036"/>
      <c r="AD110" s="991"/>
      <c r="AE110" s="1036"/>
      <c r="AF110" s="991"/>
      <c r="AG110" s="1652">
        <v>5042791.6359999999</v>
      </c>
      <c r="AH110" s="1202"/>
      <c r="AI110" s="1651">
        <v>5049592.6830000002</v>
      </c>
      <c r="AJ110" s="1109"/>
      <c r="AK110" s="1609">
        <v>5064475.3080000002</v>
      </c>
      <c r="AL110" s="1216"/>
      <c r="AM110" s="2465"/>
      <c r="AN110" s="287"/>
      <c r="AO110" s="3184"/>
      <c r="AP110" s="3185"/>
      <c r="AQ110" s="2713"/>
      <c r="AR110" s="2518"/>
    </row>
    <row r="111" spans="1:44" ht="25.05" customHeight="1" x14ac:dyDescent="0.25">
      <c r="A111" s="2589"/>
      <c r="B111" s="2589"/>
      <c r="C111" s="2627"/>
      <c r="D111" s="3166"/>
      <c r="E111" s="2417"/>
      <c r="F111" s="2521"/>
      <c r="G111" s="123" t="str">
        <f t="shared" ref="G111:G112" si="0">+G102</f>
        <v>Norte</v>
      </c>
      <c r="H111" s="2521"/>
      <c r="I111" s="2579"/>
      <c r="J111" s="53"/>
      <c r="K111" s="286"/>
      <c r="L111" s="967"/>
      <c r="M111" s="1036"/>
      <c r="N111" s="991"/>
      <c r="O111" s="1036"/>
      <c r="P111" s="991"/>
      <c r="Q111" s="1036"/>
      <c r="R111" s="991"/>
      <c r="S111" s="1036"/>
      <c r="T111" s="1035"/>
      <c r="U111" s="1036"/>
      <c r="V111" s="991"/>
      <c r="W111" s="1036"/>
      <c r="X111" s="991"/>
      <c r="Y111" s="1036"/>
      <c r="Z111" s="991"/>
      <c r="AA111" s="911"/>
      <c r="AB111" s="991"/>
      <c r="AC111" s="1036"/>
      <c r="AD111" s="991"/>
      <c r="AE111" s="1036"/>
      <c r="AF111" s="991"/>
      <c r="AG111" s="1652">
        <v>1716623.4669999999</v>
      </c>
      <c r="AH111" s="1202"/>
      <c r="AI111" s="1651">
        <v>1710387.8319999999</v>
      </c>
      <c r="AJ111" s="1109"/>
      <c r="AK111" s="1609">
        <v>1709135.4990000001</v>
      </c>
      <c r="AL111" s="1216"/>
      <c r="AM111" s="2465"/>
      <c r="AN111" s="967"/>
      <c r="AO111" s="3184"/>
      <c r="AP111" s="3185"/>
      <c r="AQ111" s="2713"/>
      <c r="AR111" s="2518"/>
    </row>
    <row r="112" spans="1:44" ht="25.05" customHeight="1" x14ac:dyDescent="0.25">
      <c r="A112" s="2589"/>
      <c r="B112" s="2589"/>
      <c r="C112" s="2627"/>
      <c r="D112" s="3166"/>
      <c r="E112" s="2417"/>
      <c r="F112" s="2521"/>
      <c r="G112" s="123" t="str">
        <f t="shared" si="0"/>
        <v>Centro</v>
      </c>
      <c r="H112" s="2521"/>
      <c r="I112" s="2579"/>
      <c r="J112" s="53"/>
      <c r="K112" s="286"/>
      <c r="L112" s="967"/>
      <c r="M112" s="1036"/>
      <c r="N112" s="991"/>
      <c r="O112" s="1036"/>
      <c r="P112" s="991"/>
      <c r="Q112" s="1036"/>
      <c r="R112" s="991"/>
      <c r="S112" s="1036"/>
      <c r="T112" s="1035"/>
      <c r="U112" s="1036"/>
      <c r="V112" s="991"/>
      <c r="W112" s="1036"/>
      <c r="X112" s="991"/>
      <c r="Y112" s="1036"/>
      <c r="Z112" s="991"/>
      <c r="AA112" s="911"/>
      <c r="AB112" s="991"/>
      <c r="AC112" s="1036"/>
      <c r="AD112" s="991"/>
      <c r="AE112" s="1036"/>
      <c r="AF112" s="991"/>
      <c r="AG112" s="1652">
        <v>751251.23699999996</v>
      </c>
      <c r="AH112" s="1202"/>
      <c r="AI112" s="1651">
        <v>733800.55099999998</v>
      </c>
      <c r="AJ112" s="1109"/>
      <c r="AK112" s="1609">
        <v>730598.52</v>
      </c>
      <c r="AL112" s="1216"/>
      <c r="AM112" s="2465"/>
      <c r="AN112" s="967"/>
      <c r="AO112" s="3184"/>
      <c r="AP112" s="3185"/>
      <c r="AQ112" s="2713"/>
      <c r="AR112" s="2518"/>
    </row>
    <row r="113" spans="1:44" ht="25.05" customHeight="1" x14ac:dyDescent="0.25">
      <c r="A113" s="2589"/>
      <c r="B113" s="2589"/>
      <c r="C113" s="2627"/>
      <c r="D113" s="3166"/>
      <c r="E113" s="2417"/>
      <c r="F113" s="2521"/>
      <c r="G113" s="461" t="s">
        <v>1544</v>
      </c>
      <c r="H113" s="2521"/>
      <c r="I113" s="2579"/>
      <c r="J113" s="53"/>
      <c r="K113" s="286"/>
      <c r="L113" s="967"/>
      <c r="M113" s="1036"/>
      <c r="N113" s="991"/>
      <c r="O113" s="1036"/>
      <c r="P113" s="991"/>
      <c r="Q113" s="1036"/>
      <c r="R113" s="991"/>
      <c r="S113" s="1036"/>
      <c r="T113" s="1035"/>
      <c r="U113" s="1036"/>
      <c r="V113" s="991"/>
      <c r="W113" s="1036"/>
      <c r="X113" s="991"/>
      <c r="Y113" s="1036"/>
      <c r="Z113" s="991"/>
      <c r="AA113" s="911"/>
      <c r="AB113" s="991"/>
      <c r="AC113" s="1036"/>
      <c r="AD113" s="991"/>
      <c r="AE113" s="1036"/>
      <c r="AF113" s="991"/>
      <c r="AG113" s="1652">
        <v>410491.5</v>
      </c>
      <c r="AH113" s="1202"/>
      <c r="AI113" s="1651">
        <v>404418.538</v>
      </c>
      <c r="AJ113" s="1109"/>
      <c r="AK113" s="1609">
        <v>404972.103</v>
      </c>
      <c r="AL113" s="1216"/>
      <c r="AM113" s="2465"/>
      <c r="AN113" s="967"/>
      <c r="AO113" s="3184"/>
      <c r="AP113" s="3185"/>
      <c r="AQ113" s="2713"/>
      <c r="AR113" s="2518"/>
    </row>
    <row r="114" spans="1:44" ht="25.05" customHeight="1" x14ac:dyDescent="0.25">
      <c r="A114" s="2589"/>
      <c r="B114" s="2589"/>
      <c r="C114" s="2627"/>
      <c r="D114" s="3166"/>
      <c r="E114" s="2417"/>
      <c r="F114" s="2521"/>
      <c r="G114" s="461" t="s">
        <v>1545</v>
      </c>
      <c r="H114" s="2521"/>
      <c r="I114" s="2579"/>
      <c r="J114" s="53"/>
      <c r="K114" s="286"/>
      <c r="L114" s="967"/>
      <c r="M114" s="1036"/>
      <c r="N114" s="991"/>
      <c r="O114" s="1036"/>
      <c r="P114" s="991"/>
      <c r="Q114" s="1036"/>
      <c r="R114" s="991"/>
      <c r="S114" s="1036"/>
      <c r="T114" s="1035"/>
      <c r="U114" s="1036"/>
      <c r="V114" s="991"/>
      <c r="W114" s="1036"/>
      <c r="X114" s="991"/>
      <c r="Y114" s="1036"/>
      <c r="Z114" s="991"/>
      <c r="AA114" s="911"/>
      <c r="AB114" s="991"/>
      <c r="AC114" s="1036"/>
      <c r="AD114" s="991"/>
      <c r="AE114" s="1036"/>
      <c r="AF114" s="991"/>
      <c r="AG114" s="1652">
        <v>1042747.223</v>
      </c>
      <c r="AH114" s="1202"/>
      <c r="AI114" s="1651">
        <v>1065968.9029999999</v>
      </c>
      <c r="AJ114" s="1109"/>
      <c r="AK114" s="1609">
        <v>1074118.7169999999</v>
      </c>
      <c r="AL114" s="1216"/>
      <c r="AM114" s="2465"/>
      <c r="AN114" s="967"/>
      <c r="AO114" s="3184"/>
      <c r="AP114" s="3185"/>
      <c r="AQ114" s="2713"/>
      <c r="AR114" s="2518"/>
    </row>
    <row r="115" spans="1:44" ht="25.05" customHeight="1" x14ac:dyDescent="0.25">
      <c r="A115" s="2589"/>
      <c r="B115" s="2589"/>
      <c r="C115" s="2627"/>
      <c r="D115" s="3166"/>
      <c r="E115" s="2417"/>
      <c r="F115" s="2521"/>
      <c r="G115" s="461" t="s">
        <v>1546</v>
      </c>
      <c r="H115" s="2521"/>
      <c r="I115" s="2579"/>
      <c r="J115" s="53"/>
      <c r="K115" s="286"/>
      <c r="L115" s="967"/>
      <c r="M115" s="1036"/>
      <c r="N115" s="991"/>
      <c r="O115" s="1036"/>
      <c r="P115" s="991"/>
      <c r="Q115" s="1036"/>
      <c r="R115" s="991"/>
      <c r="S115" s="1036"/>
      <c r="T115" s="1035"/>
      <c r="U115" s="1036"/>
      <c r="V115" s="991"/>
      <c r="W115" s="1036"/>
      <c r="X115" s="991"/>
      <c r="Y115" s="1036"/>
      <c r="Z115" s="991"/>
      <c r="AA115" s="911"/>
      <c r="AB115" s="991"/>
      <c r="AC115" s="1036"/>
      <c r="AD115" s="991"/>
      <c r="AE115" s="1036"/>
      <c r="AF115" s="991"/>
      <c r="AG115" s="1652">
        <v>462453.027</v>
      </c>
      <c r="AH115" s="1202"/>
      <c r="AI115" s="1651">
        <v>459476.348</v>
      </c>
      <c r="AJ115" s="1109"/>
      <c r="AK115" s="1609">
        <v>466046.37300000002</v>
      </c>
      <c r="AL115" s="1216"/>
      <c r="AM115" s="2465"/>
      <c r="AN115" s="967"/>
      <c r="AO115" s="3184"/>
      <c r="AP115" s="3185"/>
      <c r="AQ115" s="2713"/>
      <c r="AR115" s="2518"/>
    </row>
    <row r="116" spans="1:44" ht="25.05" customHeight="1" x14ac:dyDescent="0.25">
      <c r="A116" s="2589"/>
      <c r="B116" s="2589"/>
      <c r="C116" s="2627"/>
      <c r="D116" s="3166"/>
      <c r="E116" s="2417"/>
      <c r="F116" s="2521"/>
      <c r="G116" s="123" t="s">
        <v>99</v>
      </c>
      <c r="H116" s="2521"/>
      <c r="I116" s="2579"/>
      <c r="J116" s="53"/>
      <c r="K116" s="286"/>
      <c r="L116" s="967"/>
      <c r="M116" s="1036"/>
      <c r="N116" s="991"/>
      <c r="O116" s="1036"/>
      <c r="P116" s="991"/>
      <c r="Q116" s="1036"/>
      <c r="R116" s="991"/>
      <c r="S116" s="1036"/>
      <c r="T116" s="1035"/>
      <c r="U116" s="1036"/>
      <c r="V116" s="991"/>
      <c r="W116" s="1036"/>
      <c r="X116" s="991"/>
      <c r="Y116" s="1036"/>
      <c r="Z116" s="991"/>
      <c r="AA116" s="911"/>
      <c r="AB116" s="991"/>
      <c r="AC116" s="1036"/>
      <c r="AD116" s="991"/>
      <c r="AE116" s="1036"/>
      <c r="AF116" s="991"/>
      <c r="AG116" s="1652">
        <v>277021.78399999999</v>
      </c>
      <c r="AH116" s="1202"/>
      <c r="AI116" s="1651">
        <v>267957.85399999999</v>
      </c>
      <c r="AJ116" s="1109"/>
      <c r="AK116" s="1609">
        <v>266461.74400000001</v>
      </c>
      <c r="AL116" s="1216"/>
      <c r="AM116" s="2465"/>
      <c r="AN116" s="967"/>
      <c r="AO116" s="3184"/>
      <c r="AP116" s="3185"/>
      <c r="AQ116" s="2713"/>
      <c r="AR116" s="2518"/>
    </row>
    <row r="117" spans="1:44" ht="25.05" customHeight="1" x14ac:dyDescent="0.25">
      <c r="A117" s="2589"/>
      <c r="B117" s="2589"/>
      <c r="C117" s="2627"/>
      <c r="D117" s="3166"/>
      <c r="E117" s="2417"/>
      <c r="F117" s="2521"/>
      <c r="G117" s="96" t="s">
        <v>100</v>
      </c>
      <c r="H117" s="2521"/>
      <c r="I117" s="2579"/>
      <c r="J117" s="53"/>
      <c r="K117" s="286"/>
      <c r="L117" s="967"/>
      <c r="M117" s="1036"/>
      <c r="N117" s="991"/>
      <c r="O117" s="1036"/>
      <c r="P117" s="991"/>
      <c r="Q117" s="1036"/>
      <c r="R117" s="991"/>
      <c r="S117" s="1036"/>
      <c r="T117" s="1035"/>
      <c r="U117" s="1036"/>
      <c r="V117" s="991"/>
      <c r="W117" s="1036"/>
      <c r="X117" s="991"/>
      <c r="Y117" s="1036"/>
      <c r="Z117" s="991"/>
      <c r="AA117" s="911"/>
      <c r="AB117" s="991"/>
      <c r="AC117" s="1036"/>
      <c r="AD117" s="991"/>
      <c r="AE117" s="1036"/>
      <c r="AF117" s="991"/>
      <c r="AG117" s="1652">
        <v>382203.39799999999</v>
      </c>
      <c r="AH117" s="1202"/>
      <c r="AI117" s="1651">
        <v>407582.65700000001</v>
      </c>
      <c r="AJ117" s="1109"/>
      <c r="AK117" s="1609">
        <v>413142.35200000001</v>
      </c>
      <c r="AL117" s="1216"/>
      <c r="AM117" s="2465"/>
      <c r="AN117" s="967"/>
      <c r="AO117" s="3184"/>
      <c r="AP117" s="3185"/>
      <c r="AQ117" s="2713"/>
      <c r="AR117" s="2518"/>
    </row>
    <row r="118" spans="1:44" ht="25.05" customHeight="1" x14ac:dyDescent="0.25">
      <c r="A118" s="2589"/>
      <c r="B118" s="2589"/>
      <c r="C118" s="2627"/>
      <c r="D118" s="3166"/>
      <c r="E118" s="2417"/>
      <c r="F118" s="2521"/>
      <c r="G118" s="123" t="s">
        <v>101</v>
      </c>
      <c r="H118" s="2521"/>
      <c r="I118" s="2579"/>
      <c r="J118" s="53"/>
      <c r="K118" s="286"/>
      <c r="L118" s="967"/>
      <c r="M118" s="1036"/>
      <c r="N118" s="991"/>
      <c r="O118" s="1036"/>
      <c r="P118" s="991"/>
      <c r="Q118" s="1036"/>
      <c r="R118" s="991"/>
      <c r="S118" s="1036"/>
      <c r="T118" s="1035"/>
      <c r="U118" s="1036"/>
      <c r="V118" s="991"/>
      <c r="W118" s="1036"/>
      <c r="X118" s="991"/>
      <c r="Y118" s="1036"/>
      <c r="Z118" s="991"/>
      <c r="AA118" s="911"/>
      <c r="AB118" s="991"/>
      <c r="AC118" s="1036"/>
      <c r="AD118" s="991"/>
      <c r="AE118" s="1036"/>
      <c r="AF118" s="991"/>
      <c r="AG118" s="1652">
        <v>150143.212</v>
      </c>
      <c r="AH118" s="1202"/>
      <c r="AI118" s="1651">
        <v>149740.61900000001</v>
      </c>
      <c r="AJ118" s="1109"/>
      <c r="AK118" s="1609">
        <v>149426.511</v>
      </c>
      <c r="AL118" s="1216"/>
      <c r="AM118" s="2465"/>
      <c r="AN118" s="967"/>
      <c r="AO118" s="3184"/>
      <c r="AP118" s="3185"/>
      <c r="AQ118" s="2713"/>
      <c r="AR118" s="2518"/>
    </row>
    <row r="119" spans="1:44" ht="25.05" customHeight="1" x14ac:dyDescent="0.25">
      <c r="A119" s="2589"/>
      <c r="B119" s="2589"/>
      <c r="C119" s="2814"/>
      <c r="D119" s="3174"/>
      <c r="E119" s="2418"/>
      <c r="F119" s="2521"/>
      <c r="G119" s="123" t="s">
        <v>102</v>
      </c>
      <c r="H119" s="2521"/>
      <c r="I119" s="2579"/>
      <c r="J119" s="53"/>
      <c r="K119" s="286"/>
      <c r="L119" s="967"/>
      <c r="M119" s="1036"/>
      <c r="N119" s="991"/>
      <c r="O119" s="1036"/>
      <c r="P119" s="991"/>
      <c r="Q119" s="1036"/>
      <c r="R119" s="991"/>
      <c r="S119" s="1036"/>
      <c r="T119" s="1035"/>
      <c r="U119" s="1036"/>
      <c r="V119" s="991"/>
      <c r="W119" s="1036"/>
      <c r="X119" s="991"/>
      <c r="Y119" s="1036"/>
      <c r="Z119" s="991"/>
      <c r="AA119" s="911"/>
      <c r="AB119" s="991"/>
      <c r="AC119" s="1036"/>
      <c r="AD119" s="991"/>
      <c r="AE119" s="1036"/>
      <c r="AF119" s="991"/>
      <c r="AG119" s="1646">
        <v>117611.51</v>
      </c>
      <c r="AH119" s="1205"/>
      <c r="AI119" s="1036">
        <v>123866.07</v>
      </c>
      <c r="AJ119" s="1647"/>
      <c r="AK119" s="1648">
        <v>124229.268</v>
      </c>
      <c r="AL119" s="2258"/>
      <c r="AM119" s="2465"/>
      <c r="AN119" s="967"/>
      <c r="AO119" s="3214"/>
      <c r="AP119" s="3215"/>
      <c r="AQ119" s="2713"/>
      <c r="AR119" s="2518"/>
    </row>
    <row r="120" spans="1:44" ht="26.1" customHeight="1" x14ac:dyDescent="0.25">
      <c r="A120" s="2589"/>
      <c r="B120" s="2589"/>
      <c r="C120" s="2889" t="s">
        <v>1156</v>
      </c>
      <c r="D120" s="3172"/>
      <c r="E120" s="2417"/>
      <c r="F120" s="2521"/>
      <c r="G120" s="164" t="s">
        <v>1941</v>
      </c>
      <c r="H120" s="2521"/>
      <c r="I120" s="2579"/>
      <c r="J120" s="2944" t="s">
        <v>1157</v>
      </c>
      <c r="K120" s="286"/>
      <c r="L120" s="967"/>
      <c r="M120" s="1036">
        <v>490.43341882184041</v>
      </c>
      <c r="N120" s="991"/>
      <c r="O120" s="1036">
        <v>453.25667471893422</v>
      </c>
      <c r="P120" s="991"/>
      <c r="Q120" s="1036">
        <v>439.68731875690611</v>
      </c>
      <c r="R120" s="991"/>
      <c r="S120" s="1036">
        <v>452.88300622008626</v>
      </c>
      <c r="T120" s="1037"/>
      <c r="U120" s="1036">
        <v>459.98870832768557</v>
      </c>
      <c r="V120" s="991"/>
      <c r="W120" s="1036">
        <v>473.64437283928942</v>
      </c>
      <c r="X120" s="991"/>
      <c r="Y120" s="1036">
        <v>486.05865848567521</v>
      </c>
      <c r="Z120" s="991"/>
      <c r="AA120" s="911">
        <v>506.9270938372913</v>
      </c>
      <c r="AB120" s="991"/>
      <c r="AC120" s="1036">
        <v>514</v>
      </c>
      <c r="AD120" s="991" t="s">
        <v>144</v>
      </c>
      <c r="AE120" s="1036">
        <v>512.62122307386062</v>
      </c>
      <c r="AF120" s="991"/>
      <c r="AG120" s="1113">
        <v>510</v>
      </c>
      <c r="AH120" s="1342" t="s">
        <v>88</v>
      </c>
      <c r="AI120" s="1203">
        <v>508</v>
      </c>
      <c r="AJ120" s="1202" t="s">
        <v>82</v>
      </c>
      <c r="AK120" s="1203">
        <v>505</v>
      </c>
      <c r="AL120" s="1203"/>
      <c r="AM120" s="2465"/>
      <c r="AN120" s="967"/>
      <c r="AO120" s="3218" t="s">
        <v>1158</v>
      </c>
      <c r="AP120" s="3219"/>
      <c r="AQ120" s="2713"/>
      <c r="AR120" s="2518"/>
    </row>
    <row r="121" spans="1:44" ht="25.05" customHeight="1" x14ac:dyDescent="0.25">
      <c r="A121" s="2589"/>
      <c r="B121" s="2589"/>
      <c r="C121" s="2627"/>
      <c r="D121" s="3166"/>
      <c r="E121" s="2417"/>
      <c r="F121" s="2521"/>
      <c r="G121" s="226" t="s">
        <v>38</v>
      </c>
      <c r="H121" s="2521"/>
      <c r="I121" s="2579"/>
      <c r="J121" s="2521"/>
      <c r="K121" s="286"/>
      <c r="L121" s="967"/>
      <c r="M121" s="1036">
        <v>486.68356118062218</v>
      </c>
      <c r="N121" s="991"/>
      <c r="O121" s="1036">
        <v>452.47257581949913</v>
      </c>
      <c r="P121" s="991"/>
      <c r="Q121" s="1036">
        <v>438.59631045623723</v>
      </c>
      <c r="R121" s="991"/>
      <c r="S121" s="1036">
        <v>452.11170158817339</v>
      </c>
      <c r="T121" s="1037"/>
      <c r="U121" s="1036">
        <v>458.94075490578558</v>
      </c>
      <c r="V121" s="991" t="s">
        <v>144</v>
      </c>
      <c r="W121" s="1036">
        <v>472.31892993245202</v>
      </c>
      <c r="X121" s="991" t="s">
        <v>144</v>
      </c>
      <c r="Y121" s="1036">
        <v>484.15579242566054</v>
      </c>
      <c r="Z121" s="991" t="s">
        <v>144</v>
      </c>
      <c r="AA121" s="911">
        <v>505.26421522552192</v>
      </c>
      <c r="AB121" s="991" t="s">
        <v>144</v>
      </c>
      <c r="AC121" s="1036">
        <v>512</v>
      </c>
      <c r="AD121" s="991" t="s">
        <v>144</v>
      </c>
      <c r="AE121" s="1036">
        <v>511.60352282260067</v>
      </c>
      <c r="AF121" s="991"/>
      <c r="AG121" s="1113">
        <v>508</v>
      </c>
      <c r="AH121" s="1342" t="s">
        <v>88</v>
      </c>
      <c r="AI121" s="1203">
        <v>506</v>
      </c>
      <c r="AJ121" s="1202" t="s">
        <v>82</v>
      </c>
      <c r="AK121" s="1203">
        <v>502</v>
      </c>
      <c r="AL121" s="1203"/>
      <c r="AM121" s="2465"/>
      <c r="AN121" s="967"/>
      <c r="AO121" s="3220"/>
      <c r="AP121" s="3221"/>
      <c r="AQ121" s="2713"/>
      <c r="AR121" s="2518"/>
    </row>
    <row r="122" spans="1:44" ht="25.05" customHeight="1" x14ac:dyDescent="0.25">
      <c r="A122" s="2589"/>
      <c r="B122" s="2589"/>
      <c r="C122" s="2627"/>
      <c r="D122" s="3166"/>
      <c r="E122" s="2417"/>
      <c r="F122" s="2521"/>
      <c r="G122" s="226" t="s">
        <v>96</v>
      </c>
      <c r="H122" s="2521"/>
      <c r="I122" s="2579"/>
      <c r="J122" s="2521"/>
      <c r="K122" s="286"/>
      <c r="L122" s="967"/>
      <c r="M122" s="1036">
        <v>430.20595709765689</v>
      </c>
      <c r="N122" s="991"/>
      <c r="O122" s="1036">
        <v>413.6606206222977</v>
      </c>
      <c r="P122" s="991"/>
      <c r="Q122" s="1036">
        <v>405.00714800731942</v>
      </c>
      <c r="R122" s="991"/>
      <c r="S122" s="1036">
        <v>420.55937395919062</v>
      </c>
      <c r="T122" s="1037"/>
      <c r="U122" s="1036">
        <v>424.4339160837709</v>
      </c>
      <c r="V122" s="991" t="s">
        <v>144</v>
      </c>
      <c r="W122" s="1036">
        <v>431.89030922660589</v>
      </c>
      <c r="X122" s="991" t="s">
        <v>144</v>
      </c>
      <c r="Y122" s="1036">
        <v>441.44995377598531</v>
      </c>
      <c r="Z122" s="991" t="s">
        <v>144</v>
      </c>
      <c r="AA122" s="911">
        <v>460.11295900787655</v>
      </c>
      <c r="AB122" s="991" t="s">
        <v>144</v>
      </c>
      <c r="AC122" s="1036">
        <v>470.02701904511815</v>
      </c>
      <c r="AD122" s="991" t="s">
        <v>144</v>
      </c>
      <c r="AE122" s="1036">
        <v>478.47098846887133</v>
      </c>
      <c r="AF122" s="991"/>
      <c r="AG122" s="1113">
        <v>476</v>
      </c>
      <c r="AH122" s="1342" t="s">
        <v>88</v>
      </c>
      <c r="AI122" s="1203">
        <v>472</v>
      </c>
      <c r="AJ122" s="1202" t="s">
        <v>82</v>
      </c>
      <c r="AK122" s="1203">
        <v>467</v>
      </c>
      <c r="AL122" s="1203"/>
      <c r="AM122" s="2465"/>
      <c r="AN122" s="967"/>
      <c r="AO122" s="3220"/>
      <c r="AP122" s="3221"/>
      <c r="AQ122" s="2713"/>
      <c r="AR122" s="2518"/>
    </row>
    <row r="123" spans="1:44" ht="25.05" customHeight="1" x14ac:dyDescent="0.25">
      <c r="A123" s="2589"/>
      <c r="B123" s="2589"/>
      <c r="C123" s="2627"/>
      <c r="D123" s="3166"/>
      <c r="E123" s="2417"/>
      <c r="F123" s="2521"/>
      <c r="G123" s="226" t="s">
        <v>97</v>
      </c>
      <c r="H123" s="2521"/>
      <c r="I123" s="2579"/>
      <c r="J123" s="2521"/>
      <c r="K123" s="286"/>
      <c r="L123" s="967"/>
      <c r="M123" s="1036">
        <v>420.11648064002605</v>
      </c>
      <c r="N123" s="991"/>
      <c r="O123" s="1036">
        <v>398.89042659249287</v>
      </c>
      <c r="P123" s="991"/>
      <c r="Q123" s="1036">
        <v>394.81522463910193</v>
      </c>
      <c r="R123" s="991"/>
      <c r="S123" s="1036">
        <v>410.94079059112602</v>
      </c>
      <c r="T123" s="1037"/>
      <c r="U123" s="1036">
        <v>410.85923321083561</v>
      </c>
      <c r="V123" s="991" t="s">
        <v>144</v>
      </c>
      <c r="W123" s="1036">
        <v>415.5391487408167</v>
      </c>
      <c r="X123" s="991" t="s">
        <v>144</v>
      </c>
      <c r="Y123" s="1036">
        <v>423.22223413953986</v>
      </c>
      <c r="Z123" s="991" t="s">
        <v>144</v>
      </c>
      <c r="AA123" s="911">
        <v>447.91278610315169</v>
      </c>
      <c r="AB123" s="991" t="s">
        <v>144</v>
      </c>
      <c r="AC123" s="1036">
        <v>455.19496131356601</v>
      </c>
      <c r="AD123" s="991" t="s">
        <v>144</v>
      </c>
      <c r="AE123" s="1036">
        <v>465.79196404636696</v>
      </c>
      <c r="AF123" s="991"/>
      <c r="AG123" s="1113">
        <v>462</v>
      </c>
      <c r="AH123" s="1342" t="s">
        <v>88</v>
      </c>
      <c r="AI123" s="1203">
        <v>451</v>
      </c>
      <c r="AJ123" s="1202" t="s">
        <v>82</v>
      </c>
      <c r="AK123" s="1203">
        <v>445</v>
      </c>
      <c r="AL123" s="1203"/>
      <c r="AM123" s="2465"/>
      <c r="AN123" s="967"/>
      <c r="AO123" s="3220"/>
      <c r="AP123" s="3221"/>
      <c r="AQ123" s="2713"/>
      <c r="AR123" s="2518"/>
    </row>
    <row r="124" spans="1:44" ht="25.05" customHeight="1" x14ac:dyDescent="0.25">
      <c r="A124" s="2589"/>
      <c r="B124" s="2589"/>
      <c r="C124" s="2627"/>
      <c r="D124" s="3166"/>
      <c r="E124" s="2417"/>
      <c r="F124" s="2521"/>
      <c r="G124" s="226" t="s">
        <v>98</v>
      </c>
      <c r="H124" s="2521"/>
      <c r="I124" s="2579"/>
      <c r="J124" s="2521"/>
      <c r="K124" s="286"/>
      <c r="L124" s="967"/>
      <c r="M124" s="1036">
        <v>544.80264915056455</v>
      </c>
      <c r="N124" s="991"/>
      <c r="O124" s="1036">
        <v>487.16893179944589</v>
      </c>
      <c r="P124" s="991"/>
      <c r="Q124" s="1036">
        <v>457.73832620589758</v>
      </c>
      <c r="R124" s="991"/>
      <c r="S124" s="1036">
        <v>464.63782157935287</v>
      </c>
      <c r="T124" s="1037"/>
      <c r="U124" s="1036">
        <v>479.5093995815609</v>
      </c>
      <c r="V124" s="991" t="s">
        <v>144</v>
      </c>
      <c r="W124" s="1036">
        <v>498.96175506436157</v>
      </c>
      <c r="X124" s="991" t="s">
        <v>144</v>
      </c>
      <c r="Y124" s="1036">
        <v>516.42184618714521</v>
      </c>
      <c r="Z124" s="991" t="s">
        <v>144</v>
      </c>
      <c r="AA124" s="911">
        <v>534.10600789329453</v>
      </c>
      <c r="AB124" s="991" t="s">
        <v>144</v>
      </c>
      <c r="AC124" s="1036">
        <v>536</v>
      </c>
      <c r="AD124" s="991" t="s">
        <v>144</v>
      </c>
      <c r="AE124" s="1036">
        <v>524.52826568021067</v>
      </c>
      <c r="AF124" s="991"/>
      <c r="AG124" s="1113">
        <v>522</v>
      </c>
      <c r="AH124" s="1342" t="s">
        <v>88</v>
      </c>
      <c r="AI124" s="1203">
        <v>526</v>
      </c>
      <c r="AJ124" s="1202" t="s">
        <v>82</v>
      </c>
      <c r="AK124" s="1203">
        <v>524</v>
      </c>
      <c r="AL124" s="1203"/>
      <c r="AM124" s="2465"/>
      <c r="AN124" s="967"/>
      <c r="AO124" s="3220"/>
      <c r="AP124" s="3221"/>
      <c r="AQ124" s="2713"/>
      <c r="AR124" s="2518"/>
    </row>
    <row r="125" spans="1:44" ht="25.05" customHeight="1" x14ac:dyDescent="0.25">
      <c r="A125" s="2589"/>
      <c r="B125" s="2589"/>
      <c r="C125" s="2627"/>
      <c r="D125" s="3166"/>
      <c r="E125" s="2417"/>
      <c r="F125" s="2521"/>
      <c r="G125" s="226" t="s">
        <v>99</v>
      </c>
      <c r="H125" s="2521"/>
      <c r="I125" s="2579"/>
      <c r="J125" s="2521"/>
      <c r="K125" s="286"/>
      <c r="L125" s="967"/>
      <c r="M125" s="1036">
        <v>538.91898179357236</v>
      </c>
      <c r="N125" s="991"/>
      <c r="O125" s="1036">
        <v>494.76276774950702</v>
      </c>
      <c r="P125" s="991"/>
      <c r="Q125" s="1036">
        <v>483.61097985596564</v>
      </c>
      <c r="R125" s="991"/>
      <c r="S125" s="1036">
        <v>499.96478577562038</v>
      </c>
      <c r="T125" s="1037"/>
      <c r="U125" s="1036">
        <v>500.44691825340368</v>
      </c>
      <c r="V125" s="991" t="s">
        <v>144</v>
      </c>
      <c r="W125" s="1036">
        <v>524.56675249119917</v>
      </c>
      <c r="X125" s="991" t="s">
        <v>144</v>
      </c>
      <c r="Y125" s="1036">
        <v>516.66495342428198</v>
      </c>
      <c r="Z125" s="991" t="s">
        <v>144</v>
      </c>
      <c r="AA125" s="911">
        <v>538.67991883891114</v>
      </c>
      <c r="AB125" s="991" t="s">
        <v>144</v>
      </c>
      <c r="AC125" s="1036">
        <v>548.27678158571837</v>
      </c>
      <c r="AD125" s="991" t="s">
        <v>144</v>
      </c>
      <c r="AE125" s="1036">
        <v>562.42619186340528</v>
      </c>
      <c r="AF125" s="991"/>
      <c r="AG125" s="1113">
        <v>562</v>
      </c>
      <c r="AH125" s="1342" t="s">
        <v>88</v>
      </c>
      <c r="AI125" s="1203">
        <v>542</v>
      </c>
      <c r="AJ125" s="1202" t="s">
        <v>82</v>
      </c>
      <c r="AK125" s="1203">
        <v>536</v>
      </c>
      <c r="AL125" s="1203"/>
      <c r="AM125" s="2465"/>
      <c r="AN125" s="967"/>
      <c r="AO125" s="3220"/>
      <c r="AP125" s="3221"/>
      <c r="AQ125" s="2713"/>
      <c r="AR125" s="2518"/>
    </row>
    <row r="126" spans="1:44" ht="25.05" customHeight="1" x14ac:dyDescent="0.25">
      <c r="A126" s="2589"/>
      <c r="B126" s="2589"/>
      <c r="C126" s="2627"/>
      <c r="D126" s="3166"/>
      <c r="E126" s="2417"/>
      <c r="F126" s="2521"/>
      <c r="G126" s="226" t="s">
        <v>100</v>
      </c>
      <c r="H126" s="2521"/>
      <c r="I126" s="2579"/>
      <c r="J126" s="2521"/>
      <c r="K126" s="286"/>
      <c r="L126" s="967"/>
      <c r="M126" s="1036">
        <v>841.96451254897238</v>
      </c>
      <c r="N126" s="991"/>
      <c r="O126" s="1036">
        <v>759.31187045916477</v>
      </c>
      <c r="P126" s="991"/>
      <c r="Q126" s="1036">
        <v>744.45501991546632</v>
      </c>
      <c r="R126" s="991"/>
      <c r="S126" s="1036">
        <v>763.67520303770198</v>
      </c>
      <c r="T126" s="1037"/>
      <c r="U126" s="1036">
        <v>787.82472659517748</v>
      </c>
      <c r="V126" s="991" t="s">
        <v>144</v>
      </c>
      <c r="W126" s="1036">
        <v>835.31318839300059</v>
      </c>
      <c r="X126" s="991" t="s">
        <v>144</v>
      </c>
      <c r="Y126" s="1036">
        <v>880.87882454153169</v>
      </c>
      <c r="Z126" s="991" t="s">
        <v>144</v>
      </c>
      <c r="AA126" s="911">
        <v>922.67220349671766</v>
      </c>
      <c r="AB126" s="991" t="s">
        <v>144</v>
      </c>
      <c r="AC126" s="1036">
        <v>926.02277520033738</v>
      </c>
      <c r="AD126" s="991" t="s">
        <v>144</v>
      </c>
      <c r="AE126" s="1036">
        <v>848.08803527253144</v>
      </c>
      <c r="AF126" s="991"/>
      <c r="AG126" s="1113">
        <v>813</v>
      </c>
      <c r="AH126" s="1342" t="s">
        <v>88</v>
      </c>
      <c r="AI126" s="1203">
        <v>859</v>
      </c>
      <c r="AJ126" s="1202" t="s">
        <v>82</v>
      </c>
      <c r="AK126" s="1203">
        <v>858</v>
      </c>
      <c r="AL126" s="1203"/>
      <c r="AM126" s="2465"/>
      <c r="AN126" s="967"/>
      <c r="AO126" s="3220"/>
      <c r="AP126" s="3221"/>
      <c r="AQ126" s="2713"/>
      <c r="AR126" s="2518"/>
    </row>
    <row r="127" spans="1:44" ht="25.05" customHeight="1" x14ac:dyDescent="0.25">
      <c r="A127" s="2589"/>
      <c r="B127" s="2589"/>
      <c r="C127" s="2627"/>
      <c r="D127" s="3166"/>
      <c r="E127" s="2417"/>
      <c r="F127" s="2521"/>
      <c r="G127" s="226" t="s">
        <v>101</v>
      </c>
      <c r="H127" s="2521"/>
      <c r="I127" s="2579"/>
      <c r="J127" s="2521"/>
      <c r="K127" s="286"/>
      <c r="L127" s="967"/>
      <c r="M127" s="1036">
        <v>659.30021398883696</v>
      </c>
      <c r="N127" s="991"/>
      <c r="O127" s="1036">
        <v>498.97017239253512</v>
      </c>
      <c r="P127" s="991"/>
      <c r="Q127" s="1036">
        <v>514.31445951324167</v>
      </c>
      <c r="R127" s="991"/>
      <c r="S127" s="1036">
        <v>510.06393367261182</v>
      </c>
      <c r="T127" s="1037"/>
      <c r="U127" s="1036">
        <v>534.9762963835982</v>
      </c>
      <c r="V127" s="991"/>
      <c r="W127" s="1036">
        <v>536.4189724447051</v>
      </c>
      <c r="X127" s="991"/>
      <c r="Y127" s="1036">
        <v>561.547189483691</v>
      </c>
      <c r="Z127" s="991"/>
      <c r="AA127" s="911">
        <v>583.62303475595218</v>
      </c>
      <c r="AB127" s="991"/>
      <c r="AC127" s="1036">
        <v>600.12107684261252</v>
      </c>
      <c r="AD127" s="991" t="s">
        <v>144</v>
      </c>
      <c r="AE127" s="1036">
        <v>584.73763755239725</v>
      </c>
      <c r="AF127" s="991"/>
      <c r="AG127" s="1113">
        <v>630</v>
      </c>
      <c r="AH127" s="1342" t="s">
        <v>88</v>
      </c>
      <c r="AI127" s="1203">
        <v>625</v>
      </c>
      <c r="AJ127" s="1202" t="s">
        <v>82</v>
      </c>
      <c r="AK127" s="1203">
        <v>621</v>
      </c>
      <c r="AL127" s="1203"/>
      <c r="AM127" s="2470"/>
      <c r="AN127" s="1005"/>
      <c r="AO127" s="3220"/>
      <c r="AP127" s="3221"/>
      <c r="AQ127" s="2713"/>
      <c r="AR127" s="2518"/>
    </row>
    <row r="128" spans="1:44" ht="25.05" customHeight="1" x14ac:dyDescent="0.25">
      <c r="A128" s="2589"/>
      <c r="B128" s="2589"/>
      <c r="C128" s="2627"/>
      <c r="D128" s="3166"/>
      <c r="E128" s="2417"/>
      <c r="F128" s="2521"/>
      <c r="G128" s="226" t="s">
        <v>102</v>
      </c>
      <c r="H128" s="2521"/>
      <c r="I128" s="2579"/>
      <c r="J128" s="2521"/>
      <c r="K128" s="1621"/>
      <c r="L128" s="1632"/>
      <c r="M128" s="1633">
        <v>475.24901306085479</v>
      </c>
      <c r="N128" s="1634"/>
      <c r="O128" s="1633">
        <v>440.1178016676559</v>
      </c>
      <c r="P128" s="1634"/>
      <c r="Q128" s="1633">
        <v>410.63378616486523</v>
      </c>
      <c r="R128" s="1634"/>
      <c r="S128" s="1633">
        <v>427.93928449862403</v>
      </c>
      <c r="T128" s="1635"/>
      <c r="U128" s="1633">
        <v>428.44440993185924</v>
      </c>
      <c r="V128" s="1634" t="s">
        <v>144</v>
      </c>
      <c r="W128" s="1633">
        <v>464.29102288284764</v>
      </c>
      <c r="X128" s="1634" t="s">
        <v>144</v>
      </c>
      <c r="Y128" s="1633">
        <v>486.79611345445409</v>
      </c>
      <c r="Z128" s="1634" t="s">
        <v>144</v>
      </c>
      <c r="AA128" s="1636">
        <v>497.52022867799957</v>
      </c>
      <c r="AB128" s="1634" t="s">
        <v>144</v>
      </c>
      <c r="AC128" s="1633">
        <v>507.13598413220018</v>
      </c>
      <c r="AD128" s="1634" t="s">
        <v>144</v>
      </c>
      <c r="AE128" s="1633">
        <v>483.04822925870315</v>
      </c>
      <c r="AF128" s="1634"/>
      <c r="AG128" s="1361">
        <v>466</v>
      </c>
      <c r="AH128" s="1342" t="s">
        <v>88</v>
      </c>
      <c r="AI128" s="1649">
        <v>489</v>
      </c>
      <c r="AJ128" s="1205" t="s">
        <v>82</v>
      </c>
      <c r="AK128" s="1206">
        <v>487</v>
      </c>
      <c r="AL128" s="1206"/>
      <c r="AM128" s="694"/>
      <c r="AN128" s="693"/>
      <c r="AO128" s="3220"/>
      <c r="AP128" s="3221"/>
      <c r="AQ128" s="2713"/>
      <c r="AR128" s="2518"/>
    </row>
    <row r="129" spans="1:44" ht="25.05" customHeight="1" x14ac:dyDescent="0.25">
      <c r="A129" s="2589"/>
      <c r="B129" s="2589"/>
      <c r="C129" s="2627"/>
      <c r="D129" s="3166"/>
      <c r="E129" s="2417"/>
      <c r="F129" s="2521"/>
      <c r="G129" s="226" t="s">
        <v>1939</v>
      </c>
      <c r="H129" s="2521"/>
      <c r="I129" s="2579"/>
      <c r="J129" s="2521"/>
      <c r="K129" s="1621"/>
      <c r="L129" s="1632"/>
      <c r="M129" s="1633"/>
      <c r="N129" s="1634"/>
      <c r="O129" s="1633"/>
      <c r="P129" s="1634"/>
      <c r="Q129" s="1633"/>
      <c r="R129" s="1634"/>
      <c r="S129" s="1633"/>
      <c r="T129" s="1635"/>
      <c r="U129" s="1633"/>
      <c r="V129" s="1634"/>
      <c r="W129" s="1633"/>
      <c r="X129" s="1634"/>
      <c r="Y129" s="1633"/>
      <c r="Z129" s="1634"/>
      <c r="AA129" s="1636"/>
      <c r="AB129" s="1634"/>
      <c r="AC129" s="1633"/>
      <c r="AD129" s="1634"/>
      <c r="AE129" s="1633"/>
      <c r="AF129" s="1634"/>
      <c r="AG129" s="1633">
        <v>510</v>
      </c>
      <c r="AH129" s="1342"/>
      <c r="AI129" s="1653">
        <v>508</v>
      </c>
      <c r="AJ129" s="1654"/>
      <c r="AK129" s="1653">
        <v>505</v>
      </c>
      <c r="AL129" s="2467"/>
      <c r="AM129" s="286"/>
      <c r="AN129" s="287"/>
      <c r="AO129" s="3220"/>
      <c r="AP129" s="3221"/>
      <c r="AQ129" s="2713"/>
      <c r="AR129" s="2518"/>
    </row>
    <row r="130" spans="1:44" ht="25.05" customHeight="1" x14ac:dyDescent="0.25">
      <c r="A130" s="2589"/>
      <c r="B130" s="2589"/>
      <c r="C130" s="2627"/>
      <c r="D130" s="3166"/>
      <c r="E130" s="2417"/>
      <c r="F130" s="2521"/>
      <c r="G130" s="226" t="s">
        <v>38</v>
      </c>
      <c r="H130" s="2521"/>
      <c r="I130" s="2579"/>
      <c r="J130" s="2521"/>
      <c r="K130" s="1621"/>
      <c r="L130" s="1632"/>
      <c r="M130" s="1633"/>
      <c r="N130" s="1634"/>
      <c r="O130" s="1633"/>
      <c r="P130" s="1634"/>
      <c r="Q130" s="1633"/>
      <c r="R130" s="1634"/>
      <c r="S130" s="1633"/>
      <c r="T130" s="1635"/>
      <c r="U130" s="1633"/>
      <c r="V130" s="1634"/>
      <c r="W130" s="1633"/>
      <c r="X130" s="1634"/>
      <c r="Y130" s="1633"/>
      <c r="Z130" s="1634"/>
      <c r="AA130" s="1636"/>
      <c r="AB130" s="1634"/>
      <c r="AC130" s="1633"/>
      <c r="AD130" s="1634"/>
      <c r="AE130" s="1633"/>
      <c r="AF130" s="1634"/>
      <c r="AG130" s="1633">
        <v>508</v>
      </c>
      <c r="AH130" s="1342"/>
      <c r="AI130" s="1633">
        <v>506</v>
      </c>
      <c r="AJ130" s="1634"/>
      <c r="AK130" s="1633">
        <v>502</v>
      </c>
      <c r="AL130" s="2467"/>
      <c r="AM130" s="694"/>
      <c r="AN130" s="693"/>
      <c r="AO130" s="3220"/>
      <c r="AP130" s="3221"/>
      <c r="AQ130" s="2713"/>
      <c r="AR130" s="2518"/>
    </row>
    <row r="131" spans="1:44" ht="25.05" customHeight="1" x14ac:dyDescent="0.25">
      <c r="A131" s="2589"/>
      <c r="B131" s="2589"/>
      <c r="C131" s="2627"/>
      <c r="D131" s="3166"/>
      <c r="E131" s="2417"/>
      <c r="F131" s="2521"/>
      <c r="G131" s="226" t="s">
        <v>96</v>
      </c>
      <c r="H131" s="2521"/>
      <c r="I131" s="2579"/>
      <c r="J131" s="2521"/>
      <c r="K131" s="1621"/>
      <c r="L131" s="1632"/>
      <c r="M131" s="1633"/>
      <c r="N131" s="1634"/>
      <c r="O131" s="1633"/>
      <c r="P131" s="1634"/>
      <c r="Q131" s="1633"/>
      <c r="R131" s="1634"/>
      <c r="S131" s="1633"/>
      <c r="T131" s="1635"/>
      <c r="U131" s="1633"/>
      <c r="V131" s="1634"/>
      <c r="W131" s="1633"/>
      <c r="X131" s="1634"/>
      <c r="Y131" s="1633"/>
      <c r="Z131" s="1634"/>
      <c r="AA131" s="1636"/>
      <c r="AB131" s="1634"/>
      <c r="AC131" s="1633"/>
      <c r="AD131" s="1634"/>
      <c r="AE131" s="1633"/>
      <c r="AF131" s="1634"/>
      <c r="AG131" s="1633">
        <v>476</v>
      </c>
      <c r="AH131" s="1342"/>
      <c r="AI131" s="1633">
        <v>472</v>
      </c>
      <c r="AJ131" s="1634"/>
      <c r="AK131" s="1633">
        <v>467</v>
      </c>
      <c r="AL131" s="2467"/>
      <c r="AM131" s="694"/>
      <c r="AN131" s="693"/>
      <c r="AO131" s="3220"/>
      <c r="AP131" s="3221"/>
      <c r="AQ131" s="2713"/>
      <c r="AR131" s="2518"/>
    </row>
    <row r="132" spans="1:44" ht="25.05" customHeight="1" x14ac:dyDescent="0.25">
      <c r="A132" s="2589"/>
      <c r="B132" s="2589"/>
      <c r="C132" s="2627"/>
      <c r="D132" s="3166"/>
      <c r="E132" s="2417"/>
      <c r="F132" s="2521"/>
      <c r="G132" s="226" t="s">
        <v>97</v>
      </c>
      <c r="H132" s="2521"/>
      <c r="I132" s="2579"/>
      <c r="J132" s="2521"/>
      <c r="K132" s="1621"/>
      <c r="L132" s="1632"/>
      <c r="M132" s="1633"/>
      <c r="N132" s="1634"/>
      <c r="O132" s="1633"/>
      <c r="P132" s="1634"/>
      <c r="Q132" s="1633"/>
      <c r="R132" s="1634"/>
      <c r="S132" s="1633"/>
      <c r="T132" s="1635"/>
      <c r="U132" s="1633"/>
      <c r="V132" s="1634"/>
      <c r="W132" s="1633"/>
      <c r="X132" s="1634"/>
      <c r="Y132" s="1633"/>
      <c r="Z132" s="1634"/>
      <c r="AA132" s="1636"/>
      <c r="AB132" s="1634"/>
      <c r="AC132" s="1633"/>
      <c r="AD132" s="1634"/>
      <c r="AE132" s="1633"/>
      <c r="AF132" s="1634"/>
      <c r="AG132" s="1633">
        <v>451</v>
      </c>
      <c r="AH132" s="1342"/>
      <c r="AI132" s="1633">
        <v>439</v>
      </c>
      <c r="AJ132" s="1634"/>
      <c r="AK132" s="1633">
        <v>434</v>
      </c>
      <c r="AL132" s="2467"/>
      <c r="AM132" s="694"/>
      <c r="AN132" s="693"/>
      <c r="AO132" s="3220"/>
      <c r="AP132" s="3221"/>
      <c r="AQ132" s="2713"/>
      <c r="AR132" s="2518"/>
    </row>
    <row r="133" spans="1:44" ht="25.05" customHeight="1" x14ac:dyDescent="0.25">
      <c r="A133" s="2589"/>
      <c r="B133" s="2589"/>
      <c r="C133" s="2627"/>
      <c r="D133" s="3166"/>
      <c r="E133" s="2417"/>
      <c r="F133" s="2521"/>
      <c r="G133" s="226" t="s">
        <v>1544</v>
      </c>
      <c r="H133" s="2521"/>
      <c r="I133" s="2579"/>
      <c r="J133" s="2521"/>
      <c r="K133" s="1621"/>
      <c r="L133" s="1632"/>
      <c r="M133" s="1633"/>
      <c r="N133" s="1634"/>
      <c r="O133" s="1633"/>
      <c r="P133" s="1634"/>
      <c r="Q133" s="1633"/>
      <c r="R133" s="1634"/>
      <c r="S133" s="1633"/>
      <c r="T133" s="1635"/>
      <c r="U133" s="1633"/>
      <c r="V133" s="1634"/>
      <c r="W133" s="1633"/>
      <c r="X133" s="1634"/>
      <c r="Y133" s="1633"/>
      <c r="Z133" s="1634"/>
      <c r="AA133" s="1636"/>
      <c r="AB133" s="1634"/>
      <c r="AC133" s="1633"/>
      <c r="AD133" s="1634"/>
      <c r="AE133" s="1633"/>
      <c r="AF133" s="1634"/>
      <c r="AG133" s="1633">
        <v>500</v>
      </c>
      <c r="AH133" s="1342"/>
      <c r="AI133" s="1633">
        <v>486</v>
      </c>
      <c r="AJ133" s="1634"/>
      <c r="AK133" s="1633">
        <v>479</v>
      </c>
      <c r="AL133" s="2467"/>
      <c r="AM133" s="734"/>
      <c r="AN133" s="733"/>
      <c r="AO133" s="3220"/>
      <c r="AP133" s="3221"/>
      <c r="AQ133" s="2713"/>
      <c r="AR133" s="2518"/>
    </row>
    <row r="134" spans="1:44" ht="25.05" customHeight="1" x14ac:dyDescent="0.25">
      <c r="A134" s="2589"/>
      <c r="B134" s="2589"/>
      <c r="C134" s="2627"/>
      <c r="D134" s="3166"/>
      <c r="E134" s="2417"/>
      <c r="F134" s="2521"/>
      <c r="G134" s="226" t="s">
        <v>1545</v>
      </c>
      <c r="H134" s="2521"/>
      <c r="I134" s="2579"/>
      <c r="J134" s="2521"/>
      <c r="K134" s="1621"/>
      <c r="L134" s="1632"/>
      <c r="M134" s="1633"/>
      <c r="N134" s="1634"/>
      <c r="O134" s="1633"/>
      <c r="P134" s="1634"/>
      <c r="Q134" s="1633"/>
      <c r="R134" s="1634"/>
      <c r="S134" s="1633"/>
      <c r="T134" s="1635"/>
      <c r="U134" s="1633"/>
      <c r="V134" s="1634"/>
      <c r="W134" s="1633"/>
      <c r="X134" s="1634"/>
      <c r="Y134" s="1633"/>
      <c r="Z134" s="1634"/>
      <c r="AA134" s="1636"/>
      <c r="AB134" s="1634"/>
      <c r="AC134" s="1633"/>
      <c r="AD134" s="1634"/>
      <c r="AE134" s="1633"/>
      <c r="AF134" s="1634"/>
      <c r="AG134" s="1633">
        <v>504</v>
      </c>
      <c r="AH134" s="1342"/>
      <c r="AI134" s="1633">
        <v>512</v>
      </c>
      <c r="AJ134" s="1634"/>
      <c r="AK134" s="1633">
        <v>509</v>
      </c>
      <c r="AL134" s="2467"/>
      <c r="AM134" s="691"/>
      <c r="AN134" s="692"/>
      <c r="AO134" s="3220"/>
      <c r="AP134" s="3221"/>
      <c r="AQ134" s="2713"/>
      <c r="AR134" s="2518"/>
    </row>
    <row r="135" spans="1:44" ht="25.05" customHeight="1" x14ac:dyDescent="0.25">
      <c r="A135" s="2589"/>
      <c r="B135" s="2589"/>
      <c r="C135" s="2627"/>
      <c r="D135" s="3166"/>
      <c r="E135" s="2417"/>
      <c r="F135" s="2521"/>
      <c r="G135" s="226" t="s">
        <v>1546</v>
      </c>
      <c r="H135" s="2521"/>
      <c r="I135" s="2579"/>
      <c r="J135" s="2521"/>
      <c r="K135" s="1621"/>
      <c r="L135" s="1632"/>
      <c r="M135" s="1633"/>
      <c r="N135" s="1634"/>
      <c r="O135" s="1633"/>
      <c r="P135" s="1634"/>
      <c r="Q135" s="1633"/>
      <c r="R135" s="1634"/>
      <c r="S135" s="1633"/>
      <c r="T135" s="1635"/>
      <c r="U135" s="1633"/>
      <c r="V135" s="1634"/>
      <c r="W135" s="1633"/>
      <c r="X135" s="1634"/>
      <c r="Y135" s="1633"/>
      <c r="Z135" s="1634"/>
      <c r="AA135" s="1636"/>
      <c r="AB135" s="1634"/>
      <c r="AC135" s="1633"/>
      <c r="AD135" s="1634"/>
      <c r="AE135" s="1633"/>
      <c r="AF135" s="1634"/>
      <c r="AG135" s="1633">
        <v>568</v>
      </c>
      <c r="AH135" s="1342"/>
      <c r="AI135" s="1633">
        <v>561</v>
      </c>
      <c r="AJ135" s="1634"/>
      <c r="AK135" s="1633">
        <v>562</v>
      </c>
      <c r="AL135" s="2467"/>
      <c r="AM135" s="286"/>
      <c r="AN135" s="287"/>
      <c r="AO135" s="3220"/>
      <c r="AP135" s="3221"/>
      <c r="AQ135" s="2713"/>
      <c r="AR135" s="2518"/>
    </row>
    <row r="136" spans="1:44" ht="25.05" customHeight="1" x14ac:dyDescent="0.25">
      <c r="A136" s="2589"/>
      <c r="B136" s="2589"/>
      <c r="C136" s="2627"/>
      <c r="D136" s="3166"/>
      <c r="E136" s="2417"/>
      <c r="F136" s="2521"/>
      <c r="G136" s="226" t="s">
        <v>99</v>
      </c>
      <c r="H136" s="2521"/>
      <c r="I136" s="2579"/>
      <c r="J136" s="2521"/>
      <c r="K136" s="1621"/>
      <c r="L136" s="1632"/>
      <c r="M136" s="1633"/>
      <c r="N136" s="1634"/>
      <c r="O136" s="1633"/>
      <c r="P136" s="1634"/>
      <c r="Q136" s="1633"/>
      <c r="R136" s="1634"/>
      <c r="S136" s="1633"/>
      <c r="T136" s="1635"/>
      <c r="U136" s="1633"/>
      <c r="V136" s="1634"/>
      <c r="W136" s="1633"/>
      <c r="X136" s="1634"/>
      <c r="Y136" s="1633"/>
      <c r="Z136" s="1634"/>
      <c r="AA136" s="1636"/>
      <c r="AB136" s="1634"/>
      <c r="AC136" s="1633"/>
      <c r="AD136" s="1634"/>
      <c r="AE136" s="1633"/>
      <c r="AF136" s="1634"/>
      <c r="AG136" s="1633">
        <v>587</v>
      </c>
      <c r="AH136" s="1342"/>
      <c r="AI136" s="1633">
        <v>567</v>
      </c>
      <c r="AJ136" s="1634"/>
      <c r="AK136" s="1633">
        <v>562</v>
      </c>
      <c r="AL136" s="2467"/>
      <c r="AM136" s="286"/>
      <c r="AN136" s="287"/>
      <c r="AO136" s="3220"/>
      <c r="AP136" s="3221"/>
      <c r="AQ136" s="2713"/>
      <c r="AR136" s="2518"/>
    </row>
    <row r="137" spans="1:44" ht="25.05" customHeight="1" x14ac:dyDescent="0.25">
      <c r="A137" s="2589"/>
      <c r="B137" s="2589"/>
      <c r="C137" s="2627"/>
      <c r="D137" s="3166"/>
      <c r="E137" s="2417"/>
      <c r="F137" s="2521"/>
      <c r="G137" s="226" t="s">
        <v>100</v>
      </c>
      <c r="H137" s="2521"/>
      <c r="I137" s="2579"/>
      <c r="J137" s="2521"/>
      <c r="K137" s="1621"/>
      <c r="L137" s="1632"/>
      <c r="M137" s="1633"/>
      <c r="N137" s="1634"/>
      <c r="O137" s="1633"/>
      <c r="P137" s="1634"/>
      <c r="Q137" s="1633"/>
      <c r="R137" s="1634"/>
      <c r="S137" s="1633"/>
      <c r="T137" s="1635"/>
      <c r="U137" s="1633"/>
      <c r="V137" s="1634"/>
      <c r="W137" s="1633"/>
      <c r="X137" s="1634"/>
      <c r="Y137" s="1633"/>
      <c r="Z137" s="1634"/>
      <c r="AA137" s="1636"/>
      <c r="AB137" s="1634"/>
      <c r="AC137" s="1633"/>
      <c r="AD137" s="1634"/>
      <c r="AE137" s="1633"/>
      <c r="AF137" s="1634"/>
      <c r="AG137" s="1633">
        <v>813</v>
      </c>
      <c r="AH137" s="1342"/>
      <c r="AI137" s="1633">
        <v>859</v>
      </c>
      <c r="AJ137" s="1634"/>
      <c r="AK137" s="1633">
        <v>858</v>
      </c>
      <c r="AL137" s="2467"/>
      <c r="AM137" s="286"/>
      <c r="AN137" s="287"/>
      <c r="AO137" s="3220"/>
      <c r="AP137" s="3221"/>
      <c r="AQ137" s="2713"/>
      <c r="AR137" s="2518"/>
    </row>
    <row r="138" spans="1:44" ht="25.05" customHeight="1" x14ac:dyDescent="0.25">
      <c r="A138" s="2589"/>
      <c r="B138" s="2589"/>
      <c r="C138" s="2627"/>
      <c r="D138" s="3166"/>
      <c r="E138" s="2417"/>
      <c r="F138" s="2521"/>
      <c r="G138" s="226" t="s">
        <v>101</v>
      </c>
      <c r="H138" s="2521"/>
      <c r="I138" s="2579"/>
      <c r="J138" s="2521"/>
      <c r="K138" s="1621"/>
      <c r="L138" s="1632"/>
      <c r="M138" s="1633"/>
      <c r="N138" s="1634"/>
      <c r="O138" s="1633"/>
      <c r="P138" s="1634"/>
      <c r="Q138" s="1633"/>
      <c r="R138" s="1634"/>
      <c r="S138" s="1633"/>
      <c r="T138" s="1635"/>
      <c r="U138" s="1633"/>
      <c r="V138" s="1634"/>
      <c r="W138" s="1633"/>
      <c r="X138" s="1634"/>
      <c r="Y138" s="1633"/>
      <c r="Z138" s="1634"/>
      <c r="AA138" s="1636"/>
      <c r="AB138" s="1634"/>
      <c r="AC138" s="1633"/>
      <c r="AD138" s="1634"/>
      <c r="AE138" s="1633"/>
      <c r="AF138" s="1634"/>
      <c r="AG138" s="1633">
        <v>630</v>
      </c>
      <c r="AH138" s="1342"/>
      <c r="AI138" s="1633">
        <v>625</v>
      </c>
      <c r="AJ138" s="1634"/>
      <c r="AK138" s="1633">
        <v>621</v>
      </c>
      <c r="AL138" s="2467"/>
      <c r="AM138" s="286"/>
      <c r="AN138" s="287"/>
      <c r="AO138" s="3220"/>
      <c r="AP138" s="3221"/>
      <c r="AQ138" s="2713"/>
      <c r="AR138" s="2518"/>
    </row>
    <row r="139" spans="1:44" ht="25.05" customHeight="1" x14ac:dyDescent="0.25">
      <c r="A139" s="2589"/>
      <c r="B139" s="2589"/>
      <c r="C139" s="2627"/>
      <c r="D139" s="3166"/>
      <c r="E139" s="2417"/>
      <c r="F139" s="2521"/>
      <c r="G139" s="668" t="s">
        <v>102</v>
      </c>
      <c r="H139" s="2521"/>
      <c r="I139" s="2579"/>
      <c r="J139" s="2521"/>
      <c r="K139" s="1621"/>
      <c r="L139" s="1632"/>
      <c r="M139" s="1633"/>
      <c r="N139" s="1634"/>
      <c r="O139" s="1633"/>
      <c r="P139" s="1634"/>
      <c r="Q139" s="1633"/>
      <c r="R139" s="1634"/>
      <c r="S139" s="1633"/>
      <c r="T139" s="1635"/>
      <c r="U139" s="1633"/>
      <c r="V139" s="1634"/>
      <c r="W139" s="1633"/>
      <c r="X139" s="1634"/>
      <c r="Y139" s="1633"/>
      <c r="Z139" s="1634"/>
      <c r="AA139" s="1636"/>
      <c r="AB139" s="1634"/>
      <c r="AC139" s="1633"/>
      <c r="AD139" s="1634"/>
      <c r="AE139" s="1633"/>
      <c r="AF139" s="1634"/>
      <c r="AG139" s="1633">
        <v>466</v>
      </c>
      <c r="AH139" s="2480"/>
      <c r="AI139" s="1633">
        <v>489</v>
      </c>
      <c r="AJ139" s="1634"/>
      <c r="AK139" s="1633">
        <v>487</v>
      </c>
      <c r="AL139" s="2481"/>
      <c r="AM139" s="1621"/>
      <c r="AN139" s="1043"/>
      <c r="AO139" s="3220"/>
      <c r="AP139" s="3221"/>
      <c r="AQ139" s="2713"/>
      <c r="AR139" s="2518"/>
    </row>
    <row r="140" spans="1:44" ht="26.1" customHeight="1" x14ac:dyDescent="0.25">
      <c r="A140" s="2589"/>
      <c r="B140" s="2589"/>
      <c r="C140" s="3163" t="s">
        <v>2095</v>
      </c>
      <c r="D140" s="3164"/>
      <c r="E140" s="3165"/>
      <c r="F140" s="2634" t="s">
        <v>114</v>
      </c>
      <c r="G140" s="164" t="s">
        <v>95</v>
      </c>
      <c r="H140" s="2634" t="s">
        <v>2097</v>
      </c>
      <c r="I140" s="2823" t="s">
        <v>2094</v>
      </c>
      <c r="J140" s="2634" t="s">
        <v>81</v>
      </c>
      <c r="K140" s="286"/>
      <c r="L140" s="967"/>
      <c r="M140" s="1036"/>
      <c r="N140" s="991"/>
      <c r="O140" s="1036"/>
      <c r="P140" s="991"/>
      <c r="Q140" s="1036"/>
      <c r="R140" s="991"/>
      <c r="S140" s="1036"/>
      <c r="T140" s="1037"/>
      <c r="U140" s="2486">
        <v>31.3</v>
      </c>
      <c r="V140" s="2487"/>
      <c r="W140" s="2486">
        <v>32.799999999999997</v>
      </c>
      <c r="X140" s="2487"/>
      <c r="Y140" s="2486">
        <v>30.5</v>
      </c>
      <c r="Z140" s="2487"/>
      <c r="AA140" s="2488">
        <v>30.5</v>
      </c>
      <c r="AB140" s="2487"/>
      <c r="AC140" s="2486">
        <v>30.3</v>
      </c>
      <c r="AD140" s="2487"/>
      <c r="AE140" s="2486">
        <v>27.6</v>
      </c>
      <c r="AF140" s="2487"/>
      <c r="AG140" s="2503">
        <v>28.5</v>
      </c>
      <c r="AH140" s="2504"/>
      <c r="AI140" s="2502">
        <v>28.6</v>
      </c>
      <c r="AJ140" s="2501"/>
      <c r="AK140" s="2502">
        <v>29</v>
      </c>
      <c r="AL140" s="2502"/>
      <c r="AM140" s="2493"/>
      <c r="AN140" s="2494"/>
      <c r="AO140" s="3175" t="s">
        <v>2096</v>
      </c>
      <c r="AP140" s="3176"/>
      <c r="AQ140" s="2713"/>
      <c r="AR140" s="2518"/>
    </row>
    <row r="141" spans="1:44" ht="25.05" customHeight="1" x14ac:dyDescent="0.25">
      <c r="A141" s="2589"/>
      <c r="B141" s="2589"/>
      <c r="C141" s="2627"/>
      <c r="D141" s="3166"/>
      <c r="E141" s="2628"/>
      <c r="F141" s="2521"/>
      <c r="G141" s="226" t="s">
        <v>38</v>
      </c>
      <c r="H141" s="2521"/>
      <c r="I141" s="2579"/>
      <c r="J141" s="2521"/>
      <c r="K141" s="286"/>
      <c r="L141" s="967"/>
      <c r="M141" s="1036"/>
      <c r="N141" s="991"/>
      <c r="O141" s="1036"/>
      <c r="P141" s="991"/>
      <c r="Q141" s="1036"/>
      <c r="R141" s="991"/>
      <c r="S141" s="1036"/>
      <c r="T141" s="1037"/>
      <c r="U141" s="2486">
        <v>32.200000000000003</v>
      </c>
      <c r="V141" s="2487"/>
      <c r="W141" s="2486">
        <v>33.5</v>
      </c>
      <c r="X141" s="2487"/>
      <c r="Y141" s="2486">
        <v>30.9</v>
      </c>
      <c r="Z141" s="2487"/>
      <c r="AA141" s="2488">
        <v>30.8</v>
      </c>
      <c r="AB141" s="2487"/>
      <c r="AC141" s="2486">
        <v>30.6</v>
      </c>
      <c r="AD141" s="2487"/>
      <c r="AE141" s="2486">
        <v>27.7</v>
      </c>
      <c r="AF141" s="2487"/>
      <c r="AG141" s="2489">
        <v>28.7</v>
      </c>
      <c r="AH141" s="2490"/>
      <c r="AI141" s="2491">
        <v>28.9</v>
      </c>
      <c r="AJ141" s="2492"/>
      <c r="AK141" s="2491">
        <v>29.2</v>
      </c>
      <c r="AL141" s="2491"/>
      <c r="AM141" s="2493"/>
      <c r="AN141" s="2494"/>
      <c r="AO141" s="2624"/>
      <c r="AP141" s="2582"/>
      <c r="AQ141" s="2713"/>
      <c r="AR141" s="2518"/>
    </row>
    <row r="142" spans="1:44" ht="25.05" customHeight="1" x14ac:dyDescent="0.25">
      <c r="A142" s="2589"/>
      <c r="B142" s="2589"/>
      <c r="C142" s="2627"/>
      <c r="D142" s="3166"/>
      <c r="E142" s="2628"/>
      <c r="F142" s="2521"/>
      <c r="G142" s="226" t="s">
        <v>96</v>
      </c>
      <c r="H142" s="2521"/>
      <c r="I142" s="2579"/>
      <c r="J142" s="2521"/>
      <c r="K142" s="286"/>
      <c r="L142" s="967"/>
      <c r="M142" s="1036"/>
      <c r="N142" s="991"/>
      <c r="O142" s="1036"/>
      <c r="P142" s="991"/>
      <c r="Q142" s="1036"/>
      <c r="R142" s="991"/>
      <c r="S142" s="1036"/>
      <c r="T142" s="1037"/>
      <c r="U142" s="2486">
        <v>30.1</v>
      </c>
      <c r="V142" s="2487"/>
      <c r="W142" s="2486">
        <v>33.6</v>
      </c>
      <c r="X142" s="2487"/>
      <c r="Y142" s="2486">
        <v>30.8</v>
      </c>
      <c r="Z142" s="2487"/>
      <c r="AA142" s="2488">
        <v>28.9</v>
      </c>
      <c r="AB142" s="2487"/>
      <c r="AC142" s="2486">
        <v>29.7</v>
      </c>
      <c r="AD142" s="2487"/>
      <c r="AE142" s="2486">
        <v>25.6</v>
      </c>
      <c r="AF142" s="2487"/>
      <c r="AG142" s="2489">
        <v>26.1</v>
      </c>
      <c r="AH142" s="2490"/>
      <c r="AI142" s="2491">
        <v>27.7</v>
      </c>
      <c r="AJ142" s="2492"/>
      <c r="AK142" s="2491">
        <v>28.5</v>
      </c>
      <c r="AL142" s="2491"/>
      <c r="AM142" s="2493"/>
      <c r="AN142" s="2494"/>
      <c r="AO142" s="2624"/>
      <c r="AP142" s="2582"/>
      <c r="AQ142" s="2713"/>
      <c r="AR142" s="2518"/>
    </row>
    <row r="143" spans="1:44" ht="25.05" customHeight="1" x14ac:dyDescent="0.25">
      <c r="A143" s="2589"/>
      <c r="B143" s="2589"/>
      <c r="C143" s="2627"/>
      <c r="D143" s="3166"/>
      <c r="E143" s="2628"/>
      <c r="F143" s="2521"/>
      <c r="G143" s="226" t="s">
        <v>97</v>
      </c>
      <c r="H143" s="2521"/>
      <c r="I143" s="2579"/>
      <c r="J143" s="2521"/>
      <c r="K143" s="286"/>
      <c r="L143" s="967"/>
      <c r="M143" s="1036"/>
      <c r="N143" s="991"/>
      <c r="O143" s="1036"/>
      <c r="P143" s="991"/>
      <c r="Q143" s="1036"/>
      <c r="R143" s="991"/>
      <c r="S143" s="1036"/>
      <c r="T143" s="1037"/>
      <c r="U143" s="2486">
        <v>45.6</v>
      </c>
      <c r="V143" s="2487"/>
      <c r="W143" s="2486">
        <v>41</v>
      </c>
      <c r="X143" s="2487"/>
      <c r="Y143" s="2486">
        <v>41.3</v>
      </c>
      <c r="Z143" s="2487"/>
      <c r="AA143" s="2488">
        <v>45.1</v>
      </c>
      <c r="AB143" s="2487"/>
      <c r="AC143" s="2486">
        <v>43.9</v>
      </c>
      <c r="AD143" s="2487"/>
      <c r="AE143" s="2486">
        <v>35.9</v>
      </c>
      <c r="AF143" s="2487"/>
      <c r="AG143" s="2489">
        <v>39.299999999999997</v>
      </c>
      <c r="AH143" s="2490"/>
      <c r="AI143" s="2491">
        <v>37.4</v>
      </c>
      <c r="AJ143" s="2492"/>
      <c r="AK143" s="2491">
        <v>37.700000000000003</v>
      </c>
      <c r="AL143" s="2491"/>
      <c r="AM143" s="2493"/>
      <c r="AN143" s="2494"/>
      <c r="AO143" s="2624"/>
      <c r="AP143" s="2582"/>
      <c r="AQ143" s="2713"/>
      <c r="AR143" s="2518"/>
    </row>
    <row r="144" spans="1:44" ht="25.05" customHeight="1" x14ac:dyDescent="0.25">
      <c r="A144" s="2589"/>
      <c r="B144" s="2589"/>
      <c r="C144" s="2627"/>
      <c r="D144" s="3166"/>
      <c r="E144" s="2628"/>
      <c r="F144" s="2521"/>
      <c r="G144" s="226" t="s">
        <v>98</v>
      </c>
      <c r="H144" s="2521"/>
      <c r="I144" s="2579"/>
      <c r="J144" s="2521"/>
      <c r="K144" s="286"/>
      <c r="L144" s="967"/>
      <c r="M144" s="1036"/>
      <c r="N144" s="991"/>
      <c r="O144" s="1036"/>
      <c r="P144" s="991"/>
      <c r="Q144" s="1036"/>
      <c r="R144" s="991"/>
      <c r="S144" s="1036"/>
      <c r="T144" s="1037"/>
      <c r="U144" s="2486">
        <v>29.6</v>
      </c>
      <c r="V144" s="2487"/>
      <c r="W144" s="2486">
        <v>31.7</v>
      </c>
      <c r="X144" s="2487"/>
      <c r="Y144" s="2486">
        <v>27.7</v>
      </c>
      <c r="Z144" s="2487"/>
      <c r="AA144" s="2488">
        <v>25.8</v>
      </c>
      <c r="AB144" s="2487"/>
      <c r="AC144" s="2486">
        <v>26.7</v>
      </c>
      <c r="AD144" s="2487"/>
      <c r="AE144" s="2486">
        <v>24.6</v>
      </c>
      <c r="AF144" s="2487"/>
      <c r="AG144" s="2489">
        <v>25</v>
      </c>
      <c r="AH144" s="2490"/>
      <c r="AI144" s="2491">
        <v>25.3</v>
      </c>
      <c r="AJ144" s="2492"/>
      <c r="AK144" s="2491">
        <v>24.8</v>
      </c>
      <c r="AL144" s="2491"/>
      <c r="AM144" s="2493"/>
      <c r="AN144" s="2494"/>
      <c r="AO144" s="2624"/>
      <c r="AP144" s="2582"/>
      <c r="AQ144" s="2713"/>
      <c r="AR144" s="2518"/>
    </row>
    <row r="145" spans="1:44" ht="25.05" customHeight="1" x14ac:dyDescent="0.25">
      <c r="A145" s="2589"/>
      <c r="B145" s="2589"/>
      <c r="C145" s="2627"/>
      <c r="D145" s="3166"/>
      <c r="E145" s="2628"/>
      <c r="F145" s="2521"/>
      <c r="G145" s="226" t="s">
        <v>99</v>
      </c>
      <c r="H145" s="2521"/>
      <c r="I145" s="2579"/>
      <c r="J145" s="2521"/>
      <c r="K145" s="286"/>
      <c r="L145" s="967"/>
      <c r="M145" s="1036"/>
      <c r="N145" s="991"/>
      <c r="O145" s="1036"/>
      <c r="P145" s="991"/>
      <c r="Q145" s="1036"/>
      <c r="R145" s="991"/>
      <c r="S145" s="1036"/>
      <c r="T145" s="1037"/>
      <c r="U145" s="2486">
        <v>33.9</v>
      </c>
      <c r="V145" s="2487"/>
      <c r="W145" s="2486">
        <v>38.200000000000003</v>
      </c>
      <c r="X145" s="2487"/>
      <c r="Y145" s="2486">
        <v>35.299999999999997</v>
      </c>
      <c r="Z145" s="2487"/>
      <c r="AA145" s="2488">
        <v>39.299999999999997</v>
      </c>
      <c r="AB145" s="2487"/>
      <c r="AC145" s="2486">
        <v>29.7</v>
      </c>
      <c r="AD145" s="2487"/>
      <c r="AE145" s="2486">
        <v>36.799999999999997</v>
      </c>
      <c r="AF145" s="2487"/>
      <c r="AG145" s="2489">
        <v>36.6</v>
      </c>
      <c r="AH145" s="2490"/>
      <c r="AI145" s="2491">
        <v>35.9</v>
      </c>
      <c r="AJ145" s="2492"/>
      <c r="AK145" s="2491">
        <v>36.9</v>
      </c>
      <c r="AL145" s="2491"/>
      <c r="AM145" s="2493"/>
      <c r="AN145" s="2494"/>
      <c r="AO145" s="2624"/>
      <c r="AP145" s="2582"/>
      <c r="AQ145" s="2713"/>
      <c r="AR145" s="2518"/>
    </row>
    <row r="146" spans="1:44" ht="25.05" customHeight="1" x14ac:dyDescent="0.25">
      <c r="A146" s="2589"/>
      <c r="B146" s="2589"/>
      <c r="C146" s="2627"/>
      <c r="D146" s="3166"/>
      <c r="E146" s="2628"/>
      <c r="F146" s="2521"/>
      <c r="G146" s="226" t="s">
        <v>100</v>
      </c>
      <c r="H146" s="2521"/>
      <c r="I146" s="2579"/>
      <c r="J146" s="2521"/>
      <c r="K146" s="286"/>
      <c r="L146" s="967"/>
      <c r="M146" s="1036"/>
      <c r="N146" s="991"/>
      <c r="O146" s="1036"/>
      <c r="P146" s="991"/>
      <c r="Q146" s="1036"/>
      <c r="R146" s="991"/>
      <c r="S146" s="1036"/>
      <c r="T146" s="1037"/>
      <c r="U146" s="2486">
        <v>14.9</v>
      </c>
      <c r="V146" s="2487"/>
      <c r="W146" s="2486">
        <v>17.600000000000001</v>
      </c>
      <c r="X146" s="2487"/>
      <c r="Y146" s="2486">
        <v>15.2</v>
      </c>
      <c r="Z146" s="2487"/>
      <c r="AA146" s="2488">
        <v>15.5</v>
      </c>
      <c r="AB146" s="2487"/>
      <c r="AC146" s="2486">
        <v>17.2</v>
      </c>
      <c r="AD146" s="2487"/>
      <c r="AE146" s="2486">
        <v>16.899999999999999</v>
      </c>
      <c r="AF146" s="2487"/>
      <c r="AG146" s="2489">
        <v>16.3</v>
      </c>
      <c r="AH146" s="2490"/>
      <c r="AI146" s="2491">
        <v>17.3</v>
      </c>
      <c r="AJ146" s="2492"/>
      <c r="AK146" s="2491">
        <v>17.600000000000001</v>
      </c>
      <c r="AL146" s="2491"/>
      <c r="AM146" s="2493"/>
      <c r="AN146" s="2494"/>
      <c r="AO146" s="2624"/>
      <c r="AP146" s="2582"/>
      <c r="AQ146" s="2713"/>
      <c r="AR146" s="2518"/>
    </row>
    <row r="147" spans="1:44" ht="25.05" customHeight="1" x14ac:dyDescent="0.25">
      <c r="A147" s="2589"/>
      <c r="B147" s="2589"/>
      <c r="C147" s="2627"/>
      <c r="D147" s="3166"/>
      <c r="E147" s="2628"/>
      <c r="F147" s="2521"/>
      <c r="G147" s="226" t="s">
        <v>101</v>
      </c>
      <c r="H147" s="2521"/>
      <c r="I147" s="2579"/>
      <c r="J147" s="2521"/>
      <c r="K147" s="286"/>
      <c r="L147" s="967"/>
      <c r="M147" s="1036"/>
      <c r="N147" s="991"/>
      <c r="O147" s="1036"/>
      <c r="P147" s="991"/>
      <c r="Q147" s="1036"/>
      <c r="R147" s="991"/>
      <c r="S147" s="1036"/>
      <c r="T147" s="1037"/>
      <c r="U147" s="2486">
        <v>26.6</v>
      </c>
      <c r="V147" s="2487"/>
      <c r="W147" s="2486">
        <v>32.1</v>
      </c>
      <c r="X147" s="2487"/>
      <c r="Y147" s="2486">
        <v>35.4</v>
      </c>
      <c r="Z147" s="2487"/>
      <c r="AA147" s="2488">
        <v>37.9</v>
      </c>
      <c r="AB147" s="2487"/>
      <c r="AC147" s="2486">
        <v>38</v>
      </c>
      <c r="AD147" s="2487"/>
      <c r="AE147" s="2486">
        <v>37.799999999999997</v>
      </c>
      <c r="AF147" s="2487"/>
      <c r="AG147" s="2489">
        <v>38.799999999999997</v>
      </c>
      <c r="AH147" s="2490"/>
      <c r="AI147" s="2491">
        <v>36.4</v>
      </c>
      <c r="AJ147" s="2492"/>
      <c r="AK147" s="2491">
        <v>39.6</v>
      </c>
      <c r="AL147" s="2491"/>
      <c r="AM147" s="2495"/>
      <c r="AN147" s="2496"/>
      <c r="AO147" s="2624"/>
      <c r="AP147" s="2582"/>
      <c r="AQ147" s="2713"/>
      <c r="AR147" s="2518"/>
    </row>
    <row r="148" spans="1:44" ht="25.05" customHeight="1" x14ac:dyDescent="0.25">
      <c r="A148" s="2589"/>
      <c r="B148" s="2589"/>
      <c r="C148" s="2627"/>
      <c r="D148" s="3166"/>
      <c r="E148" s="2628"/>
      <c r="F148" s="2521"/>
      <c r="G148" s="226" t="s">
        <v>102</v>
      </c>
      <c r="H148" s="2522"/>
      <c r="I148" s="2579"/>
      <c r="J148" s="2521"/>
      <c r="K148" s="1621"/>
      <c r="L148" s="1632"/>
      <c r="M148" s="1633"/>
      <c r="N148" s="1634"/>
      <c r="O148" s="1633"/>
      <c r="P148" s="1634"/>
      <c r="Q148" s="1633"/>
      <c r="R148" s="1634"/>
      <c r="S148" s="1633"/>
      <c r="T148" s="1635"/>
      <c r="U148" s="2484">
        <v>4.2</v>
      </c>
      <c r="V148" s="2497"/>
      <c r="W148" s="2484">
        <v>9.1999999999999993</v>
      </c>
      <c r="X148" s="2497"/>
      <c r="Y148" s="2484">
        <v>10</v>
      </c>
      <c r="Z148" s="2497"/>
      <c r="AA148" s="2498">
        <v>10.5</v>
      </c>
      <c r="AB148" s="2497"/>
      <c r="AC148" s="2484">
        <v>13.5</v>
      </c>
      <c r="AD148" s="2497"/>
      <c r="AE148" s="2484">
        <v>11</v>
      </c>
      <c r="AF148" s="2497"/>
      <c r="AG148" s="2499">
        <v>11.2</v>
      </c>
      <c r="AH148" s="2490"/>
      <c r="AI148" s="2500">
        <v>11.9</v>
      </c>
      <c r="AJ148" s="2501"/>
      <c r="AK148" s="2502">
        <v>13.7</v>
      </c>
      <c r="AL148" s="2502"/>
      <c r="AM148" s="2495"/>
      <c r="AN148" s="2496"/>
      <c r="AO148" s="2624"/>
      <c r="AP148" s="2582"/>
      <c r="AQ148" s="2713"/>
      <c r="AR148" s="2518"/>
    </row>
    <row r="149" spans="1:44" ht="25.05" customHeight="1" x14ac:dyDescent="0.25">
      <c r="A149" s="2589"/>
      <c r="B149" s="2589"/>
      <c r="C149" s="2627"/>
      <c r="D149" s="3166"/>
      <c r="E149" s="2628"/>
      <c r="F149" s="2521"/>
      <c r="G149" s="2482" t="s">
        <v>95</v>
      </c>
      <c r="H149" s="2634" t="s">
        <v>2093</v>
      </c>
      <c r="I149" s="2579"/>
      <c r="J149" s="2521"/>
      <c r="K149" s="1621"/>
      <c r="L149" s="1632"/>
      <c r="M149" s="1633"/>
      <c r="N149" s="1634"/>
      <c r="O149" s="1633"/>
      <c r="P149" s="1634"/>
      <c r="Q149" s="1633"/>
      <c r="R149" s="1634"/>
      <c r="S149" s="1633"/>
      <c r="T149" s="1635"/>
      <c r="U149" s="1633"/>
      <c r="V149" s="1634"/>
      <c r="W149" s="1633"/>
      <c r="X149" s="1634"/>
      <c r="Y149" s="1633"/>
      <c r="Z149" s="1634"/>
      <c r="AA149" s="1636"/>
      <c r="AB149" s="1634"/>
      <c r="AC149" s="1633"/>
      <c r="AD149" s="1634"/>
      <c r="AE149" s="1633"/>
      <c r="AF149" s="1634"/>
      <c r="AG149" s="2484">
        <v>28.5</v>
      </c>
      <c r="AH149" s="1341"/>
      <c r="AI149" s="2484">
        <v>28.6</v>
      </c>
      <c r="AJ149" s="1634"/>
      <c r="AK149" s="2484">
        <v>29</v>
      </c>
      <c r="AL149" s="2479"/>
      <c r="AM149" s="286"/>
      <c r="AN149" s="287"/>
      <c r="AO149" s="2624"/>
      <c r="AP149" s="2582"/>
      <c r="AQ149" s="2713"/>
      <c r="AR149" s="2518"/>
    </row>
    <row r="150" spans="1:44" ht="25.05" customHeight="1" x14ac:dyDescent="0.25">
      <c r="A150" s="2589"/>
      <c r="B150" s="2589"/>
      <c r="C150" s="2627"/>
      <c r="D150" s="3166"/>
      <c r="E150" s="2628"/>
      <c r="F150" s="2521"/>
      <c r="G150" s="226" t="s">
        <v>38</v>
      </c>
      <c r="H150" s="2521"/>
      <c r="I150" s="2579"/>
      <c r="J150" s="2521"/>
      <c r="K150" s="1621"/>
      <c r="L150" s="1632"/>
      <c r="M150" s="1633"/>
      <c r="N150" s="1634"/>
      <c r="O150" s="1633"/>
      <c r="P150" s="1634"/>
      <c r="Q150" s="1633"/>
      <c r="R150" s="1634"/>
      <c r="S150" s="1633"/>
      <c r="T150" s="1635"/>
      <c r="U150" s="1633"/>
      <c r="V150" s="1634"/>
      <c r="W150" s="1633"/>
      <c r="X150" s="1634"/>
      <c r="Y150" s="1633"/>
      <c r="Z150" s="1634"/>
      <c r="AA150" s="1636"/>
      <c r="AB150" s="1634"/>
      <c r="AC150" s="1633"/>
      <c r="AD150" s="1634"/>
      <c r="AE150" s="1633"/>
      <c r="AF150" s="1634"/>
      <c r="AG150" s="2484">
        <v>28.7</v>
      </c>
      <c r="AH150" s="1342"/>
      <c r="AI150" s="2484">
        <v>28.9</v>
      </c>
      <c r="AJ150" s="1634"/>
      <c r="AK150" s="2484">
        <v>29.2</v>
      </c>
      <c r="AL150" s="2467"/>
      <c r="AM150" s="694"/>
      <c r="AN150" s="693"/>
      <c r="AO150" s="2624"/>
      <c r="AP150" s="2582"/>
      <c r="AQ150" s="2713"/>
      <c r="AR150" s="2518"/>
    </row>
    <row r="151" spans="1:44" ht="25.05" customHeight="1" x14ac:dyDescent="0.25">
      <c r="A151" s="2589"/>
      <c r="B151" s="2589"/>
      <c r="C151" s="2627"/>
      <c r="D151" s="3166"/>
      <c r="E151" s="2628"/>
      <c r="F151" s="2521"/>
      <c r="G151" s="226" t="s">
        <v>96</v>
      </c>
      <c r="H151" s="2521"/>
      <c r="I151" s="2579"/>
      <c r="J151" s="2521"/>
      <c r="K151" s="1621"/>
      <c r="L151" s="1632"/>
      <c r="M151" s="1633"/>
      <c r="N151" s="1634"/>
      <c r="O151" s="1633"/>
      <c r="P151" s="1634"/>
      <c r="Q151" s="1633"/>
      <c r="R151" s="1634"/>
      <c r="S151" s="1633"/>
      <c r="T151" s="1635"/>
      <c r="U151" s="1633"/>
      <c r="V151" s="1634"/>
      <c r="W151" s="1633"/>
      <c r="X151" s="1634"/>
      <c r="Y151" s="1633"/>
      <c r="Z151" s="1634"/>
      <c r="AA151" s="1636"/>
      <c r="AB151" s="1634"/>
      <c r="AC151" s="1633"/>
      <c r="AD151" s="1634"/>
      <c r="AE151" s="1633"/>
      <c r="AF151" s="1634"/>
      <c r="AG151" s="2484">
        <v>26.1</v>
      </c>
      <c r="AH151" s="1342"/>
      <c r="AI151" s="2484">
        <v>27.7</v>
      </c>
      <c r="AJ151" s="1634"/>
      <c r="AK151" s="2484">
        <v>28.5</v>
      </c>
      <c r="AL151" s="2467"/>
      <c r="AM151" s="694"/>
      <c r="AN151" s="693"/>
      <c r="AO151" s="2624"/>
      <c r="AP151" s="2582"/>
      <c r="AQ151" s="2713"/>
      <c r="AR151" s="2518"/>
    </row>
    <row r="152" spans="1:44" ht="25.05" customHeight="1" x14ac:dyDescent="0.25">
      <c r="A152" s="2589"/>
      <c r="B152" s="2589"/>
      <c r="C152" s="2627"/>
      <c r="D152" s="3166"/>
      <c r="E152" s="2628"/>
      <c r="F152" s="2521"/>
      <c r="G152" s="226" t="s">
        <v>97</v>
      </c>
      <c r="H152" s="2521"/>
      <c r="I152" s="2579"/>
      <c r="J152" s="2521"/>
      <c r="K152" s="1621"/>
      <c r="L152" s="1632"/>
      <c r="M152" s="1633"/>
      <c r="N152" s="1634"/>
      <c r="O152" s="1633"/>
      <c r="P152" s="1634"/>
      <c r="Q152" s="1633"/>
      <c r="R152" s="1634"/>
      <c r="S152" s="1633"/>
      <c r="T152" s="1635"/>
      <c r="U152" s="1633"/>
      <c r="V152" s="1634"/>
      <c r="W152" s="1633"/>
      <c r="X152" s="1634"/>
      <c r="Y152" s="1633"/>
      <c r="Z152" s="1634"/>
      <c r="AA152" s="1636"/>
      <c r="AB152" s="1634"/>
      <c r="AC152" s="1633"/>
      <c r="AD152" s="1634"/>
      <c r="AE152" s="1633"/>
      <c r="AF152" s="1634"/>
      <c r="AG152" s="2484">
        <v>39.6</v>
      </c>
      <c r="AH152" s="1342"/>
      <c r="AI152" s="2484">
        <v>37.6</v>
      </c>
      <c r="AJ152" s="1634"/>
      <c r="AK152" s="2484">
        <v>38.5</v>
      </c>
      <c r="AL152" s="2467"/>
      <c r="AM152" s="694"/>
      <c r="AN152" s="693"/>
      <c r="AO152" s="2624"/>
      <c r="AP152" s="2582"/>
      <c r="AQ152" s="2713"/>
      <c r="AR152" s="2518"/>
    </row>
    <row r="153" spans="1:44" ht="25.05" customHeight="1" x14ac:dyDescent="0.25">
      <c r="A153" s="2589"/>
      <c r="B153" s="2589"/>
      <c r="C153" s="2627"/>
      <c r="D153" s="3166"/>
      <c r="E153" s="2628"/>
      <c r="F153" s="2521"/>
      <c r="G153" s="226" t="s">
        <v>1544</v>
      </c>
      <c r="H153" s="2521"/>
      <c r="I153" s="2579"/>
      <c r="J153" s="2521"/>
      <c r="K153" s="1621"/>
      <c r="L153" s="1632"/>
      <c r="M153" s="1633"/>
      <c r="N153" s="1634"/>
      <c r="O153" s="1633"/>
      <c r="P153" s="1634"/>
      <c r="Q153" s="1633"/>
      <c r="R153" s="1634"/>
      <c r="S153" s="1633"/>
      <c r="T153" s="1635"/>
      <c r="U153" s="1633"/>
      <c r="V153" s="1634"/>
      <c r="W153" s="1633"/>
      <c r="X153" s="1634"/>
      <c r="Y153" s="1633"/>
      <c r="Z153" s="1634"/>
      <c r="AA153" s="1636"/>
      <c r="AB153" s="1634"/>
      <c r="AC153" s="1633"/>
      <c r="AD153" s="1634"/>
      <c r="AE153" s="1633"/>
      <c r="AF153" s="1634"/>
      <c r="AG153" s="2484">
        <v>40.200000000000003</v>
      </c>
      <c r="AH153" s="1342"/>
      <c r="AI153" s="2484">
        <v>36.1</v>
      </c>
      <c r="AJ153" s="1634"/>
      <c r="AK153" s="2484">
        <v>34.6</v>
      </c>
      <c r="AL153" s="2467"/>
      <c r="AM153" s="734"/>
      <c r="AN153" s="733"/>
      <c r="AO153" s="2624"/>
      <c r="AP153" s="2582"/>
      <c r="AQ153" s="2713"/>
      <c r="AR153" s="2518"/>
    </row>
    <row r="154" spans="1:44" ht="25.05" customHeight="1" x14ac:dyDescent="0.25">
      <c r="A154" s="2589"/>
      <c r="B154" s="2589"/>
      <c r="C154" s="2627"/>
      <c r="D154" s="3166"/>
      <c r="E154" s="2628"/>
      <c r="F154" s="2521"/>
      <c r="G154" s="226" t="s">
        <v>1545</v>
      </c>
      <c r="H154" s="2521"/>
      <c r="I154" s="2579"/>
      <c r="J154" s="2521"/>
      <c r="K154" s="1621"/>
      <c r="L154" s="1632"/>
      <c r="M154" s="1633"/>
      <c r="N154" s="1634"/>
      <c r="O154" s="1633"/>
      <c r="P154" s="1634"/>
      <c r="Q154" s="1633"/>
      <c r="R154" s="1634"/>
      <c r="S154" s="1633"/>
      <c r="T154" s="1635"/>
      <c r="U154" s="1633"/>
      <c r="V154" s="1634"/>
      <c r="W154" s="1633"/>
      <c r="X154" s="1634"/>
      <c r="Y154" s="1633"/>
      <c r="Z154" s="1634"/>
      <c r="AA154" s="1636"/>
      <c r="AB154" s="1634"/>
      <c r="AC154" s="1633"/>
      <c r="AD154" s="1634"/>
      <c r="AE154" s="1633"/>
      <c r="AF154" s="1634"/>
      <c r="AG154" s="2484">
        <v>24.5</v>
      </c>
      <c r="AH154" s="1342"/>
      <c r="AI154" s="2484">
        <v>24.3</v>
      </c>
      <c r="AJ154" s="1634"/>
      <c r="AK154" s="2484">
        <v>23.3</v>
      </c>
      <c r="AL154" s="2467"/>
      <c r="AM154" s="691"/>
      <c r="AN154" s="692"/>
      <c r="AO154" s="2624"/>
      <c r="AP154" s="2582"/>
      <c r="AQ154" s="2713"/>
      <c r="AR154" s="2518"/>
    </row>
    <row r="155" spans="1:44" ht="25.05" customHeight="1" x14ac:dyDescent="0.25">
      <c r="A155" s="2589"/>
      <c r="B155" s="2589"/>
      <c r="C155" s="2627"/>
      <c r="D155" s="3166"/>
      <c r="E155" s="2628"/>
      <c r="F155" s="2521"/>
      <c r="G155" s="226" t="s">
        <v>1546</v>
      </c>
      <c r="H155" s="2521"/>
      <c r="I155" s="2579"/>
      <c r="J155" s="2521"/>
      <c r="K155" s="1621"/>
      <c r="L155" s="1632"/>
      <c r="M155" s="1633"/>
      <c r="N155" s="1634"/>
      <c r="O155" s="1633"/>
      <c r="P155" s="1634"/>
      <c r="Q155" s="1633"/>
      <c r="R155" s="1634"/>
      <c r="S155" s="1633"/>
      <c r="T155" s="1635"/>
      <c r="U155" s="1633"/>
      <c r="V155" s="1634"/>
      <c r="W155" s="1633"/>
      <c r="X155" s="1634"/>
      <c r="Y155" s="1633"/>
      <c r="Z155" s="1634"/>
      <c r="AA155" s="1636"/>
      <c r="AB155" s="1634"/>
      <c r="AC155" s="1633"/>
      <c r="AD155" s="1634"/>
      <c r="AE155" s="1633"/>
      <c r="AF155" s="1634"/>
      <c r="AG155" s="2484">
        <v>26.2</v>
      </c>
      <c r="AH155" s="1342"/>
      <c r="AI155" s="2484">
        <v>27.5</v>
      </c>
      <c r="AJ155" s="1634"/>
      <c r="AK155" s="2484">
        <v>27.8</v>
      </c>
      <c r="AL155" s="2467"/>
      <c r="AM155" s="286"/>
      <c r="AN155" s="287"/>
      <c r="AO155" s="2624"/>
      <c r="AP155" s="2582"/>
      <c r="AQ155" s="2713"/>
      <c r="AR155" s="2518"/>
    </row>
    <row r="156" spans="1:44" ht="25.05" customHeight="1" x14ac:dyDescent="0.25">
      <c r="A156" s="2589"/>
      <c r="B156" s="2589"/>
      <c r="C156" s="2627"/>
      <c r="D156" s="3166"/>
      <c r="E156" s="2628"/>
      <c r="F156" s="2521"/>
      <c r="G156" s="226" t="s">
        <v>99</v>
      </c>
      <c r="H156" s="2521"/>
      <c r="I156" s="2579"/>
      <c r="J156" s="2521"/>
      <c r="K156" s="1621"/>
      <c r="L156" s="1632"/>
      <c r="M156" s="1633"/>
      <c r="N156" s="1634"/>
      <c r="O156" s="1633"/>
      <c r="P156" s="1634"/>
      <c r="Q156" s="1633"/>
      <c r="R156" s="1634"/>
      <c r="S156" s="1633"/>
      <c r="T156" s="1635"/>
      <c r="U156" s="1633"/>
      <c r="V156" s="1634"/>
      <c r="W156" s="1633"/>
      <c r="X156" s="1634"/>
      <c r="Y156" s="1633"/>
      <c r="Z156" s="1634"/>
      <c r="AA156" s="1636"/>
      <c r="AB156" s="1634"/>
      <c r="AC156" s="1633"/>
      <c r="AD156" s="1634"/>
      <c r="AE156" s="1633"/>
      <c r="AF156" s="1634"/>
      <c r="AG156" s="2484">
        <v>33.5</v>
      </c>
      <c r="AH156" s="1342"/>
      <c r="AI156" s="2484">
        <v>36.4</v>
      </c>
      <c r="AJ156" s="1634"/>
      <c r="AK156" s="2484">
        <v>38.1</v>
      </c>
      <c r="AL156" s="2467"/>
      <c r="AM156" s="286"/>
      <c r="AN156" s="287"/>
      <c r="AO156" s="2624"/>
      <c r="AP156" s="2582"/>
      <c r="AQ156" s="2713"/>
      <c r="AR156" s="2518"/>
    </row>
    <row r="157" spans="1:44" ht="25.05" customHeight="1" x14ac:dyDescent="0.25">
      <c r="A157" s="2589"/>
      <c r="B157" s="2589"/>
      <c r="C157" s="2627"/>
      <c r="D157" s="3166"/>
      <c r="E157" s="2628"/>
      <c r="F157" s="2521"/>
      <c r="G157" s="226" t="s">
        <v>100</v>
      </c>
      <c r="H157" s="2521"/>
      <c r="I157" s="2579"/>
      <c r="J157" s="2521"/>
      <c r="K157" s="1621"/>
      <c r="L157" s="1632"/>
      <c r="M157" s="1633"/>
      <c r="N157" s="1634"/>
      <c r="O157" s="1633"/>
      <c r="P157" s="1634"/>
      <c r="Q157" s="1633"/>
      <c r="R157" s="1634"/>
      <c r="S157" s="1633"/>
      <c r="T157" s="1635"/>
      <c r="U157" s="1633"/>
      <c r="V157" s="1634"/>
      <c r="W157" s="1633"/>
      <c r="X157" s="1634"/>
      <c r="Y157" s="1633"/>
      <c r="Z157" s="1634"/>
      <c r="AA157" s="1636"/>
      <c r="AB157" s="1634"/>
      <c r="AC157" s="1633"/>
      <c r="AD157" s="1634"/>
      <c r="AE157" s="1633"/>
      <c r="AF157" s="1634"/>
      <c r="AG157" s="2484">
        <v>16.3</v>
      </c>
      <c r="AH157" s="1342"/>
      <c r="AI157" s="2484">
        <v>17.3</v>
      </c>
      <c r="AJ157" s="1634"/>
      <c r="AK157" s="2484">
        <v>17.600000000000001</v>
      </c>
      <c r="AL157" s="2467"/>
      <c r="AM157" s="286"/>
      <c r="AN157" s="287"/>
      <c r="AO157" s="2624"/>
      <c r="AP157" s="2582"/>
      <c r="AQ157" s="2713"/>
      <c r="AR157" s="2518"/>
    </row>
    <row r="158" spans="1:44" ht="25.05" customHeight="1" x14ac:dyDescent="0.25">
      <c r="A158" s="2589"/>
      <c r="B158" s="2589"/>
      <c r="C158" s="2627"/>
      <c r="D158" s="3166"/>
      <c r="E158" s="2628"/>
      <c r="F158" s="2521"/>
      <c r="G158" s="226" t="s">
        <v>101</v>
      </c>
      <c r="H158" s="2521"/>
      <c r="I158" s="2579"/>
      <c r="J158" s="2521"/>
      <c r="K158" s="1621"/>
      <c r="L158" s="1632"/>
      <c r="M158" s="1633"/>
      <c r="N158" s="1634"/>
      <c r="O158" s="1633"/>
      <c r="P158" s="1634"/>
      <c r="Q158" s="1633"/>
      <c r="R158" s="1634"/>
      <c r="S158" s="1633"/>
      <c r="T158" s="1635"/>
      <c r="U158" s="1633"/>
      <c r="V158" s="1634"/>
      <c r="W158" s="1633"/>
      <c r="X158" s="1634"/>
      <c r="Y158" s="1633"/>
      <c r="Z158" s="1634"/>
      <c r="AA158" s="1636"/>
      <c r="AB158" s="1634"/>
      <c r="AC158" s="1633"/>
      <c r="AD158" s="1634"/>
      <c r="AE158" s="1633"/>
      <c r="AF158" s="1634"/>
      <c r="AG158" s="2484">
        <v>38.799999999999997</v>
      </c>
      <c r="AH158" s="1342"/>
      <c r="AI158" s="2484">
        <v>36.4</v>
      </c>
      <c r="AJ158" s="1634"/>
      <c r="AK158" s="2484">
        <v>39.6</v>
      </c>
      <c r="AL158" s="2467"/>
      <c r="AM158" s="286"/>
      <c r="AN158" s="287"/>
      <c r="AO158" s="2624"/>
      <c r="AP158" s="2582"/>
      <c r="AQ158" s="2713"/>
      <c r="AR158" s="2518"/>
    </row>
    <row r="159" spans="1:44" ht="25.05" customHeight="1" thickBot="1" x14ac:dyDescent="0.3">
      <c r="A159" s="2589"/>
      <c r="B159" s="2594"/>
      <c r="C159" s="2643"/>
      <c r="D159" s="3167"/>
      <c r="E159" s="2644"/>
      <c r="F159" s="2637"/>
      <c r="G159" s="320" t="s">
        <v>102</v>
      </c>
      <c r="H159" s="2637"/>
      <c r="I159" s="2580"/>
      <c r="J159" s="2637"/>
      <c r="K159" s="845"/>
      <c r="L159" s="968"/>
      <c r="M159" s="1038"/>
      <c r="N159" s="992"/>
      <c r="O159" s="1038"/>
      <c r="P159" s="992"/>
      <c r="Q159" s="1038"/>
      <c r="R159" s="992"/>
      <c r="S159" s="1038"/>
      <c r="T159" s="1039"/>
      <c r="U159" s="1038"/>
      <c r="V159" s="992"/>
      <c r="W159" s="1038"/>
      <c r="X159" s="992"/>
      <c r="Y159" s="1038"/>
      <c r="Z159" s="992"/>
      <c r="AA159" s="919"/>
      <c r="AB159" s="992"/>
      <c r="AC159" s="1038"/>
      <c r="AD159" s="992"/>
      <c r="AE159" s="1038"/>
      <c r="AF159" s="992"/>
      <c r="AG159" s="2485">
        <v>11.2</v>
      </c>
      <c r="AH159" s="1458"/>
      <c r="AI159" s="2485">
        <v>11.9</v>
      </c>
      <c r="AJ159" s="992"/>
      <c r="AK159" s="2485">
        <v>13.7</v>
      </c>
      <c r="AL159" s="2483"/>
      <c r="AM159" s="845"/>
      <c r="AN159" s="846"/>
      <c r="AO159" s="2629"/>
      <c r="AP159" s="2596"/>
      <c r="AQ159" s="2714"/>
      <c r="AR159" s="2518"/>
    </row>
    <row r="160" spans="1:44" ht="60" customHeight="1" x14ac:dyDescent="0.25">
      <c r="A160" s="2589"/>
      <c r="B160" s="2588" t="s">
        <v>1159</v>
      </c>
      <c r="C160" s="2986" t="s">
        <v>1160</v>
      </c>
      <c r="D160" s="3155"/>
      <c r="E160" s="2067"/>
      <c r="F160" s="2549" t="s">
        <v>114</v>
      </c>
      <c r="G160" s="2549" t="s">
        <v>37</v>
      </c>
      <c r="H160" s="2549" t="s">
        <v>37</v>
      </c>
      <c r="I160" s="2527" t="s">
        <v>1839</v>
      </c>
      <c r="J160" s="2862" t="s">
        <v>1161</v>
      </c>
      <c r="K160" s="962">
        <v>8.9</v>
      </c>
      <c r="L160" s="963"/>
      <c r="M160" s="964">
        <v>10.199999999999999</v>
      </c>
      <c r="N160" s="965"/>
      <c r="O160" s="964">
        <v>8.4</v>
      </c>
      <c r="P160" s="965"/>
      <c r="Q160" s="964">
        <v>8.4</v>
      </c>
      <c r="R160" s="965"/>
      <c r="S160" s="964">
        <v>8.5</v>
      </c>
      <c r="T160" s="965"/>
      <c r="U160" s="966">
        <v>10.199999999999999</v>
      </c>
      <c r="V160" s="963"/>
      <c r="W160" s="966">
        <v>7.2</v>
      </c>
      <c r="X160" s="963"/>
      <c r="Y160" s="966">
        <v>9.1999999999999993</v>
      </c>
      <c r="Z160" s="963"/>
      <c r="AA160" s="966">
        <v>7.96</v>
      </c>
      <c r="AB160" s="963"/>
      <c r="AC160" s="966">
        <v>7.24</v>
      </c>
      <c r="AD160" s="963"/>
      <c r="AE160" s="966">
        <v>7.9</v>
      </c>
      <c r="AF160" s="963"/>
      <c r="AG160" s="966">
        <v>7.1</v>
      </c>
      <c r="AH160" s="963"/>
      <c r="AI160" s="1244">
        <v>7</v>
      </c>
      <c r="AJ160" s="963"/>
      <c r="AK160" s="966">
        <v>6.75</v>
      </c>
      <c r="AL160" s="966"/>
      <c r="AM160" s="2471"/>
      <c r="AN160" s="2472"/>
      <c r="AO160" s="3222" t="s">
        <v>1162</v>
      </c>
      <c r="AP160" s="3223"/>
      <c r="AQ160" s="2517" t="s">
        <v>1163</v>
      </c>
      <c r="AR160" s="2518"/>
    </row>
    <row r="161" spans="1:45" ht="60" customHeight="1" thickBot="1" x14ac:dyDescent="0.3">
      <c r="A161" s="2594"/>
      <c r="B161" s="2594"/>
      <c r="C161" s="2982" t="s">
        <v>1164</v>
      </c>
      <c r="D161" s="3157"/>
      <c r="E161" s="2419"/>
      <c r="F161" s="2637"/>
      <c r="G161" s="2637"/>
      <c r="H161" s="2637"/>
      <c r="I161" s="2529"/>
      <c r="J161" s="2864"/>
      <c r="K161" s="696">
        <v>24</v>
      </c>
      <c r="L161" s="700"/>
      <c r="M161" s="848">
        <v>24</v>
      </c>
      <c r="N161" s="700"/>
      <c r="O161" s="848">
        <v>19</v>
      </c>
      <c r="P161" s="700"/>
      <c r="Q161" s="848">
        <v>20</v>
      </c>
      <c r="R161" s="700"/>
      <c r="S161" s="848">
        <v>17</v>
      </c>
      <c r="T161" s="700"/>
      <c r="U161" s="848">
        <v>20</v>
      </c>
      <c r="V161" s="700"/>
      <c r="W161" s="848">
        <v>17</v>
      </c>
      <c r="X161" s="700"/>
      <c r="Y161" s="848">
        <v>18</v>
      </c>
      <c r="Z161" s="700"/>
      <c r="AA161" s="848">
        <v>16</v>
      </c>
      <c r="AB161" s="700"/>
      <c r="AC161" s="848">
        <v>16</v>
      </c>
      <c r="AD161" s="700"/>
      <c r="AE161" s="848">
        <v>15</v>
      </c>
      <c r="AF161" s="700"/>
      <c r="AG161" s="848">
        <v>14</v>
      </c>
      <c r="AH161" s="700"/>
      <c r="AI161" s="1172">
        <v>15</v>
      </c>
      <c r="AJ161" s="700"/>
      <c r="AK161" s="848">
        <v>16</v>
      </c>
      <c r="AL161" s="848"/>
      <c r="AM161" s="819"/>
      <c r="AN161" s="820"/>
      <c r="AO161" s="2620" t="s">
        <v>1165</v>
      </c>
      <c r="AP161" s="2621"/>
      <c r="AQ161" s="2519"/>
      <c r="AR161" s="2519"/>
    </row>
    <row r="162" spans="1:45" ht="48" customHeight="1" thickBot="1" x14ac:dyDescent="0.3">
      <c r="A162" s="2588" t="s">
        <v>1166</v>
      </c>
      <c r="B162" s="107" t="s">
        <v>1167</v>
      </c>
      <c r="C162" s="2550"/>
      <c r="D162" s="3177"/>
      <c r="E162" s="140"/>
      <c r="F162" s="320"/>
      <c r="G162" s="320"/>
      <c r="H162" s="320"/>
      <c r="I162" s="109"/>
      <c r="J162" s="110"/>
      <c r="K162" s="68"/>
      <c r="L162" s="21"/>
      <c r="M162" s="26"/>
      <c r="N162" s="21"/>
      <c r="O162" s="26"/>
      <c r="P162" s="21"/>
      <c r="Q162" s="26"/>
      <c r="R162" s="21"/>
      <c r="S162" s="26"/>
      <c r="T162" s="21"/>
      <c r="U162" s="26"/>
      <c r="V162" s="21"/>
      <c r="W162" s="26"/>
      <c r="X162" s="21"/>
      <c r="Y162" s="26"/>
      <c r="Z162" s="21"/>
      <c r="AA162" s="26"/>
      <c r="AB162" s="21"/>
      <c r="AC162" s="26"/>
      <c r="AD162" s="21"/>
      <c r="AE162" s="26"/>
      <c r="AF162" s="21"/>
      <c r="AG162" s="26"/>
      <c r="AH162" s="21"/>
      <c r="AI162" s="26"/>
      <c r="AJ162" s="21"/>
      <c r="AK162" s="26"/>
      <c r="AL162" s="26"/>
      <c r="AM162" s="68"/>
      <c r="AN162" s="21"/>
      <c r="AO162" s="3190"/>
      <c r="AP162" s="3191"/>
      <c r="AQ162" s="119" t="s">
        <v>1168</v>
      </c>
      <c r="AR162" s="2517" t="s">
        <v>1169</v>
      </c>
    </row>
    <row r="163" spans="1:45" ht="32.1" customHeight="1" x14ac:dyDescent="0.25">
      <c r="A163" s="2589"/>
      <c r="B163" s="2588" t="s">
        <v>1170</v>
      </c>
      <c r="C163" s="3168" t="s">
        <v>1171</v>
      </c>
      <c r="E163" s="2450" t="s">
        <v>36</v>
      </c>
      <c r="F163" s="3122" t="s">
        <v>79</v>
      </c>
      <c r="G163" s="3122" t="s">
        <v>37</v>
      </c>
      <c r="H163" s="3122" t="s">
        <v>37</v>
      </c>
      <c r="I163" s="3122" t="s">
        <v>1172</v>
      </c>
      <c r="J163" s="3122" t="s">
        <v>81</v>
      </c>
      <c r="K163" s="318"/>
      <c r="L163" s="724"/>
      <c r="M163" s="723"/>
      <c r="N163" s="724"/>
      <c r="O163" s="723"/>
      <c r="P163" s="724"/>
      <c r="Q163" s="723"/>
      <c r="R163" s="724"/>
      <c r="S163" s="723"/>
      <c r="T163" s="724"/>
      <c r="U163" s="723"/>
      <c r="V163" s="724"/>
      <c r="W163" s="723"/>
      <c r="X163" s="724"/>
      <c r="Y163" s="723"/>
      <c r="Z163" s="724"/>
      <c r="AA163" s="723"/>
      <c r="AB163" s="724"/>
      <c r="AC163" s="723"/>
      <c r="AD163" s="724"/>
      <c r="AE163" s="723"/>
      <c r="AF163" s="724"/>
      <c r="AG163" s="723"/>
      <c r="AH163" s="724"/>
      <c r="AI163" s="1257">
        <v>6.7</v>
      </c>
      <c r="AJ163" s="1229" t="s">
        <v>82</v>
      </c>
      <c r="AK163" s="1257"/>
      <c r="AL163" s="1257"/>
      <c r="AM163" s="279"/>
      <c r="AN163" s="280"/>
      <c r="AO163" s="1258" t="s">
        <v>36</v>
      </c>
      <c r="AP163" s="3224" t="s">
        <v>1173</v>
      </c>
      <c r="AQ163" s="2517" t="s">
        <v>1174</v>
      </c>
      <c r="AR163" s="2518"/>
    </row>
    <row r="164" spans="1:45" ht="32.1" customHeight="1" x14ac:dyDescent="0.25">
      <c r="A164" s="2589"/>
      <c r="B164" s="2589"/>
      <c r="C164" s="3169"/>
      <c r="E164" s="2451" t="s">
        <v>39</v>
      </c>
      <c r="F164" s="3123"/>
      <c r="G164" s="3123"/>
      <c r="H164" s="3123"/>
      <c r="I164" s="3123"/>
      <c r="J164" s="3123"/>
      <c r="K164" s="694"/>
      <c r="L164" s="693"/>
      <c r="M164" s="701"/>
      <c r="N164" s="693"/>
      <c r="O164" s="701"/>
      <c r="P164" s="693"/>
      <c r="Q164" s="701"/>
      <c r="R164" s="693"/>
      <c r="S164" s="701"/>
      <c r="T164" s="693"/>
      <c r="U164" s="701"/>
      <c r="V164" s="693"/>
      <c r="W164" s="701"/>
      <c r="X164" s="693"/>
      <c r="Y164" s="701"/>
      <c r="Z164" s="693"/>
      <c r="AA164" s="701"/>
      <c r="AB164" s="693"/>
      <c r="AC164" s="701"/>
      <c r="AD164" s="693"/>
      <c r="AE164" s="701"/>
      <c r="AF164" s="693"/>
      <c r="AG164" s="701"/>
      <c r="AH164" s="693"/>
      <c r="AI164" s="1260">
        <v>6.3</v>
      </c>
      <c r="AJ164" s="1108" t="s">
        <v>82</v>
      </c>
      <c r="AK164" s="1260"/>
      <c r="AL164" s="1260"/>
      <c r="AM164" s="286"/>
      <c r="AN164" s="287"/>
      <c r="AO164" s="1261" t="s">
        <v>1175</v>
      </c>
      <c r="AP164" s="3225"/>
      <c r="AQ164" s="2518"/>
      <c r="AR164" s="2518"/>
      <c r="AS164" s="82"/>
    </row>
    <row r="165" spans="1:45" ht="32.1" customHeight="1" thickBot="1" x14ac:dyDescent="0.3">
      <c r="A165" s="2589"/>
      <c r="B165" s="2594"/>
      <c r="C165" s="3170"/>
      <c r="E165" s="2451" t="s">
        <v>87</v>
      </c>
      <c r="F165" s="3124"/>
      <c r="G165" s="3124"/>
      <c r="H165" s="3124"/>
      <c r="I165" s="3124"/>
      <c r="J165" s="3124"/>
      <c r="K165" s="694"/>
      <c r="L165" s="693"/>
      <c r="M165" s="701"/>
      <c r="N165" s="693"/>
      <c r="O165" s="701"/>
      <c r="P165" s="693"/>
      <c r="Q165" s="701"/>
      <c r="R165" s="693"/>
      <c r="S165" s="701"/>
      <c r="T165" s="693"/>
      <c r="U165" s="701"/>
      <c r="V165" s="693"/>
      <c r="W165" s="701"/>
      <c r="X165" s="693"/>
      <c r="Y165" s="701"/>
      <c r="Z165" s="693"/>
      <c r="AA165" s="701"/>
      <c r="AB165" s="693"/>
      <c r="AC165" s="701"/>
      <c r="AD165" s="693"/>
      <c r="AE165" s="701"/>
      <c r="AF165" s="693"/>
      <c r="AG165" s="701"/>
      <c r="AH165" s="693"/>
      <c r="AI165" s="1260">
        <v>7.1</v>
      </c>
      <c r="AJ165" s="1108" t="s">
        <v>82</v>
      </c>
      <c r="AK165" s="1260"/>
      <c r="AL165" s="1260"/>
      <c r="AM165" s="845"/>
      <c r="AN165" s="846"/>
      <c r="AO165" s="1261" t="s">
        <v>89</v>
      </c>
      <c r="AP165" s="3226"/>
      <c r="AQ165" s="2519"/>
      <c r="AR165" s="2518"/>
    </row>
    <row r="166" spans="1:45" ht="99.75" customHeight="1" thickBot="1" x14ac:dyDescent="0.3">
      <c r="A166" s="416" t="s">
        <v>1176</v>
      </c>
      <c r="B166" s="107" t="s">
        <v>1177</v>
      </c>
      <c r="C166" s="183"/>
      <c r="D166" s="507"/>
      <c r="E166" s="184"/>
      <c r="F166" s="108" t="s">
        <v>79</v>
      </c>
      <c r="G166" s="108" t="s">
        <v>37</v>
      </c>
      <c r="H166" s="108" t="s">
        <v>37</v>
      </c>
      <c r="I166" s="110" t="s">
        <v>1178</v>
      </c>
      <c r="J166" s="142" t="s">
        <v>1179</v>
      </c>
      <c r="K166" s="314"/>
      <c r="L166" s="67"/>
      <c r="M166" s="512"/>
      <c r="N166" s="67"/>
      <c r="O166" s="512"/>
      <c r="P166" s="67"/>
      <c r="Q166" s="512"/>
      <c r="R166" s="67"/>
      <c r="S166" s="512"/>
      <c r="T166" s="67"/>
      <c r="U166" s="512"/>
      <c r="V166" s="67"/>
      <c r="W166" s="512"/>
      <c r="X166" s="67"/>
      <c r="Y166" s="512"/>
      <c r="Z166" s="67"/>
      <c r="AA166" s="512"/>
      <c r="AB166" s="151"/>
      <c r="AC166" s="513"/>
      <c r="AD166" s="151"/>
      <c r="AE166" s="514">
        <v>1</v>
      </c>
      <c r="AF166" s="152"/>
      <c r="AG166" s="514"/>
      <c r="AH166" s="152"/>
      <c r="AI166" s="514"/>
      <c r="AJ166" s="152"/>
      <c r="AK166" s="514"/>
      <c r="AL166" s="514"/>
      <c r="AM166" s="63"/>
      <c r="AN166" s="31"/>
      <c r="AO166" s="2629" t="s">
        <v>1180</v>
      </c>
      <c r="AP166" s="2596"/>
      <c r="AQ166" s="119" t="s">
        <v>1181</v>
      </c>
      <c r="AR166" s="242" t="s">
        <v>1182</v>
      </c>
    </row>
    <row r="167" spans="1:45" ht="75" customHeight="1" thickBot="1" x14ac:dyDescent="0.3">
      <c r="A167" s="2588" t="s">
        <v>1183</v>
      </c>
      <c r="B167" s="52" t="s">
        <v>1184</v>
      </c>
      <c r="C167" s="3014" t="s">
        <v>1185</v>
      </c>
      <c r="D167" s="3171"/>
      <c r="E167" s="3015"/>
      <c r="F167" s="108" t="s">
        <v>79</v>
      </c>
      <c r="G167" s="108" t="s">
        <v>37</v>
      </c>
      <c r="H167" s="108" t="s">
        <v>37</v>
      </c>
      <c r="I167" s="110" t="s">
        <v>1178</v>
      </c>
      <c r="J167" s="142" t="s">
        <v>1186</v>
      </c>
      <c r="K167" s="63"/>
      <c r="L167" s="31"/>
      <c r="M167" s="38"/>
      <c r="N167" s="31"/>
      <c r="O167" s="38"/>
      <c r="P167" s="31"/>
      <c r="Q167" s="38"/>
      <c r="R167" s="31"/>
      <c r="S167" s="38"/>
      <c r="T167" s="31"/>
      <c r="U167" s="11">
        <v>0.35</v>
      </c>
      <c r="V167" s="389"/>
      <c r="W167" s="11">
        <v>0.6</v>
      </c>
      <c r="X167" s="389"/>
      <c r="Y167" s="11">
        <v>0.9</v>
      </c>
      <c r="Z167" s="389"/>
      <c r="AA167" s="11">
        <v>0.9</v>
      </c>
      <c r="AB167" s="389"/>
      <c r="AC167" s="11">
        <v>0.9</v>
      </c>
      <c r="AD167" s="389"/>
      <c r="AE167" s="11">
        <v>0.9</v>
      </c>
      <c r="AF167" s="389"/>
      <c r="AG167" s="391">
        <v>0.9</v>
      </c>
      <c r="AH167" s="392"/>
      <c r="AI167" s="391">
        <v>0.92500000000000004</v>
      </c>
      <c r="AJ167" s="392"/>
      <c r="AK167" s="391">
        <v>0.92500000000000004</v>
      </c>
      <c r="AL167" s="393"/>
      <c r="AM167" s="68"/>
      <c r="AN167" s="21"/>
      <c r="AO167" s="3180" t="s">
        <v>172</v>
      </c>
      <c r="AP167" s="3181"/>
      <c r="AQ167" s="132" t="s">
        <v>1187</v>
      </c>
      <c r="AR167" s="2517" t="s">
        <v>1188</v>
      </c>
    </row>
    <row r="168" spans="1:45" ht="74.099999999999994" customHeight="1" thickBot="1" x14ac:dyDescent="0.3">
      <c r="A168" s="2594"/>
      <c r="B168" s="52" t="s">
        <v>1189</v>
      </c>
      <c r="C168" s="68"/>
      <c r="D168" s="26"/>
      <c r="E168" s="21"/>
      <c r="F168" s="108" t="s">
        <v>79</v>
      </c>
      <c r="G168" s="108" t="s">
        <v>37</v>
      </c>
      <c r="H168" s="108" t="s">
        <v>37</v>
      </c>
      <c r="I168" s="110" t="s">
        <v>1178</v>
      </c>
      <c r="J168" s="141" t="s">
        <v>81</v>
      </c>
      <c r="K168" s="403">
        <v>0.64934999999999998</v>
      </c>
      <c r="L168" s="48"/>
      <c r="M168" s="432">
        <v>0.64934999999999998</v>
      </c>
      <c r="N168" s="48"/>
      <c r="O168" s="432">
        <v>1.2987</v>
      </c>
      <c r="P168" s="48"/>
      <c r="Q168" s="432">
        <v>1.2987</v>
      </c>
      <c r="R168" s="48"/>
      <c r="S168" s="432">
        <v>1.62338</v>
      </c>
      <c r="T168" s="48"/>
      <c r="U168" s="432">
        <v>2.2727300000000001</v>
      </c>
      <c r="V168" s="48"/>
      <c r="W168" s="432">
        <v>2.9220799999999998</v>
      </c>
      <c r="X168" s="48"/>
      <c r="Y168" s="432">
        <v>8.1168800000000001</v>
      </c>
      <c r="Z168" s="48"/>
      <c r="AA168" s="432">
        <v>8.7662300000000002</v>
      </c>
      <c r="AB168" s="48"/>
      <c r="AC168" s="432">
        <v>10.06494</v>
      </c>
      <c r="AD168" s="48"/>
      <c r="AE168" s="432">
        <v>11.68831</v>
      </c>
      <c r="AF168" s="48"/>
      <c r="AG168" s="274">
        <v>8.7661999999999995</v>
      </c>
      <c r="AH168" s="274"/>
      <c r="AI168" s="272">
        <v>14.610300000000001</v>
      </c>
      <c r="AJ168" s="1116"/>
      <c r="AK168" s="1167">
        <v>20.454499999999999</v>
      </c>
      <c r="AL168" s="1167"/>
      <c r="AM168" s="68"/>
      <c r="AN168" s="21"/>
      <c r="AO168" s="3182"/>
      <c r="AP168" s="3183"/>
      <c r="AQ168" s="132" t="s">
        <v>1190</v>
      </c>
      <c r="AR168" s="2519"/>
      <c r="AS168" s="89"/>
    </row>
    <row r="169" spans="1:45" x14ac:dyDescent="0.25">
      <c r="A169" s="92"/>
      <c r="B169" s="92"/>
      <c r="I169" s="92"/>
      <c r="AQ169" s="499"/>
      <c r="AR169" s="499"/>
    </row>
    <row r="170" spans="1:45" x14ac:dyDescent="0.25"/>
    <row r="171" spans="1:45" ht="66" x14ac:dyDescent="0.25">
      <c r="B171" s="78" t="s">
        <v>187</v>
      </c>
      <c r="AR171" s="428"/>
    </row>
    <row r="172" spans="1:45" x14ac:dyDescent="0.25"/>
    <row r="173" spans="1:45" s="79" customFormat="1" x14ac:dyDescent="0.25">
      <c r="B173" s="79" t="s">
        <v>188</v>
      </c>
      <c r="AM173" s="20"/>
      <c r="AN173" s="20"/>
    </row>
    <row r="174" spans="1:45" s="14" customFormat="1" x14ac:dyDescent="0.25">
      <c r="B174" s="14" t="s">
        <v>273</v>
      </c>
      <c r="AM174" s="20"/>
      <c r="AN174" s="20"/>
    </row>
    <row r="175" spans="1:45" s="14" customFormat="1" x14ac:dyDescent="0.25">
      <c r="B175" s="20" t="s">
        <v>2056</v>
      </c>
      <c r="AM175" s="20"/>
      <c r="AN175" s="20"/>
    </row>
    <row r="176" spans="1:45" s="14" customFormat="1" x14ac:dyDescent="0.25">
      <c r="B176" s="20"/>
      <c r="AM176" s="20"/>
      <c r="AN176" s="20"/>
    </row>
    <row r="177" spans="2:44" s="14" customFormat="1" x14ac:dyDescent="0.25">
      <c r="B177" s="80" t="s">
        <v>193</v>
      </c>
      <c r="AM177" s="20"/>
      <c r="AN177" s="20"/>
    </row>
    <row r="178" spans="2:44" s="14" customFormat="1" x14ac:dyDescent="0.3">
      <c r="B178" s="2507" t="s">
        <v>2091</v>
      </c>
      <c r="C178" s="2507"/>
      <c r="D178" s="2507"/>
      <c r="E178" s="2507"/>
      <c r="F178" s="2507"/>
      <c r="G178" s="2507"/>
      <c r="H178" s="2507"/>
      <c r="I178" s="2507"/>
      <c r="J178" s="2507"/>
      <c r="K178" s="2507"/>
      <c r="L178" s="2507"/>
      <c r="M178" s="2507"/>
      <c r="N178" s="2507"/>
      <c r="O178" s="2507"/>
      <c r="P178" s="2507"/>
      <c r="Q178" s="2507"/>
      <c r="R178" s="2507"/>
      <c r="S178" s="2507"/>
      <c r="T178" s="2507"/>
      <c r="U178" s="2507"/>
      <c r="V178" s="2507"/>
      <c r="W178" s="2507"/>
      <c r="X178" s="2507"/>
      <c r="Y178" s="2507"/>
      <c r="Z178" s="2507"/>
      <c r="AA178" s="2507"/>
      <c r="AB178" s="2507"/>
      <c r="AC178" s="2507"/>
      <c r="AD178" s="2507"/>
      <c r="AE178" s="2507"/>
      <c r="AF178" s="2507"/>
      <c r="AG178" s="2507"/>
      <c r="AH178" s="2507"/>
      <c r="AI178" s="2507"/>
      <c r="AJ178" s="2507"/>
      <c r="AK178" s="2507"/>
      <c r="AL178" s="2507"/>
      <c r="AM178" s="2507"/>
      <c r="AN178" s="2507"/>
      <c r="AO178" s="2507"/>
      <c r="AP178" s="2507"/>
      <c r="AQ178" s="2507"/>
    </row>
    <row r="179" spans="2:44" x14ac:dyDescent="0.25">
      <c r="B179" s="2507"/>
      <c r="C179" s="2507"/>
      <c r="D179" s="2507"/>
      <c r="E179" s="2507"/>
      <c r="F179" s="2507"/>
      <c r="G179" s="2507"/>
      <c r="H179" s="2507"/>
      <c r="I179" s="2507"/>
      <c r="J179" s="2507"/>
      <c r="K179" s="2507"/>
      <c r="L179" s="2507"/>
      <c r="M179" s="2507"/>
      <c r="N179" s="2507"/>
      <c r="O179" s="2507"/>
      <c r="P179" s="2507"/>
      <c r="Q179" s="2507"/>
      <c r="R179" s="2507"/>
      <c r="S179" s="2507"/>
      <c r="T179" s="2507"/>
      <c r="U179" s="2507"/>
      <c r="V179" s="2507"/>
      <c r="W179" s="2507"/>
      <c r="X179" s="2507"/>
      <c r="Y179" s="2507"/>
      <c r="Z179" s="2507"/>
      <c r="AA179" s="2507"/>
      <c r="AB179" s="2507"/>
      <c r="AC179" s="2507"/>
      <c r="AD179" s="2507"/>
      <c r="AE179" s="2507"/>
      <c r="AF179" s="2507"/>
      <c r="AG179" s="2507"/>
      <c r="AH179" s="2507"/>
      <c r="AI179" s="2507"/>
      <c r="AJ179" s="2507"/>
      <c r="AK179" s="2507"/>
      <c r="AL179" s="2507"/>
      <c r="AM179" s="2507"/>
      <c r="AN179" s="2507"/>
      <c r="AO179" s="2507"/>
      <c r="AP179" s="2507"/>
      <c r="AQ179" s="2507"/>
      <c r="AR179" s="20"/>
    </row>
    <row r="180" spans="2:44" x14ac:dyDescent="0.25">
      <c r="B180" s="450"/>
      <c r="C180" s="450"/>
      <c r="D180" s="450"/>
      <c r="E180" s="450"/>
      <c r="F180" s="450"/>
      <c r="G180" s="450"/>
      <c r="H180" s="450"/>
      <c r="I180" s="450"/>
      <c r="J180" s="450"/>
      <c r="K180" s="450"/>
      <c r="L180" s="450"/>
      <c r="M180" s="450"/>
      <c r="N180" s="450"/>
      <c r="O180" s="450"/>
      <c r="P180" s="450"/>
      <c r="Q180" s="450"/>
      <c r="R180" s="450"/>
      <c r="S180" s="450"/>
      <c r="T180" s="450"/>
      <c r="U180" s="450"/>
      <c r="V180" s="450"/>
      <c r="W180" s="450"/>
      <c r="X180" s="450"/>
      <c r="Y180" s="450"/>
      <c r="Z180" s="450"/>
      <c r="AA180" s="450"/>
      <c r="AB180" s="450"/>
      <c r="AC180" s="450"/>
      <c r="AD180" s="450"/>
      <c r="AE180" s="450"/>
      <c r="AF180" s="450"/>
      <c r="AG180" s="450"/>
      <c r="AH180" s="450"/>
      <c r="AI180" s="450"/>
      <c r="AJ180" s="450"/>
      <c r="AK180" s="450"/>
      <c r="AL180" s="450"/>
      <c r="AM180" s="450"/>
      <c r="AN180" s="450"/>
      <c r="AO180" s="450"/>
      <c r="AP180" s="450"/>
      <c r="AQ180" s="450"/>
      <c r="AR180" s="20"/>
    </row>
    <row r="181" spans="2:44" x14ac:dyDescent="0.25">
      <c r="B181" s="80" t="s">
        <v>194</v>
      </c>
    </row>
    <row r="182" spans="2:44" x14ac:dyDescent="0.25">
      <c r="B182" s="20" t="s">
        <v>1191</v>
      </c>
    </row>
    <row r="183" spans="2:44" ht="13.35" customHeight="1" x14ac:dyDescent="0.25">
      <c r="B183" s="2861" t="s">
        <v>1192</v>
      </c>
      <c r="C183" s="2507"/>
      <c r="D183" s="2507"/>
      <c r="E183" s="2507"/>
      <c r="F183" s="2507"/>
      <c r="G183" s="2507"/>
    </row>
    <row r="184" spans="2:44" ht="13.5" customHeight="1" x14ac:dyDescent="0.25">
      <c r="B184" s="529" t="s">
        <v>1193</v>
      </c>
      <c r="C184" s="450"/>
      <c r="D184" s="450"/>
      <c r="E184" s="450"/>
      <c r="F184" s="450"/>
      <c r="G184" s="450"/>
    </row>
    <row r="185" spans="2:44" hidden="1" x14ac:dyDescent="0.25">
      <c r="B185" s="77" t="s">
        <v>2034</v>
      </c>
    </row>
    <row r="186" spans="2:44" hidden="1" x14ac:dyDescent="0.25">
      <c r="B186" s="20" t="s">
        <v>279</v>
      </c>
    </row>
    <row r="187" spans="2:44" ht="15.6" hidden="1" x14ac:dyDescent="0.35">
      <c r="B187" s="20" t="s">
        <v>2062</v>
      </c>
    </row>
    <row r="188" spans="2:44" ht="15.6" hidden="1" x14ac:dyDescent="0.35">
      <c r="B188" s="20" t="s">
        <v>2063</v>
      </c>
    </row>
    <row r="189" spans="2:44" hidden="1" x14ac:dyDescent="0.25">
      <c r="B189" s="77" t="s">
        <v>1194</v>
      </c>
    </row>
    <row r="190" spans="2:44" ht="14.85" customHeight="1" x14ac:dyDescent="0.25"/>
    <row r="191" spans="2:44" hidden="1" x14ac:dyDescent="0.25">
      <c r="B191" s="79" t="s">
        <v>1195</v>
      </c>
    </row>
    <row r="192" spans="2:44" ht="15.6" hidden="1" x14ac:dyDescent="0.25">
      <c r="B192" s="20" t="s">
        <v>1196</v>
      </c>
    </row>
    <row r="193" x14ac:dyDescent="0.25"/>
  </sheetData>
  <mergeCells count="163">
    <mergeCell ref="C38:D59"/>
    <mergeCell ref="S6:T6"/>
    <mergeCell ref="C16:D37"/>
    <mergeCell ref="E20:E37"/>
    <mergeCell ref="F16:F37"/>
    <mergeCell ref="F7:F15"/>
    <mergeCell ref="H7:H15"/>
    <mergeCell ref="I7:I15"/>
    <mergeCell ref="J7:J15"/>
    <mergeCell ref="G16:G19"/>
    <mergeCell ref="J16:J27"/>
    <mergeCell ref="H20:H27"/>
    <mergeCell ref="H16:H19"/>
    <mergeCell ref="C7:E15"/>
    <mergeCell ref="B7:B59"/>
    <mergeCell ref="E42:E59"/>
    <mergeCell ref="F38:F59"/>
    <mergeCell ref="AQ163:AQ165"/>
    <mergeCell ref="F100:F139"/>
    <mergeCell ref="AQ96:AQ97"/>
    <mergeCell ref="I96:I97"/>
    <mergeCell ref="J96:J97"/>
    <mergeCell ref="J100:J108"/>
    <mergeCell ref="F96:F97"/>
    <mergeCell ref="G96:G97"/>
    <mergeCell ref="AO100:AP119"/>
    <mergeCell ref="AO161:AP161"/>
    <mergeCell ref="AO98:AP98"/>
    <mergeCell ref="AO99:AP99"/>
    <mergeCell ref="AO120:AP139"/>
    <mergeCell ref="AO160:AP160"/>
    <mergeCell ref="AP163:AP165"/>
    <mergeCell ref="J163:J165"/>
    <mergeCell ref="AQ84:AQ92"/>
    <mergeCell ref="B60:B83"/>
    <mergeCell ref="C60:C83"/>
    <mergeCell ref="J120:J139"/>
    <mergeCell ref="AP16:AP27"/>
    <mergeCell ref="AR96:AR99"/>
    <mergeCell ref="F84:F92"/>
    <mergeCell ref="I84:I92"/>
    <mergeCell ref="H84:H92"/>
    <mergeCell ref="J84:J92"/>
    <mergeCell ref="AP38:AP49"/>
    <mergeCell ref="H60:H83"/>
    <mergeCell ref="I60:I83"/>
    <mergeCell ref="J60:J83"/>
    <mergeCell ref="AP60:AP83"/>
    <mergeCell ref="H50:H59"/>
    <mergeCell ref="I16:I59"/>
    <mergeCell ref="J38:J59"/>
    <mergeCell ref="K93:AN93"/>
    <mergeCell ref="H28:H37"/>
    <mergeCell ref="G38:G41"/>
    <mergeCell ref="H42:H49"/>
    <mergeCell ref="H38:H41"/>
    <mergeCell ref="AO20:AO27"/>
    <mergeCell ref="AO42:AO49"/>
    <mergeCell ref="A5:A6"/>
    <mergeCell ref="B5:B6"/>
    <mergeCell ref="F5:F6"/>
    <mergeCell ref="I5:I6"/>
    <mergeCell ref="J5:J6"/>
    <mergeCell ref="H5:H6"/>
    <mergeCell ref="G5:G6"/>
    <mergeCell ref="AR5:AR6"/>
    <mergeCell ref="AQ5:AQ6"/>
    <mergeCell ref="K5:AL5"/>
    <mergeCell ref="AE6:AF6"/>
    <mergeCell ref="AG6:AH6"/>
    <mergeCell ref="U6:V6"/>
    <mergeCell ref="W6:X6"/>
    <mergeCell ref="Y6:Z6"/>
    <mergeCell ref="AA6:AB6"/>
    <mergeCell ref="AO5:AP6"/>
    <mergeCell ref="AK6:AL6"/>
    <mergeCell ref="AM6:AN6"/>
    <mergeCell ref="AR167:AR168"/>
    <mergeCell ref="A84:A93"/>
    <mergeCell ref="AR84:AR93"/>
    <mergeCell ref="A100:A161"/>
    <mergeCell ref="AR100:AR161"/>
    <mergeCell ref="A162:A165"/>
    <mergeCell ref="AR162:AR165"/>
    <mergeCell ref="A96:A99"/>
    <mergeCell ref="AQ160:AQ161"/>
    <mergeCell ref="H96:H97"/>
    <mergeCell ref="A167:A168"/>
    <mergeCell ref="AQ94:AQ95"/>
    <mergeCell ref="B84:B92"/>
    <mergeCell ref="AO166:AP166"/>
    <mergeCell ref="AO167:AP167"/>
    <mergeCell ref="AO168:AP168"/>
    <mergeCell ref="AO84:AP92"/>
    <mergeCell ref="AO93:AP93"/>
    <mergeCell ref="AO162:AP162"/>
    <mergeCell ref="AO94:AP94"/>
    <mergeCell ref="AO95:AP95"/>
    <mergeCell ref="AO96:AP96"/>
    <mergeCell ref="AO97:AP97"/>
    <mergeCell ref="I163:I165"/>
    <mergeCell ref="B183:G183"/>
    <mergeCell ref="B160:B161"/>
    <mergeCell ref="C160:D160"/>
    <mergeCell ref="C161:D161"/>
    <mergeCell ref="G160:G161"/>
    <mergeCell ref="H100:H139"/>
    <mergeCell ref="F160:F161"/>
    <mergeCell ref="B163:B165"/>
    <mergeCell ref="F163:F165"/>
    <mergeCell ref="G163:G165"/>
    <mergeCell ref="H163:H165"/>
    <mergeCell ref="C163:C165"/>
    <mergeCell ref="H160:H161"/>
    <mergeCell ref="C167:E167"/>
    <mergeCell ref="C120:D139"/>
    <mergeCell ref="C100:D119"/>
    <mergeCell ref="B178:AQ179"/>
    <mergeCell ref="B100:B159"/>
    <mergeCell ref="H149:H159"/>
    <mergeCell ref="AQ100:AQ159"/>
    <mergeCell ref="I100:I139"/>
    <mergeCell ref="AO140:AP159"/>
    <mergeCell ref="C162:D162"/>
    <mergeCell ref="I160:I161"/>
    <mergeCell ref="J160:J161"/>
    <mergeCell ref="G60:G83"/>
    <mergeCell ref="C96:E96"/>
    <mergeCell ref="C97:E97"/>
    <mergeCell ref="C94:E94"/>
    <mergeCell ref="C95:E95"/>
    <mergeCell ref="C84:E92"/>
    <mergeCell ref="D60:D65"/>
    <mergeCell ref="F60:F83"/>
    <mergeCell ref="C140:E159"/>
    <mergeCell ref="H140:H148"/>
    <mergeCell ref="I140:I159"/>
    <mergeCell ref="J140:J159"/>
    <mergeCell ref="F140:F159"/>
    <mergeCell ref="B96:B97"/>
    <mergeCell ref="B94:B95"/>
    <mergeCell ref="I94:I95"/>
    <mergeCell ref="J94:J95"/>
    <mergeCell ref="H94:H95"/>
    <mergeCell ref="G94:G95"/>
    <mergeCell ref="F94:F95"/>
    <mergeCell ref="C5:E6"/>
    <mergeCell ref="AQ60:AQ83"/>
    <mergeCell ref="D66:D71"/>
    <mergeCell ref="D72:D77"/>
    <mergeCell ref="D78:D83"/>
    <mergeCell ref="AO60:AO65"/>
    <mergeCell ref="AO66:AO71"/>
    <mergeCell ref="AO72:AO77"/>
    <mergeCell ref="AO78:AO83"/>
    <mergeCell ref="AC6:AD6"/>
    <mergeCell ref="K6:L6"/>
    <mergeCell ref="M6:N6"/>
    <mergeCell ref="O6:P6"/>
    <mergeCell ref="Q6:R6"/>
    <mergeCell ref="AI6:AJ6"/>
    <mergeCell ref="AQ7:AQ49"/>
    <mergeCell ref="AO7:AP15"/>
  </mergeCells>
  <printOptions horizontalCentered="1" verticalCentered="1"/>
  <pageMargins left="0" right="0" top="0" bottom="0" header="0" footer="0"/>
  <pageSetup paperSize="8" scale="3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BF8B2E"/>
    <pageSetUpPr fitToPage="1"/>
  </sheetPr>
  <dimension ref="A2:AP66"/>
  <sheetViews>
    <sheetView showGridLines="0" topLeftCell="B2" zoomScaleNormal="100" workbookViewId="0">
      <pane xSplit="3" ySplit="5" topLeftCell="E7" activePane="bottomRight" state="frozen"/>
      <selection activeCell="B3" sqref="B3"/>
      <selection pane="topRight" activeCell="B3" sqref="B3"/>
      <selection pane="bottomLeft" activeCell="B3" sqref="B3"/>
      <selection pane="bottomRight" activeCell="B2" sqref="B2"/>
    </sheetView>
  </sheetViews>
  <sheetFormatPr defaultColWidth="0" defaultRowHeight="13.2" zeroHeight="1" x14ac:dyDescent="0.25"/>
  <cols>
    <col min="1" max="1" width="43.5546875" style="20" hidden="1" customWidth="1"/>
    <col min="2" max="2" width="43.77734375" style="20" customWidth="1"/>
    <col min="3" max="3" width="33.5546875" style="20" customWidth="1"/>
    <col min="4" max="4" width="13" style="20" customWidth="1"/>
    <col min="5" max="5" width="9.44140625" style="20" customWidth="1"/>
    <col min="6" max="6" width="17" style="20" customWidth="1"/>
    <col min="7" max="7" width="14.44140625" style="20" customWidth="1"/>
    <col min="8" max="8" width="12" style="20" customWidth="1"/>
    <col min="9" max="9" width="14.5546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2.77734375" style="20" customWidth="1"/>
    <col min="36" max="36" width="12.77734375" style="20" customWidth="1"/>
    <col min="37" max="37" width="2.77734375" style="20" customWidth="1"/>
    <col min="38" max="38" width="13.44140625" style="20" customWidth="1"/>
    <col min="39" max="39" width="31.44140625" style="20" customWidth="1"/>
    <col min="40" max="40" width="43.5546875" style="81" customWidth="1"/>
    <col min="41" max="41" width="43.5546875" style="81" hidden="1" customWidth="1"/>
    <col min="42" max="42" width="30.77734375" style="20" customWidth="1"/>
    <col min="43" max="16384" width="8.5546875" style="20" hidden="1"/>
  </cols>
  <sheetData>
    <row r="2" spans="1:42" s="18" customFormat="1" ht="15.6" x14ac:dyDescent="0.3">
      <c r="B2" s="658" t="s">
        <v>12</v>
      </c>
      <c r="C2" s="83"/>
      <c r="D2" s="83"/>
      <c r="E2" s="83"/>
      <c r="F2" s="83"/>
      <c r="G2" s="83"/>
      <c r="H2" s="83"/>
    </row>
    <row r="3" spans="1:42" s="25" customFormat="1" ht="20.100000000000001" customHeight="1" x14ac:dyDescent="0.25">
      <c r="B3" s="42" t="s">
        <v>30</v>
      </c>
      <c r="C3" s="42"/>
      <c r="D3" s="42"/>
      <c r="E3" s="42"/>
      <c r="F3" s="42"/>
      <c r="G3" s="42"/>
      <c r="H3" s="42"/>
      <c r="AF3" s="488"/>
      <c r="AG3" s="488"/>
      <c r="AH3" s="488"/>
      <c r="AI3" s="488"/>
      <c r="AJ3" s="488"/>
    </row>
    <row r="4" spans="1:42" ht="13.8" thickBot="1" x14ac:dyDescent="0.3"/>
    <row r="5" spans="1:42" ht="33.7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3"/>
      <c r="AL5" s="2557" t="s">
        <v>69</v>
      </c>
      <c r="AM5" s="2558"/>
      <c r="AN5" s="2573" t="s">
        <v>70</v>
      </c>
      <c r="AO5" s="2573" t="s">
        <v>71</v>
      </c>
    </row>
    <row r="6" spans="1:42" ht="53.2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59"/>
      <c r="AM6" s="2560"/>
      <c r="AN6" s="2574"/>
      <c r="AO6" s="2574"/>
      <c r="AP6" s="82"/>
    </row>
    <row r="7" spans="1:42" ht="67.5" customHeight="1" thickBot="1" x14ac:dyDescent="0.3">
      <c r="A7" s="107" t="s">
        <v>1197</v>
      </c>
      <c r="B7" s="107" t="s">
        <v>1198</v>
      </c>
      <c r="C7" s="69"/>
      <c r="D7" s="496"/>
      <c r="E7" s="320"/>
      <c r="F7" s="320"/>
      <c r="G7" s="320"/>
      <c r="H7" s="109"/>
      <c r="I7" s="110"/>
      <c r="J7" s="68"/>
      <c r="K7" s="21"/>
      <c r="L7" s="26"/>
      <c r="M7" s="21"/>
      <c r="N7" s="26"/>
      <c r="O7" s="21"/>
      <c r="P7" s="26"/>
      <c r="Q7" s="21"/>
      <c r="R7" s="26"/>
      <c r="S7" s="21"/>
      <c r="T7" s="26"/>
      <c r="U7" s="21"/>
      <c r="V7" s="26"/>
      <c r="W7" s="21"/>
      <c r="X7" s="26"/>
      <c r="Y7" s="36"/>
      <c r="Z7" s="37"/>
      <c r="AA7" s="36"/>
      <c r="AB7" s="37"/>
      <c r="AC7" s="37"/>
      <c r="AD7" s="68"/>
      <c r="AE7" s="21"/>
      <c r="AF7" s="62"/>
      <c r="AG7" s="36"/>
      <c r="AH7" s="37"/>
      <c r="AI7" s="36"/>
      <c r="AJ7" s="37"/>
      <c r="AK7" s="36"/>
      <c r="AL7" s="37"/>
      <c r="AM7" s="515"/>
      <c r="AN7" s="119" t="s">
        <v>1199</v>
      </c>
      <c r="AO7" s="119" t="s">
        <v>1200</v>
      </c>
    </row>
    <row r="8" spans="1:42" ht="43.05" customHeight="1" x14ac:dyDescent="0.25">
      <c r="A8" s="2588" t="s">
        <v>1201</v>
      </c>
      <c r="B8" s="2588" t="s">
        <v>1202</v>
      </c>
      <c r="C8" s="2979" t="s">
        <v>783</v>
      </c>
      <c r="D8" s="2980"/>
      <c r="E8" s="2729" t="s">
        <v>79</v>
      </c>
      <c r="F8" s="2862" t="s">
        <v>37</v>
      </c>
      <c r="G8" s="2862" t="s">
        <v>37</v>
      </c>
      <c r="H8" s="2688" t="s">
        <v>105</v>
      </c>
      <c r="I8" s="674" t="s">
        <v>1845</v>
      </c>
      <c r="J8" s="1460">
        <v>204386</v>
      </c>
      <c r="K8" s="1461" t="s">
        <v>88</v>
      </c>
      <c r="L8" s="1462">
        <v>190044</v>
      </c>
      <c r="M8" s="1461" t="s">
        <v>88</v>
      </c>
      <c r="N8" s="1462">
        <v>166535</v>
      </c>
      <c r="O8" s="1461" t="s">
        <v>88</v>
      </c>
      <c r="P8" s="1462">
        <v>146337</v>
      </c>
      <c r="Q8" s="1461" t="s">
        <v>88</v>
      </c>
      <c r="R8" s="1462">
        <v>156452</v>
      </c>
      <c r="S8" s="1461" t="s">
        <v>88</v>
      </c>
      <c r="T8" s="1462">
        <v>162904</v>
      </c>
      <c r="U8" s="1461" t="s">
        <v>88</v>
      </c>
      <c r="V8" s="1462">
        <v>155280</v>
      </c>
      <c r="W8" s="1461" t="s">
        <v>88</v>
      </c>
      <c r="X8" s="1462">
        <v>175138</v>
      </c>
      <c r="Y8" s="1461" t="s">
        <v>88</v>
      </c>
      <c r="Z8" s="1462">
        <v>172013</v>
      </c>
      <c r="AA8" s="1461" t="s">
        <v>88</v>
      </c>
      <c r="AB8" s="1462">
        <v>172130</v>
      </c>
      <c r="AC8" s="1461" t="s">
        <v>88</v>
      </c>
      <c r="AD8" s="1462">
        <v>151403</v>
      </c>
      <c r="AE8" s="1461" t="s">
        <v>88</v>
      </c>
      <c r="AF8" s="1463">
        <v>178729</v>
      </c>
      <c r="AG8" s="1461" t="s">
        <v>88</v>
      </c>
      <c r="AH8" s="1463">
        <v>163750</v>
      </c>
      <c r="AI8" s="1464" t="s">
        <v>414</v>
      </c>
      <c r="AJ8" s="1465"/>
      <c r="AK8" s="1464"/>
      <c r="AL8" s="2971" t="s">
        <v>785</v>
      </c>
      <c r="AM8" s="2816"/>
      <c r="AN8" s="2517" t="s">
        <v>1203</v>
      </c>
      <c r="AO8" s="2517" t="s">
        <v>1204</v>
      </c>
    </row>
    <row r="9" spans="1:42" ht="43.35" customHeight="1" x14ac:dyDescent="0.25">
      <c r="A9" s="2589"/>
      <c r="B9" s="2589"/>
      <c r="C9" s="2977" t="s">
        <v>788</v>
      </c>
      <c r="D9" s="2978"/>
      <c r="E9" s="2730"/>
      <c r="F9" s="2863"/>
      <c r="G9" s="2863"/>
      <c r="H9" s="2689"/>
      <c r="I9" s="461" t="s">
        <v>1205</v>
      </c>
      <c r="J9" s="1466">
        <v>19.3</v>
      </c>
      <c r="K9" s="1467" t="s">
        <v>88</v>
      </c>
      <c r="L9" s="1468">
        <v>18</v>
      </c>
      <c r="M9" s="1467" t="s">
        <v>88</v>
      </c>
      <c r="N9" s="1468">
        <v>15.8</v>
      </c>
      <c r="O9" s="1467" t="s">
        <v>88</v>
      </c>
      <c r="P9" s="1468">
        <v>14</v>
      </c>
      <c r="Q9" s="1467" t="s">
        <v>88</v>
      </c>
      <c r="R9" s="1468">
        <v>15</v>
      </c>
      <c r="S9" s="1467" t="s">
        <v>88</v>
      </c>
      <c r="T9" s="1469">
        <v>15.7</v>
      </c>
      <c r="U9" s="1467" t="s">
        <v>88</v>
      </c>
      <c r="V9" s="1468">
        <v>15</v>
      </c>
      <c r="W9" s="1467" t="s">
        <v>88</v>
      </c>
      <c r="X9" s="1468">
        <v>16.899999999999999</v>
      </c>
      <c r="Y9" s="1467" t="s">
        <v>88</v>
      </c>
      <c r="Z9" s="1468">
        <v>16.600000000000001</v>
      </c>
      <c r="AA9" s="1467" t="s">
        <v>88</v>
      </c>
      <c r="AB9" s="1468">
        <v>16.600000000000001</v>
      </c>
      <c r="AC9" s="1467" t="s">
        <v>88</v>
      </c>
      <c r="AD9" s="1468">
        <v>14.6</v>
      </c>
      <c r="AE9" s="1467" t="s">
        <v>88</v>
      </c>
      <c r="AF9" s="1468">
        <v>17.2</v>
      </c>
      <c r="AG9" s="1467" t="s">
        <v>88</v>
      </c>
      <c r="AH9" s="1466">
        <v>15.6</v>
      </c>
      <c r="AI9" s="1470" t="s">
        <v>414</v>
      </c>
      <c r="AJ9" s="1471"/>
      <c r="AK9" s="1470"/>
      <c r="AL9" s="2972" t="s">
        <v>790</v>
      </c>
      <c r="AM9" s="2817"/>
      <c r="AN9" s="2518"/>
      <c r="AO9" s="2518"/>
    </row>
    <row r="10" spans="1:42" ht="42.6" customHeight="1" thickBot="1" x14ac:dyDescent="0.3">
      <c r="A10" s="2589"/>
      <c r="B10" s="2594"/>
      <c r="C10" s="3238" t="s">
        <v>1851</v>
      </c>
      <c r="D10" s="3239"/>
      <c r="E10" s="2731"/>
      <c r="F10" s="2864"/>
      <c r="G10" s="2864"/>
      <c r="H10" s="2690"/>
      <c r="I10" s="977" t="s">
        <v>791</v>
      </c>
      <c r="J10" s="1472">
        <v>0.97</v>
      </c>
      <c r="K10" s="1473" t="s">
        <v>88</v>
      </c>
      <c r="L10" s="1474">
        <v>0.92</v>
      </c>
      <c r="M10" s="1473" t="s">
        <v>88</v>
      </c>
      <c r="N10" s="1474">
        <v>0.84</v>
      </c>
      <c r="O10" s="1473" t="s">
        <v>88</v>
      </c>
      <c r="P10" s="1474">
        <v>0.75</v>
      </c>
      <c r="Q10" s="1473" t="s">
        <v>88</v>
      </c>
      <c r="R10" s="1475">
        <v>0.79</v>
      </c>
      <c r="S10" s="1473" t="s">
        <v>88</v>
      </c>
      <c r="T10" s="1475">
        <v>0.81</v>
      </c>
      <c r="U10" s="1473" t="s">
        <v>88</v>
      </c>
      <c r="V10" s="1475">
        <v>0.76</v>
      </c>
      <c r="W10" s="1473" t="s">
        <v>88</v>
      </c>
      <c r="X10" s="1474">
        <v>0.83</v>
      </c>
      <c r="Y10" s="1473" t="s">
        <v>88</v>
      </c>
      <c r="Z10" s="1475">
        <v>0.79</v>
      </c>
      <c r="AA10" s="1473" t="s">
        <v>88</v>
      </c>
      <c r="AB10" s="1475">
        <v>0.77</v>
      </c>
      <c r="AC10" s="1473" t="s">
        <v>88</v>
      </c>
      <c r="AD10" s="1475">
        <v>0.74</v>
      </c>
      <c r="AE10" s="1473" t="s">
        <v>88</v>
      </c>
      <c r="AF10" s="1475">
        <v>0.83</v>
      </c>
      <c r="AG10" s="1473" t="s">
        <v>88</v>
      </c>
      <c r="AH10" s="1476">
        <v>0.71</v>
      </c>
      <c r="AI10" s="1477" t="s">
        <v>414</v>
      </c>
      <c r="AJ10" s="1478"/>
      <c r="AK10" s="1477"/>
      <c r="AL10" s="2993" t="s">
        <v>1206</v>
      </c>
      <c r="AM10" s="2621"/>
      <c r="AN10" s="2519"/>
      <c r="AO10" s="2518"/>
    </row>
    <row r="11" spans="1:42" ht="43.05" customHeight="1" x14ac:dyDescent="0.25">
      <c r="A11" s="2589"/>
      <c r="B11" s="2588" t="s">
        <v>1207</v>
      </c>
      <c r="C11" s="2979" t="s">
        <v>793</v>
      </c>
      <c r="D11" s="2980"/>
      <c r="E11" s="2868" t="s">
        <v>79</v>
      </c>
      <c r="F11" s="2862" t="s">
        <v>37</v>
      </c>
      <c r="G11" s="2862" t="s">
        <v>37</v>
      </c>
      <c r="H11" s="2688" t="s">
        <v>105</v>
      </c>
      <c r="I11" s="674" t="s">
        <v>1208</v>
      </c>
      <c r="J11" s="1460">
        <v>197259223.28908363</v>
      </c>
      <c r="K11" s="1461" t="s">
        <v>88</v>
      </c>
      <c r="L11" s="1462">
        <v>183097478.84564668</v>
      </c>
      <c r="M11" s="1461" t="s">
        <v>88</v>
      </c>
      <c r="N11" s="1462">
        <v>168439518.64104015</v>
      </c>
      <c r="O11" s="1461" t="s">
        <v>88</v>
      </c>
      <c r="P11" s="1462">
        <v>143865773.04523137</v>
      </c>
      <c r="Q11" s="1461" t="s">
        <v>88</v>
      </c>
      <c r="R11" s="1462">
        <v>156266426.03012377</v>
      </c>
      <c r="S11" s="1461" t="s">
        <v>88</v>
      </c>
      <c r="T11" s="1462">
        <v>157817828.26389256</v>
      </c>
      <c r="U11" s="1461" t="s">
        <v>88</v>
      </c>
      <c r="V11" s="1462">
        <v>154867007.39125714</v>
      </c>
      <c r="W11" s="1461" t="s">
        <v>88</v>
      </c>
      <c r="X11" s="1462">
        <v>168662675.35804781</v>
      </c>
      <c r="Y11" s="1461" t="s">
        <v>88</v>
      </c>
      <c r="Z11" s="1462">
        <v>166716089.8246876</v>
      </c>
      <c r="AA11" s="1461" t="s">
        <v>88</v>
      </c>
      <c r="AB11" s="1462">
        <v>167144486.02169821</v>
      </c>
      <c r="AC11" s="1461" t="s">
        <v>88</v>
      </c>
      <c r="AD11" s="1462">
        <v>148877198.56378397</v>
      </c>
      <c r="AE11" s="1461" t="s">
        <v>88</v>
      </c>
      <c r="AF11" s="1479">
        <v>173895687.0317429</v>
      </c>
      <c r="AG11" s="1461" t="s">
        <v>88</v>
      </c>
      <c r="AH11" s="1479">
        <v>157422658.6531024</v>
      </c>
      <c r="AI11" s="1461" t="s">
        <v>88</v>
      </c>
      <c r="AJ11" s="1463">
        <v>160131740.17468899</v>
      </c>
      <c r="AK11" s="1464" t="s">
        <v>414</v>
      </c>
      <c r="AL11" s="2971" t="s">
        <v>795</v>
      </c>
      <c r="AM11" s="2816"/>
      <c r="AN11" s="2517" t="s">
        <v>1209</v>
      </c>
      <c r="AO11" s="2518"/>
    </row>
    <row r="12" spans="1:42" ht="43.05" customHeight="1" x14ac:dyDescent="0.25">
      <c r="A12" s="2589"/>
      <c r="B12" s="2589"/>
      <c r="C12" s="2977" t="s">
        <v>797</v>
      </c>
      <c r="D12" s="2978"/>
      <c r="E12" s="2869"/>
      <c r="F12" s="2863"/>
      <c r="G12" s="2863"/>
      <c r="H12" s="2689"/>
      <c r="I12" s="461" t="s">
        <v>1205</v>
      </c>
      <c r="J12" s="1466">
        <v>18.656706480510316</v>
      </c>
      <c r="K12" s="1467" t="s">
        <v>88</v>
      </c>
      <c r="L12" s="1468">
        <v>17.329199397534342</v>
      </c>
      <c r="M12" s="1467" t="s">
        <v>88</v>
      </c>
      <c r="N12" s="1468">
        <v>15.99399878088996</v>
      </c>
      <c r="O12" s="1467" t="s">
        <v>88</v>
      </c>
      <c r="P12" s="1468">
        <v>13.735525746129758</v>
      </c>
      <c r="Q12" s="1467" t="s">
        <v>88</v>
      </c>
      <c r="R12" s="1468">
        <v>14.99734356872805</v>
      </c>
      <c r="S12" s="1467" t="s">
        <v>88</v>
      </c>
      <c r="T12" s="1469">
        <v>15.201337977330466</v>
      </c>
      <c r="U12" s="1467" t="s">
        <v>88</v>
      </c>
      <c r="V12" s="1468">
        <v>14.953581628344622</v>
      </c>
      <c r="W12" s="1467" t="s">
        <v>88</v>
      </c>
      <c r="X12" s="1468">
        <v>16.311475119451934</v>
      </c>
      <c r="Y12" s="1467" t="s">
        <v>88</v>
      </c>
      <c r="Z12" s="1468">
        <v>16.13178618192708</v>
      </c>
      <c r="AA12" s="1467" t="s">
        <v>88</v>
      </c>
      <c r="AB12" s="1468">
        <v>16.142291535606851</v>
      </c>
      <c r="AC12" s="1467" t="s">
        <v>88</v>
      </c>
      <c r="AD12" s="1468">
        <v>14.351673374502047</v>
      </c>
      <c r="AE12" s="1467" t="s">
        <v>88</v>
      </c>
      <c r="AF12" s="1466">
        <v>16.708357280978692</v>
      </c>
      <c r="AG12" s="1467" t="s">
        <v>88</v>
      </c>
      <c r="AH12" s="1466">
        <v>15.037217358733059</v>
      </c>
      <c r="AI12" s="1467" t="s">
        <v>88</v>
      </c>
      <c r="AJ12" s="1468">
        <v>15.137937811827353</v>
      </c>
      <c r="AK12" s="1470" t="s">
        <v>414</v>
      </c>
      <c r="AL12" s="2972" t="s">
        <v>798</v>
      </c>
      <c r="AM12" s="2817"/>
      <c r="AN12" s="2518"/>
      <c r="AO12" s="2518"/>
    </row>
    <row r="13" spans="1:42" ht="43.05" customHeight="1" x14ac:dyDescent="0.25">
      <c r="A13" s="2594"/>
      <c r="B13" s="2594"/>
      <c r="C13" s="2657" t="s">
        <v>1852</v>
      </c>
      <c r="D13" s="2658"/>
      <c r="E13" s="2870"/>
      <c r="F13" s="2864"/>
      <c r="G13" s="2864"/>
      <c r="H13" s="2690"/>
      <c r="I13" s="673" t="s">
        <v>799</v>
      </c>
      <c r="J13" s="1474">
        <v>0.94050013639395713</v>
      </c>
      <c r="K13" s="1473" t="s">
        <v>88</v>
      </c>
      <c r="L13" s="1474">
        <v>0.88819875752742661</v>
      </c>
      <c r="M13" s="1473" t="s">
        <v>88</v>
      </c>
      <c r="N13" s="1474">
        <v>0.85159066807979422</v>
      </c>
      <c r="O13" s="1473" t="s">
        <v>88</v>
      </c>
      <c r="P13" s="1474">
        <v>0.73458063608480262</v>
      </c>
      <c r="Q13" s="1473" t="s">
        <v>88</v>
      </c>
      <c r="R13" s="1474">
        <v>0.7920265277434646</v>
      </c>
      <c r="S13" s="1473" t="s">
        <v>88</v>
      </c>
      <c r="T13" s="1474">
        <v>0.78737208358504507</v>
      </c>
      <c r="U13" s="1473" t="s">
        <v>88</v>
      </c>
      <c r="V13" s="1474">
        <v>0.75746933088060442</v>
      </c>
      <c r="W13" s="1473" t="s">
        <v>88</v>
      </c>
      <c r="X13" s="1474">
        <v>0.7984779458362351</v>
      </c>
      <c r="Y13" s="1473" t="s">
        <v>88</v>
      </c>
      <c r="Z13" s="1474">
        <v>0.7666740928833542</v>
      </c>
      <c r="AA13" s="1473" t="s">
        <v>88</v>
      </c>
      <c r="AB13" s="1474">
        <v>0.7481035844639975</v>
      </c>
      <c r="AC13" s="1473" t="s">
        <v>88</v>
      </c>
      <c r="AD13" s="1474">
        <v>0.72590051163825242</v>
      </c>
      <c r="AE13" s="1473" t="s">
        <v>88</v>
      </c>
      <c r="AF13" s="1472">
        <v>0.80323653798176176</v>
      </c>
      <c r="AG13" s="1473" t="s">
        <v>88</v>
      </c>
      <c r="AH13" s="1472">
        <v>0.67966605263217206</v>
      </c>
      <c r="AI13" s="1473" t="s">
        <v>88</v>
      </c>
      <c r="AJ13" s="1475">
        <v>0.67375628656923248</v>
      </c>
      <c r="AK13" s="1477" t="s">
        <v>414</v>
      </c>
      <c r="AL13" s="2993" t="s">
        <v>800</v>
      </c>
      <c r="AM13" s="2621"/>
      <c r="AN13" s="2519"/>
      <c r="AO13" s="2519"/>
    </row>
    <row r="14" spans="1:42" ht="57" customHeight="1" thickBot="1" x14ac:dyDescent="0.3">
      <c r="A14" s="52" t="s">
        <v>1210</v>
      </c>
      <c r="B14" s="52" t="s">
        <v>1211</v>
      </c>
      <c r="C14" s="3240" t="s">
        <v>1850</v>
      </c>
      <c r="D14" s="3241"/>
      <c r="E14" s="1263" t="s">
        <v>114</v>
      </c>
      <c r="F14" s="1264" t="s">
        <v>37</v>
      </c>
      <c r="G14" s="1264" t="s">
        <v>37</v>
      </c>
      <c r="H14" s="1193" t="s">
        <v>1212</v>
      </c>
      <c r="I14" s="605" t="s">
        <v>1213</v>
      </c>
      <c r="J14" s="63"/>
      <c r="K14" s="31"/>
      <c r="L14" s="38"/>
      <c r="M14" s="31"/>
      <c r="N14" s="38"/>
      <c r="O14" s="31"/>
      <c r="P14" s="38"/>
      <c r="Q14" s="31"/>
      <c r="R14" s="38"/>
      <c r="S14" s="31"/>
      <c r="T14" s="38"/>
      <c r="U14" s="31"/>
      <c r="V14" s="38"/>
      <c r="W14" s="31"/>
      <c r="X14" s="38"/>
      <c r="Y14" s="31"/>
      <c r="Z14" s="38"/>
      <c r="AA14" s="31"/>
      <c r="AB14" s="38"/>
      <c r="AC14" s="38"/>
      <c r="AD14" s="63"/>
      <c r="AE14" s="31"/>
      <c r="AF14" s="1175">
        <v>103.2</v>
      </c>
      <c r="AG14" s="1187" t="s">
        <v>82</v>
      </c>
      <c r="AH14" s="412">
        <v>105.4</v>
      </c>
      <c r="AI14" s="31"/>
      <c r="AJ14" s="412"/>
      <c r="AK14" s="31"/>
      <c r="AL14" s="3235" t="s">
        <v>1214</v>
      </c>
      <c r="AM14" s="3236"/>
      <c r="AN14" s="132" t="s">
        <v>1215</v>
      </c>
      <c r="AO14" s="132" t="s">
        <v>1216</v>
      </c>
      <c r="AP14" s="1053"/>
    </row>
    <row r="15" spans="1:42" ht="93" customHeight="1" thickBot="1" x14ac:dyDescent="0.3">
      <c r="A15" s="2588" t="s">
        <v>1217</v>
      </c>
      <c r="B15" s="107" t="s">
        <v>1218</v>
      </c>
      <c r="C15" s="69"/>
      <c r="D15" s="496"/>
      <c r="E15" s="320"/>
      <c r="F15" s="320"/>
      <c r="G15" s="320"/>
      <c r="H15" s="109"/>
      <c r="I15" s="110"/>
      <c r="J15" s="68"/>
      <c r="K15" s="21"/>
      <c r="L15" s="26"/>
      <c r="M15" s="21"/>
      <c r="N15" s="26"/>
      <c r="O15" s="21"/>
      <c r="P15" s="26"/>
      <c r="Q15" s="21"/>
      <c r="R15" s="26"/>
      <c r="S15" s="21"/>
      <c r="T15" s="26"/>
      <c r="U15" s="21"/>
      <c r="V15" s="26"/>
      <c r="W15" s="21"/>
      <c r="X15" s="26"/>
      <c r="Y15" s="21"/>
      <c r="Z15" s="26"/>
      <c r="AA15" s="21"/>
      <c r="AB15" s="26"/>
      <c r="AC15" s="26"/>
      <c r="AD15" s="68"/>
      <c r="AE15" s="21"/>
      <c r="AF15" s="68"/>
      <c r="AG15" s="21"/>
      <c r="AH15" s="26"/>
      <c r="AI15" s="21"/>
      <c r="AJ15" s="26"/>
      <c r="AK15" s="21"/>
      <c r="AL15" s="26"/>
      <c r="AM15" s="414"/>
      <c r="AN15" s="119" t="s">
        <v>1219</v>
      </c>
      <c r="AO15" s="2517" t="s">
        <v>1220</v>
      </c>
    </row>
    <row r="16" spans="1:42" ht="26.1" customHeight="1" x14ac:dyDescent="0.25">
      <c r="A16" s="2589"/>
      <c r="B16" s="2588" t="s">
        <v>1221</v>
      </c>
      <c r="C16" s="2595" t="s">
        <v>1222</v>
      </c>
      <c r="D16" s="467" t="s">
        <v>36</v>
      </c>
      <c r="E16" s="2549" t="s">
        <v>114</v>
      </c>
      <c r="F16" s="2549" t="s">
        <v>37</v>
      </c>
      <c r="G16" s="2549" t="s">
        <v>37</v>
      </c>
      <c r="H16" s="2527" t="s">
        <v>1844</v>
      </c>
      <c r="I16" s="2862" t="s">
        <v>81</v>
      </c>
      <c r="J16" s="725">
        <v>8.3000000000000007</v>
      </c>
      <c r="K16" s="726"/>
      <c r="L16" s="817">
        <v>7.2</v>
      </c>
      <c r="M16" s="726"/>
      <c r="N16" s="817">
        <v>8.5</v>
      </c>
      <c r="O16" s="726"/>
      <c r="P16" s="355">
        <v>7</v>
      </c>
      <c r="Q16" s="978"/>
      <c r="R16" s="817">
        <v>7.6</v>
      </c>
      <c r="S16" s="726"/>
      <c r="T16" s="817">
        <v>10.3</v>
      </c>
      <c r="U16" s="726"/>
      <c r="V16" s="356">
        <v>8.6</v>
      </c>
      <c r="W16" s="357"/>
      <c r="X16" s="355">
        <v>10</v>
      </c>
      <c r="Y16" s="978"/>
      <c r="Z16" s="817">
        <v>10.4</v>
      </c>
      <c r="AA16" s="2066" t="s">
        <v>1957</v>
      </c>
      <c r="AB16" s="723">
        <v>9.3000000000000007</v>
      </c>
      <c r="AC16" s="979"/>
      <c r="AD16" s="725">
        <v>8.3000000000000007</v>
      </c>
      <c r="AE16" s="979" t="s">
        <v>414</v>
      </c>
      <c r="AF16" s="725">
        <v>9.1999999999999993</v>
      </c>
      <c r="AG16" s="726"/>
      <c r="AH16" s="817">
        <v>5.7</v>
      </c>
      <c r="AI16" s="726"/>
      <c r="AJ16" s="817">
        <v>4.9000000000000004</v>
      </c>
      <c r="AK16" s="726"/>
      <c r="AL16" s="468" t="s">
        <v>36</v>
      </c>
      <c r="AM16" s="3237" t="s">
        <v>1223</v>
      </c>
      <c r="AN16" s="2517" t="s">
        <v>1224</v>
      </c>
      <c r="AO16" s="2518"/>
    </row>
    <row r="17" spans="1:41" ht="40.5" customHeight="1" x14ac:dyDescent="0.25">
      <c r="A17" s="2589"/>
      <c r="B17" s="2589"/>
      <c r="C17" s="2523"/>
      <c r="D17" s="368" t="s">
        <v>55</v>
      </c>
      <c r="E17" s="2521"/>
      <c r="F17" s="2521"/>
      <c r="G17" s="2521"/>
      <c r="H17" s="2528"/>
      <c r="I17" s="2863"/>
      <c r="J17" s="600">
        <v>5.4</v>
      </c>
      <c r="K17" s="729"/>
      <c r="L17" s="818">
        <v>4.4000000000000004</v>
      </c>
      <c r="M17" s="729"/>
      <c r="N17" s="818">
        <v>4.5</v>
      </c>
      <c r="O17" s="729"/>
      <c r="P17" s="328">
        <v>4</v>
      </c>
      <c r="Q17" s="980"/>
      <c r="R17" s="818">
        <v>4.2</v>
      </c>
      <c r="S17" s="729"/>
      <c r="T17" s="818">
        <v>4.5</v>
      </c>
      <c r="U17" s="729"/>
      <c r="V17" s="702">
        <v>4.0999999999999996</v>
      </c>
      <c r="W17" s="688"/>
      <c r="X17" s="818">
        <v>4.5999999999999996</v>
      </c>
      <c r="Y17" s="729"/>
      <c r="Z17" s="818">
        <v>4.7</v>
      </c>
      <c r="AA17" s="293" t="s">
        <v>1957</v>
      </c>
      <c r="AB17" s="701">
        <v>4.4000000000000004</v>
      </c>
      <c r="AC17" s="1331"/>
      <c r="AD17" s="600">
        <v>3.2</v>
      </c>
      <c r="AE17" s="981" t="s">
        <v>414</v>
      </c>
      <c r="AF17" s="600">
        <v>2.9</v>
      </c>
      <c r="AG17" s="729"/>
      <c r="AH17" s="818">
        <v>2.6</v>
      </c>
      <c r="AI17" s="729"/>
      <c r="AJ17" s="818">
        <v>2.4</v>
      </c>
      <c r="AK17" s="729"/>
      <c r="AL17" s="74" t="s">
        <v>1225</v>
      </c>
      <c r="AM17" s="2543"/>
      <c r="AN17" s="2518"/>
      <c r="AO17" s="2518"/>
    </row>
    <row r="18" spans="1:41" ht="31.5" customHeight="1" x14ac:dyDescent="0.25">
      <c r="A18" s="2589"/>
      <c r="B18" s="2589"/>
      <c r="C18" s="2696"/>
      <c r="D18" s="368" t="s">
        <v>1226</v>
      </c>
      <c r="E18" s="2521"/>
      <c r="F18" s="2521"/>
      <c r="G18" s="2521"/>
      <c r="H18" s="2528"/>
      <c r="I18" s="2990"/>
      <c r="J18" s="327">
        <v>15.8</v>
      </c>
      <c r="K18" s="45"/>
      <c r="L18" s="818">
        <v>15.6</v>
      </c>
      <c r="M18" s="729"/>
      <c r="N18" s="818">
        <v>23.9</v>
      </c>
      <c r="O18" s="729"/>
      <c r="P18" s="818">
        <v>16.5</v>
      </c>
      <c r="Q18" s="729"/>
      <c r="R18" s="818">
        <v>19.2</v>
      </c>
      <c r="S18" s="729"/>
      <c r="T18" s="818">
        <v>41.6</v>
      </c>
      <c r="U18" s="729"/>
      <c r="V18" s="818">
        <v>30.2</v>
      </c>
      <c r="W18" s="729"/>
      <c r="X18" s="818">
        <v>41.9</v>
      </c>
      <c r="Y18" s="729"/>
      <c r="Z18" s="328">
        <v>41</v>
      </c>
      <c r="AA18" s="293" t="s">
        <v>1957</v>
      </c>
      <c r="AB18" s="701">
        <v>36.6</v>
      </c>
      <c r="AC18" s="981"/>
      <c r="AD18" s="600">
        <v>37.5</v>
      </c>
      <c r="AE18" s="981" t="s">
        <v>414</v>
      </c>
      <c r="AF18" s="600">
        <v>48.3</v>
      </c>
      <c r="AG18" s="729"/>
      <c r="AH18" s="818">
        <v>34.299999999999997</v>
      </c>
      <c r="AI18" s="729"/>
      <c r="AJ18" s="818">
        <v>28.8</v>
      </c>
      <c r="AK18" s="729"/>
      <c r="AL18" s="74" t="s">
        <v>1227</v>
      </c>
      <c r="AM18" s="2543"/>
      <c r="AN18" s="2518"/>
      <c r="AO18" s="2518"/>
    </row>
    <row r="19" spans="1:41" ht="26.1" customHeight="1" x14ac:dyDescent="0.25">
      <c r="A19" s="2589"/>
      <c r="B19" s="2589"/>
      <c r="C19" s="2523" t="s">
        <v>1228</v>
      </c>
      <c r="D19" s="50" t="s">
        <v>36</v>
      </c>
      <c r="E19" s="2521"/>
      <c r="F19" s="2521"/>
      <c r="G19" s="2521"/>
      <c r="H19" s="2528"/>
      <c r="I19" s="2521" t="s">
        <v>1229</v>
      </c>
      <c r="J19" s="600">
        <v>64.400000000000006</v>
      </c>
      <c r="K19" s="729"/>
      <c r="L19" s="818">
        <v>63.3</v>
      </c>
      <c r="M19" s="729"/>
      <c r="N19" s="818">
        <v>69.8</v>
      </c>
      <c r="O19" s="729"/>
      <c r="P19" s="818">
        <v>67.7</v>
      </c>
      <c r="Q19" s="729"/>
      <c r="R19" s="982">
        <v>71</v>
      </c>
      <c r="S19" s="980"/>
      <c r="T19" s="818">
        <v>88.6</v>
      </c>
      <c r="U19" s="729"/>
      <c r="V19" s="818">
        <v>81.900000000000006</v>
      </c>
      <c r="W19" s="729"/>
      <c r="X19" s="818">
        <v>89.1</v>
      </c>
      <c r="Y19" s="729"/>
      <c r="Z19" s="818">
        <v>108.4</v>
      </c>
      <c r="AA19" s="293" t="s">
        <v>1957</v>
      </c>
      <c r="AB19" s="701">
        <v>103.6</v>
      </c>
      <c r="AC19" s="981"/>
      <c r="AD19" s="600">
        <v>90.8</v>
      </c>
      <c r="AE19" s="981" t="s">
        <v>414</v>
      </c>
      <c r="AF19" s="600">
        <v>121.3</v>
      </c>
      <c r="AG19" s="729"/>
      <c r="AH19" s="818">
        <v>78.5</v>
      </c>
      <c r="AI19" s="729"/>
      <c r="AJ19" s="818">
        <v>78.3</v>
      </c>
      <c r="AK19" s="729"/>
      <c r="AL19" s="516" t="s">
        <v>36</v>
      </c>
      <c r="AM19" s="2818" t="s">
        <v>1230</v>
      </c>
      <c r="AN19" s="2543"/>
      <c r="AO19" s="2518"/>
    </row>
    <row r="20" spans="1:41" ht="42" customHeight="1" x14ac:dyDescent="0.25">
      <c r="A20" s="2589"/>
      <c r="B20" s="2589"/>
      <c r="C20" s="2523"/>
      <c r="D20" s="368" t="s">
        <v>55</v>
      </c>
      <c r="E20" s="2521"/>
      <c r="F20" s="2521"/>
      <c r="G20" s="2521"/>
      <c r="H20" s="2528"/>
      <c r="I20" s="2863"/>
      <c r="J20" s="600">
        <v>29.6</v>
      </c>
      <c r="K20" s="729"/>
      <c r="L20" s="818">
        <v>29.3</v>
      </c>
      <c r="M20" s="729"/>
      <c r="N20" s="818">
        <v>29.2</v>
      </c>
      <c r="O20" s="729"/>
      <c r="P20" s="818">
        <v>29.3</v>
      </c>
      <c r="Q20" s="729"/>
      <c r="R20" s="982">
        <v>30.3</v>
      </c>
      <c r="S20" s="980"/>
      <c r="T20" s="818">
        <v>31.8</v>
      </c>
      <c r="U20" s="729"/>
      <c r="V20" s="818">
        <v>32.4</v>
      </c>
      <c r="W20" s="729"/>
      <c r="X20" s="818">
        <v>34.700000000000003</v>
      </c>
      <c r="Y20" s="729"/>
      <c r="Z20" s="818">
        <v>41.6</v>
      </c>
      <c r="AA20" s="293" t="s">
        <v>1957</v>
      </c>
      <c r="AB20" s="701">
        <v>41.4</v>
      </c>
      <c r="AC20" s="981"/>
      <c r="AD20" s="600">
        <v>30.2</v>
      </c>
      <c r="AE20" s="981" t="s">
        <v>414</v>
      </c>
      <c r="AF20" s="600">
        <v>32.5</v>
      </c>
      <c r="AG20" s="729"/>
      <c r="AH20" s="818">
        <v>32.5</v>
      </c>
      <c r="AI20" s="729"/>
      <c r="AJ20" s="818">
        <v>40.299999999999997</v>
      </c>
      <c r="AK20" s="729"/>
      <c r="AL20" s="74" t="s">
        <v>1225</v>
      </c>
      <c r="AM20" s="2543"/>
      <c r="AN20" s="2543"/>
      <c r="AO20" s="2518"/>
    </row>
    <row r="21" spans="1:41" ht="30" customHeight="1" thickBot="1" x14ac:dyDescent="0.3">
      <c r="A21" s="2594"/>
      <c r="B21" s="2594"/>
      <c r="C21" s="2525"/>
      <c r="D21" s="517" t="s">
        <v>1226</v>
      </c>
      <c r="E21" s="2637"/>
      <c r="F21" s="2637"/>
      <c r="G21" s="2637"/>
      <c r="H21" s="2529"/>
      <c r="I21" s="2864"/>
      <c r="J21" s="677">
        <v>34.799999999999997</v>
      </c>
      <c r="K21" s="678"/>
      <c r="L21" s="823">
        <v>34.1</v>
      </c>
      <c r="M21" s="820"/>
      <c r="N21" s="823">
        <v>40.6</v>
      </c>
      <c r="O21" s="820"/>
      <c r="P21" s="823">
        <v>38.299999999999997</v>
      </c>
      <c r="Q21" s="820"/>
      <c r="R21" s="679">
        <v>40.6</v>
      </c>
      <c r="S21" s="678"/>
      <c r="T21" s="679">
        <v>56.8</v>
      </c>
      <c r="U21" s="678"/>
      <c r="V21" s="983">
        <v>49.5</v>
      </c>
      <c r="W21" s="938"/>
      <c r="X21" s="679">
        <v>54.4</v>
      </c>
      <c r="Y21" s="678"/>
      <c r="Z21" s="679">
        <v>66.8</v>
      </c>
      <c r="AA21" s="2066" t="s">
        <v>1957</v>
      </c>
      <c r="AB21" s="714">
        <v>62.2</v>
      </c>
      <c r="AC21" s="1332"/>
      <c r="AD21" s="698">
        <v>60.6</v>
      </c>
      <c r="AE21" s="984" t="s">
        <v>414</v>
      </c>
      <c r="AF21" s="677">
        <v>88.9</v>
      </c>
      <c r="AG21" s="678"/>
      <c r="AH21" s="679">
        <v>46</v>
      </c>
      <c r="AI21" s="678"/>
      <c r="AJ21" s="679">
        <v>38</v>
      </c>
      <c r="AK21" s="678"/>
      <c r="AL21" s="474" t="s">
        <v>1227</v>
      </c>
      <c r="AM21" s="2545"/>
      <c r="AN21" s="2545"/>
      <c r="AO21" s="2519"/>
    </row>
    <row r="22" spans="1:41" ht="24.6" customHeight="1" x14ac:dyDescent="0.25">
      <c r="A22" s="51" t="s">
        <v>1231</v>
      </c>
      <c r="B22" s="2588" t="s">
        <v>1232</v>
      </c>
      <c r="C22" s="2645" t="s">
        <v>1233</v>
      </c>
      <c r="D22" s="2646"/>
      <c r="E22" s="3242" t="s">
        <v>114</v>
      </c>
      <c r="F22" s="1637" t="s">
        <v>1941</v>
      </c>
      <c r="G22" s="2549" t="s">
        <v>928</v>
      </c>
      <c r="H22" s="2527" t="s">
        <v>1839</v>
      </c>
      <c r="I22" s="3242" t="s">
        <v>81</v>
      </c>
      <c r="J22" s="932"/>
      <c r="K22" s="933"/>
      <c r="L22" s="985"/>
      <c r="M22" s="933"/>
      <c r="N22" s="985">
        <v>25.3</v>
      </c>
      <c r="O22" s="933"/>
      <c r="P22" s="985">
        <v>27.7</v>
      </c>
      <c r="Q22" s="933"/>
      <c r="R22" s="985">
        <v>29.2</v>
      </c>
      <c r="S22" s="933"/>
      <c r="T22" s="985">
        <v>36.1</v>
      </c>
      <c r="U22" s="933"/>
      <c r="V22" s="986">
        <v>37.799999999999997</v>
      </c>
      <c r="W22" s="987"/>
      <c r="X22" s="988">
        <v>38</v>
      </c>
      <c r="Y22" s="987"/>
      <c r="Z22" s="355">
        <v>40</v>
      </c>
      <c r="AA22" s="358"/>
      <c r="AB22" s="355">
        <v>41</v>
      </c>
      <c r="AC22" s="358"/>
      <c r="AD22" s="354">
        <v>38</v>
      </c>
      <c r="AE22" s="358"/>
      <c r="AF22" s="352">
        <v>32.4</v>
      </c>
      <c r="AG22" s="815" t="s">
        <v>1957</v>
      </c>
      <c r="AH22" s="814">
        <v>32.5</v>
      </c>
      <c r="AI22" s="353"/>
      <c r="AJ22" s="814">
        <v>32.5</v>
      </c>
      <c r="AK22" s="353"/>
      <c r="AL22" s="2623" t="s">
        <v>1234</v>
      </c>
      <c r="AM22" s="2582"/>
      <c r="AN22" s="2517" t="s">
        <v>1235</v>
      </c>
      <c r="AO22" s="120" t="s">
        <v>1236</v>
      </c>
    </row>
    <row r="23" spans="1:41" ht="24.75" customHeight="1" x14ac:dyDescent="0.25">
      <c r="A23" s="133"/>
      <c r="B23" s="2589"/>
      <c r="C23" s="2627"/>
      <c r="D23" s="2628"/>
      <c r="E23" s="3246"/>
      <c r="F23" s="164" t="s">
        <v>38</v>
      </c>
      <c r="G23" s="3245"/>
      <c r="H23" s="2528"/>
      <c r="I23" s="3243"/>
      <c r="J23" s="286"/>
      <c r="K23" s="287"/>
      <c r="L23" s="691"/>
      <c r="M23" s="692"/>
      <c r="N23" s="458">
        <v>26.1</v>
      </c>
      <c r="O23" s="47"/>
      <c r="P23" s="458">
        <v>28.2</v>
      </c>
      <c r="Q23" s="47"/>
      <c r="R23" s="458">
        <v>29.8</v>
      </c>
      <c r="S23" s="47"/>
      <c r="T23" s="458">
        <v>37</v>
      </c>
      <c r="U23" s="47"/>
      <c r="V23" s="458">
        <v>38.4</v>
      </c>
      <c r="W23" s="47"/>
      <c r="X23" s="458">
        <v>38.4</v>
      </c>
      <c r="Y23" s="47"/>
      <c r="Z23" s="458">
        <v>41.2</v>
      </c>
      <c r="AA23" s="47"/>
      <c r="AB23" s="458">
        <v>42</v>
      </c>
      <c r="AC23" s="47"/>
      <c r="AD23" s="458">
        <v>38.799999999999997</v>
      </c>
      <c r="AE23" s="692"/>
      <c r="AF23" s="328">
        <v>32.700000000000003</v>
      </c>
      <c r="AG23" s="729" t="s">
        <v>1957</v>
      </c>
      <c r="AH23" s="328">
        <v>32.799999999999997</v>
      </c>
      <c r="AI23" s="45"/>
      <c r="AJ23" s="328">
        <v>32.700000000000003</v>
      </c>
      <c r="AK23" s="729"/>
      <c r="AL23" s="2624"/>
      <c r="AM23" s="2582"/>
      <c r="AN23" s="2518"/>
      <c r="AO23" s="136"/>
    </row>
    <row r="24" spans="1:41" ht="24.75" customHeight="1" x14ac:dyDescent="0.25">
      <c r="A24" s="133"/>
      <c r="B24" s="2589"/>
      <c r="C24" s="2627"/>
      <c r="D24" s="2628"/>
      <c r="E24" s="3243"/>
      <c r="F24" s="226" t="s">
        <v>96</v>
      </c>
      <c r="G24" s="2521"/>
      <c r="H24" s="2528"/>
      <c r="I24" s="3243"/>
      <c r="J24" s="286"/>
      <c r="K24" s="967"/>
      <c r="L24" s="691"/>
      <c r="M24" s="692"/>
      <c r="N24" s="458">
        <v>20.9</v>
      </c>
      <c r="O24" s="47"/>
      <c r="P24" s="458">
        <v>24.8</v>
      </c>
      <c r="Q24" s="47"/>
      <c r="R24" s="458">
        <v>29.8</v>
      </c>
      <c r="S24" s="47"/>
      <c r="T24" s="458">
        <v>32.200000000000003</v>
      </c>
      <c r="U24" s="47"/>
      <c r="V24" s="458">
        <v>36.9</v>
      </c>
      <c r="W24" s="47"/>
      <c r="X24" s="458">
        <v>37.9</v>
      </c>
      <c r="Y24" s="47"/>
      <c r="Z24" s="458">
        <v>33.700000000000003</v>
      </c>
      <c r="AA24" s="47"/>
      <c r="AB24" s="458">
        <v>34.299999999999997</v>
      </c>
      <c r="AC24" s="47"/>
      <c r="AD24" s="458">
        <v>35.700000000000003</v>
      </c>
      <c r="AE24" s="692"/>
      <c r="AF24" s="328">
        <v>28</v>
      </c>
      <c r="AG24" s="293" t="s">
        <v>1957</v>
      </c>
      <c r="AH24" s="328">
        <v>27</v>
      </c>
      <c r="AI24" s="729"/>
      <c r="AJ24" s="328">
        <v>28</v>
      </c>
      <c r="AK24" s="729"/>
      <c r="AL24" s="2624"/>
      <c r="AM24" s="2582"/>
      <c r="AN24" s="2518"/>
      <c r="AO24" s="136"/>
    </row>
    <row r="25" spans="1:41" ht="24.75" customHeight="1" x14ac:dyDescent="0.25">
      <c r="A25" s="133"/>
      <c r="B25" s="2589"/>
      <c r="C25" s="2627"/>
      <c r="D25" s="2628"/>
      <c r="E25" s="3243"/>
      <c r="F25" s="226" t="s">
        <v>97</v>
      </c>
      <c r="G25" s="2521"/>
      <c r="H25" s="2528"/>
      <c r="I25" s="3243"/>
      <c r="J25" s="286"/>
      <c r="K25" s="967"/>
      <c r="L25" s="691"/>
      <c r="M25" s="692"/>
      <c r="N25" s="458">
        <v>32.700000000000003</v>
      </c>
      <c r="O25" s="47"/>
      <c r="P25" s="458">
        <v>49.8</v>
      </c>
      <c r="Q25" s="47"/>
      <c r="R25" s="458">
        <v>52.8</v>
      </c>
      <c r="S25" s="47"/>
      <c r="T25" s="458">
        <v>54.2</v>
      </c>
      <c r="U25" s="47"/>
      <c r="V25" s="458">
        <v>52.4</v>
      </c>
      <c r="W25" s="47"/>
      <c r="X25" s="458">
        <v>50.9</v>
      </c>
      <c r="Y25" s="47"/>
      <c r="Z25" s="458">
        <v>56.4</v>
      </c>
      <c r="AA25" s="47"/>
      <c r="AB25" s="458">
        <v>57.5</v>
      </c>
      <c r="AC25" s="47"/>
      <c r="AD25" s="458">
        <v>45.3</v>
      </c>
      <c r="AE25" s="692"/>
      <c r="AF25" s="328">
        <v>42</v>
      </c>
      <c r="AG25" s="293" t="s">
        <v>1957</v>
      </c>
      <c r="AH25" s="328">
        <v>44.6</v>
      </c>
      <c r="AI25" s="729"/>
      <c r="AJ25" s="328">
        <v>44.7</v>
      </c>
      <c r="AK25" s="729"/>
      <c r="AL25" s="2624"/>
      <c r="AM25" s="2582"/>
      <c r="AN25" s="2518"/>
      <c r="AO25" s="136"/>
    </row>
    <row r="26" spans="1:41" ht="24.75" customHeight="1" x14ac:dyDescent="0.25">
      <c r="A26" s="133"/>
      <c r="B26" s="2589"/>
      <c r="C26" s="2627"/>
      <c r="D26" s="2628"/>
      <c r="E26" s="3243"/>
      <c r="F26" s="226" t="s">
        <v>98</v>
      </c>
      <c r="G26" s="2521"/>
      <c r="H26" s="2528"/>
      <c r="I26" s="3243"/>
      <c r="J26" s="286"/>
      <c r="K26" s="967"/>
      <c r="L26" s="691"/>
      <c r="M26" s="692"/>
      <c r="N26" s="458">
        <v>29.2</v>
      </c>
      <c r="O26" s="47"/>
      <c r="P26" s="458">
        <v>21</v>
      </c>
      <c r="Q26" s="47"/>
      <c r="R26" s="458">
        <v>17.8</v>
      </c>
      <c r="S26" s="47"/>
      <c r="T26" s="458">
        <v>34.6</v>
      </c>
      <c r="U26" s="47"/>
      <c r="V26" s="458">
        <v>32.6</v>
      </c>
      <c r="W26" s="47"/>
      <c r="X26" s="458">
        <v>34.299999999999997</v>
      </c>
      <c r="Y26" s="47"/>
      <c r="Z26" s="458">
        <v>40.5</v>
      </c>
      <c r="AA26" s="47"/>
      <c r="AB26" s="458">
        <v>42.8</v>
      </c>
      <c r="AC26" s="47"/>
      <c r="AD26" s="458">
        <v>38</v>
      </c>
      <c r="AE26" s="692"/>
      <c r="AF26" s="328">
        <v>33.4</v>
      </c>
      <c r="AG26" s="293" t="s">
        <v>1957</v>
      </c>
      <c r="AH26" s="328">
        <v>35.299999999999997</v>
      </c>
      <c r="AI26" s="729"/>
      <c r="AJ26" s="328">
        <v>30.3</v>
      </c>
      <c r="AK26" s="729"/>
      <c r="AL26" s="2624"/>
      <c r="AM26" s="2582"/>
      <c r="AN26" s="2518"/>
      <c r="AO26" s="136"/>
    </row>
    <row r="27" spans="1:41" ht="24.75" customHeight="1" x14ac:dyDescent="0.25">
      <c r="A27" s="133"/>
      <c r="B27" s="2589"/>
      <c r="C27" s="2627"/>
      <c r="D27" s="2628"/>
      <c r="E27" s="3243"/>
      <c r="F27" s="226" t="s">
        <v>99</v>
      </c>
      <c r="G27" s="2521"/>
      <c r="H27" s="2528"/>
      <c r="I27" s="3243"/>
      <c r="J27" s="286"/>
      <c r="K27" s="967"/>
      <c r="L27" s="691"/>
      <c r="M27" s="692"/>
      <c r="N27" s="458">
        <v>22.1</v>
      </c>
      <c r="O27" s="47"/>
      <c r="P27" s="458">
        <v>23.9</v>
      </c>
      <c r="Q27" s="47"/>
      <c r="R27" s="458">
        <v>24.8</v>
      </c>
      <c r="S27" s="47"/>
      <c r="T27" s="458">
        <v>37</v>
      </c>
      <c r="U27" s="47"/>
      <c r="V27" s="458">
        <v>44.7</v>
      </c>
      <c r="W27" s="47"/>
      <c r="X27" s="458">
        <v>43.7</v>
      </c>
      <c r="Y27" s="47"/>
      <c r="Z27" s="458">
        <v>57.4</v>
      </c>
      <c r="AA27" s="47"/>
      <c r="AB27" s="458">
        <v>49.5</v>
      </c>
      <c r="AC27" s="47"/>
      <c r="AD27" s="458">
        <v>51</v>
      </c>
      <c r="AE27" s="692"/>
      <c r="AF27" s="328">
        <v>41.1</v>
      </c>
      <c r="AG27" s="293" t="s">
        <v>1957</v>
      </c>
      <c r="AH27" s="328">
        <v>33.799999999999997</v>
      </c>
      <c r="AI27" s="729"/>
      <c r="AJ27" s="328">
        <v>36</v>
      </c>
      <c r="AK27" s="729"/>
      <c r="AL27" s="2624"/>
      <c r="AM27" s="2582"/>
      <c r="AN27" s="2518"/>
      <c r="AO27" s="136"/>
    </row>
    <row r="28" spans="1:41" ht="24.75" customHeight="1" x14ac:dyDescent="0.25">
      <c r="A28" s="133"/>
      <c r="B28" s="2589"/>
      <c r="C28" s="2627"/>
      <c r="D28" s="2628"/>
      <c r="E28" s="3243"/>
      <c r="F28" s="226" t="s">
        <v>100</v>
      </c>
      <c r="G28" s="2521"/>
      <c r="H28" s="2528"/>
      <c r="I28" s="3243"/>
      <c r="J28" s="286"/>
      <c r="K28" s="967"/>
      <c r="L28" s="691"/>
      <c r="M28" s="692"/>
      <c r="N28" s="458">
        <v>22.8</v>
      </c>
      <c r="O28" s="47"/>
      <c r="P28" s="458">
        <v>17.5</v>
      </c>
      <c r="Q28" s="47"/>
      <c r="R28" s="458">
        <v>17.5</v>
      </c>
      <c r="S28" s="47"/>
      <c r="T28" s="458">
        <v>21.6</v>
      </c>
      <c r="U28" s="47"/>
      <c r="V28" s="458">
        <v>24</v>
      </c>
      <c r="W28" s="47"/>
      <c r="X28" s="458">
        <v>20.8</v>
      </c>
      <c r="Y28" s="47"/>
      <c r="Z28" s="458">
        <v>21.5</v>
      </c>
      <c r="AA28" s="47"/>
      <c r="AB28" s="458">
        <v>25.2</v>
      </c>
      <c r="AC28" s="47"/>
      <c r="AD28" s="458">
        <v>25.5</v>
      </c>
      <c r="AE28" s="692"/>
      <c r="AF28" s="328">
        <v>17</v>
      </c>
      <c r="AG28" s="293" t="s">
        <v>1957</v>
      </c>
      <c r="AH28" s="328">
        <v>17</v>
      </c>
      <c r="AI28" s="729"/>
      <c r="AJ28" s="328">
        <v>28.6</v>
      </c>
      <c r="AK28" s="729"/>
      <c r="AL28" s="2624"/>
      <c r="AM28" s="2582"/>
      <c r="AN28" s="2518"/>
      <c r="AO28" s="136"/>
    </row>
    <row r="29" spans="1:41" ht="24.6" customHeight="1" x14ac:dyDescent="0.25">
      <c r="A29" s="133"/>
      <c r="B29" s="2589"/>
      <c r="C29" s="2627"/>
      <c r="D29" s="2628"/>
      <c r="E29" s="3243"/>
      <c r="F29" s="226" t="s">
        <v>101</v>
      </c>
      <c r="G29" s="2521"/>
      <c r="H29" s="2528"/>
      <c r="I29" s="3243"/>
      <c r="J29" s="286"/>
      <c r="K29" s="967"/>
      <c r="L29" s="691"/>
      <c r="M29" s="692"/>
      <c r="N29" s="458">
        <v>10.6</v>
      </c>
      <c r="O29" s="47"/>
      <c r="P29" s="458">
        <v>23.3</v>
      </c>
      <c r="Q29" s="712"/>
      <c r="R29" s="458">
        <v>21</v>
      </c>
      <c r="S29" s="712"/>
      <c r="T29" s="458">
        <v>24.4</v>
      </c>
      <c r="U29" s="712"/>
      <c r="V29" s="458">
        <v>35.6</v>
      </c>
      <c r="W29" s="712"/>
      <c r="X29" s="458">
        <v>35.9</v>
      </c>
      <c r="Y29" s="712"/>
      <c r="Z29" s="458">
        <v>37.6</v>
      </c>
      <c r="AA29" s="712"/>
      <c r="AB29" s="458">
        <v>39</v>
      </c>
      <c r="AC29" s="47" t="s">
        <v>144</v>
      </c>
      <c r="AD29" s="458">
        <v>43</v>
      </c>
      <c r="AE29" s="692" t="s">
        <v>144</v>
      </c>
      <c r="AF29" s="328">
        <v>29.5</v>
      </c>
      <c r="AG29" s="293" t="s">
        <v>1957</v>
      </c>
      <c r="AH29" s="328">
        <v>31.2</v>
      </c>
      <c r="AI29" s="729"/>
      <c r="AJ29" s="328">
        <v>32.700000000000003</v>
      </c>
      <c r="AK29" s="729"/>
      <c r="AL29" s="2624"/>
      <c r="AM29" s="2582"/>
      <c r="AN29" s="2518"/>
      <c r="AO29" s="136"/>
    </row>
    <row r="30" spans="1:41" ht="24.6" customHeight="1" x14ac:dyDescent="0.25">
      <c r="A30" s="133"/>
      <c r="B30" s="2589"/>
      <c r="C30" s="2627"/>
      <c r="D30" s="2628"/>
      <c r="E30" s="3243"/>
      <c r="F30" s="1640" t="s">
        <v>102</v>
      </c>
      <c r="G30" s="2521"/>
      <c r="H30" s="2528"/>
      <c r="I30" s="3243"/>
      <c r="J30" s="1621"/>
      <c r="K30" s="1632"/>
      <c r="L30" s="1638"/>
      <c r="M30" s="1639"/>
      <c r="N30" s="1614">
        <v>11</v>
      </c>
      <c r="O30" s="1615"/>
      <c r="P30" s="1614">
        <v>9.6</v>
      </c>
      <c r="Q30" s="1042"/>
      <c r="R30" s="1614">
        <v>7.9</v>
      </c>
      <c r="S30" s="1042"/>
      <c r="T30" s="1614">
        <v>8.1</v>
      </c>
      <c r="U30" s="1042"/>
      <c r="V30" s="1614">
        <v>15.1</v>
      </c>
      <c r="W30" s="1042"/>
      <c r="X30" s="1614">
        <v>15.6</v>
      </c>
      <c r="Y30" s="1042"/>
      <c r="Z30" s="1614">
        <v>16.100000000000001</v>
      </c>
      <c r="AA30" s="1042"/>
      <c r="AB30" s="1614">
        <v>20.6</v>
      </c>
      <c r="AC30" s="1615"/>
      <c r="AD30" s="1614">
        <v>19</v>
      </c>
      <c r="AE30" s="1639"/>
      <c r="AF30" s="327">
        <v>23.1</v>
      </c>
      <c r="AG30" s="293" t="s">
        <v>1957</v>
      </c>
      <c r="AH30" s="328">
        <v>23.6</v>
      </c>
      <c r="AI30" s="729"/>
      <c r="AJ30" s="328">
        <v>23.3</v>
      </c>
      <c r="AK30" s="729"/>
      <c r="AL30" s="2624"/>
      <c r="AM30" s="2582"/>
      <c r="AN30" s="2518"/>
      <c r="AO30" s="136"/>
    </row>
    <row r="31" spans="1:41" ht="24.6" customHeight="1" x14ac:dyDescent="0.25">
      <c r="A31" s="133"/>
      <c r="B31" s="2589"/>
      <c r="C31" s="2627"/>
      <c r="D31" s="2628"/>
      <c r="E31" s="3243"/>
      <c r="F31" s="226" t="s">
        <v>1939</v>
      </c>
      <c r="G31" s="2521"/>
      <c r="H31" s="2528"/>
      <c r="I31" s="3243"/>
      <c r="J31" s="1621"/>
      <c r="K31" s="1632"/>
      <c r="L31" s="1638"/>
      <c r="M31" s="1639"/>
      <c r="N31" s="1614"/>
      <c r="O31" s="1615"/>
      <c r="P31" s="1614"/>
      <c r="Q31" s="1042"/>
      <c r="R31" s="1614"/>
      <c r="S31" s="1042"/>
      <c r="T31" s="1614"/>
      <c r="U31" s="1042"/>
      <c r="V31" s="1614"/>
      <c r="W31" s="1042"/>
      <c r="X31" s="1614"/>
      <c r="Y31" s="1042"/>
      <c r="Z31" s="1614"/>
      <c r="AA31" s="1042"/>
      <c r="AB31" s="1614"/>
      <c r="AC31" s="1615"/>
      <c r="AD31" s="1614"/>
      <c r="AE31" s="1639"/>
      <c r="AF31" s="324">
        <v>32.4</v>
      </c>
      <c r="AG31" s="22"/>
      <c r="AH31" s="324">
        <v>32.5</v>
      </c>
      <c r="AI31" s="22"/>
      <c r="AJ31" s="324">
        <v>32.5</v>
      </c>
      <c r="AK31" s="1769"/>
      <c r="AL31" s="2624"/>
      <c r="AM31" s="2582"/>
      <c r="AN31" s="2518"/>
      <c r="AO31" s="136"/>
    </row>
    <row r="32" spans="1:41" ht="24.6" customHeight="1" x14ac:dyDescent="0.25">
      <c r="A32" s="133"/>
      <c r="B32" s="2589"/>
      <c r="C32" s="2627"/>
      <c r="D32" s="2628"/>
      <c r="E32" s="3243"/>
      <c r="F32" s="226" t="s">
        <v>38</v>
      </c>
      <c r="G32" s="2521"/>
      <c r="H32" s="2528"/>
      <c r="I32" s="3243"/>
      <c r="J32" s="1621"/>
      <c r="K32" s="1632"/>
      <c r="L32" s="1638"/>
      <c r="M32" s="1639"/>
      <c r="N32" s="1614"/>
      <c r="O32" s="1615"/>
      <c r="P32" s="1614"/>
      <c r="Q32" s="1042"/>
      <c r="R32" s="1614"/>
      <c r="S32" s="1042"/>
      <c r="T32" s="1614"/>
      <c r="U32" s="1042"/>
      <c r="V32" s="1614"/>
      <c r="W32" s="1042"/>
      <c r="X32" s="1614"/>
      <c r="Y32" s="1042"/>
      <c r="Z32" s="1614"/>
      <c r="AA32" s="1042"/>
      <c r="AB32" s="1614"/>
      <c r="AC32" s="1615"/>
      <c r="AD32" s="1614"/>
      <c r="AE32" s="1639"/>
      <c r="AF32" s="328">
        <v>32.700000000000003</v>
      </c>
      <c r="AG32" s="45"/>
      <c r="AH32" s="328">
        <v>32.799999999999997</v>
      </c>
      <c r="AI32" s="45"/>
      <c r="AJ32" s="328">
        <v>32.700000000000003</v>
      </c>
      <c r="AK32" s="1051"/>
      <c r="AL32" s="2624"/>
      <c r="AM32" s="2582"/>
      <c r="AN32" s="2518"/>
      <c r="AO32" s="136"/>
    </row>
    <row r="33" spans="1:42" ht="24.6" customHeight="1" x14ac:dyDescent="0.25">
      <c r="A33" s="133"/>
      <c r="B33" s="2589"/>
      <c r="C33" s="2627"/>
      <c r="D33" s="2628"/>
      <c r="E33" s="3243"/>
      <c r="F33" s="226" t="s">
        <v>96</v>
      </c>
      <c r="G33" s="2521"/>
      <c r="H33" s="2528"/>
      <c r="I33" s="3243"/>
      <c r="J33" s="1621"/>
      <c r="K33" s="1632"/>
      <c r="L33" s="1638"/>
      <c r="M33" s="1639"/>
      <c r="N33" s="1614"/>
      <c r="O33" s="1615"/>
      <c r="P33" s="1614"/>
      <c r="Q33" s="1042"/>
      <c r="R33" s="1614"/>
      <c r="S33" s="1042"/>
      <c r="T33" s="1614"/>
      <c r="U33" s="1042"/>
      <c r="V33" s="1614"/>
      <c r="W33" s="1042"/>
      <c r="X33" s="1614"/>
      <c r="Y33" s="1042"/>
      <c r="Z33" s="1614"/>
      <c r="AA33" s="1042"/>
      <c r="AB33" s="1614"/>
      <c r="AC33" s="1615"/>
      <c r="AD33" s="1614"/>
      <c r="AE33" s="1639"/>
      <c r="AF33" s="328">
        <v>28</v>
      </c>
      <c r="AG33" s="45"/>
      <c r="AH33" s="328">
        <v>27</v>
      </c>
      <c r="AI33" s="45"/>
      <c r="AJ33" s="328">
        <v>28</v>
      </c>
      <c r="AK33" s="1051"/>
      <c r="AL33" s="2624"/>
      <c r="AM33" s="2582"/>
      <c r="AN33" s="2518"/>
      <c r="AO33" s="136"/>
    </row>
    <row r="34" spans="1:42" ht="24.6" customHeight="1" x14ac:dyDescent="0.25">
      <c r="A34" s="133"/>
      <c r="B34" s="2589"/>
      <c r="C34" s="2627"/>
      <c r="D34" s="2628"/>
      <c r="E34" s="3243"/>
      <c r="F34" s="226" t="s">
        <v>97</v>
      </c>
      <c r="G34" s="2521"/>
      <c r="H34" s="2528"/>
      <c r="I34" s="3243"/>
      <c r="J34" s="1621"/>
      <c r="K34" s="1632"/>
      <c r="L34" s="1638"/>
      <c r="M34" s="1639"/>
      <c r="N34" s="1614"/>
      <c r="O34" s="1615"/>
      <c r="P34" s="1614"/>
      <c r="Q34" s="1042"/>
      <c r="R34" s="1614"/>
      <c r="S34" s="1042"/>
      <c r="T34" s="1614"/>
      <c r="U34" s="1042"/>
      <c r="V34" s="1614"/>
      <c r="W34" s="1042"/>
      <c r="X34" s="1614"/>
      <c r="Y34" s="1042"/>
      <c r="Z34" s="1614"/>
      <c r="AA34" s="1042"/>
      <c r="AB34" s="1614"/>
      <c r="AC34" s="1615"/>
      <c r="AD34" s="1614"/>
      <c r="AE34" s="1639"/>
      <c r="AF34" s="328">
        <v>43.2</v>
      </c>
      <c r="AG34" s="45"/>
      <c r="AH34" s="328">
        <v>44.3</v>
      </c>
      <c r="AI34" s="45"/>
      <c r="AJ34" s="328">
        <v>46.4</v>
      </c>
      <c r="AK34" s="1051"/>
      <c r="AL34" s="2624"/>
      <c r="AM34" s="2582"/>
      <c r="AN34" s="2518"/>
      <c r="AO34" s="136"/>
    </row>
    <row r="35" spans="1:42" ht="24.6" customHeight="1" x14ac:dyDescent="0.25">
      <c r="A35" s="133"/>
      <c r="B35" s="2589"/>
      <c r="C35" s="2627"/>
      <c r="D35" s="2628"/>
      <c r="E35" s="3243"/>
      <c r="F35" s="226" t="s">
        <v>1544</v>
      </c>
      <c r="G35" s="2521"/>
      <c r="H35" s="2528"/>
      <c r="I35" s="3243"/>
      <c r="J35" s="1621"/>
      <c r="K35" s="1632"/>
      <c r="L35" s="1638"/>
      <c r="M35" s="1639"/>
      <c r="N35" s="1614"/>
      <c r="O35" s="1615"/>
      <c r="P35" s="1614"/>
      <c r="Q35" s="1042"/>
      <c r="R35" s="1614"/>
      <c r="S35" s="1042"/>
      <c r="T35" s="1614"/>
      <c r="U35" s="1042"/>
      <c r="V35" s="1614"/>
      <c r="W35" s="1042"/>
      <c r="X35" s="1614"/>
      <c r="Y35" s="1042"/>
      <c r="Z35" s="1614"/>
      <c r="AA35" s="1042"/>
      <c r="AB35" s="1614"/>
      <c r="AC35" s="1615"/>
      <c r="AD35" s="1614"/>
      <c r="AE35" s="1639"/>
      <c r="AF35" s="328">
        <v>43.3</v>
      </c>
      <c r="AG35" s="45"/>
      <c r="AH35" s="328">
        <v>42.8</v>
      </c>
      <c r="AI35" s="45"/>
      <c r="AJ35" s="328">
        <v>37.5</v>
      </c>
      <c r="AK35" s="1051"/>
      <c r="AL35" s="2624"/>
      <c r="AM35" s="2582"/>
      <c r="AN35" s="2518"/>
      <c r="AO35" s="136"/>
    </row>
    <row r="36" spans="1:42" ht="24.6" customHeight="1" x14ac:dyDescent="0.25">
      <c r="A36" s="133"/>
      <c r="B36" s="2589"/>
      <c r="C36" s="2627"/>
      <c r="D36" s="2628"/>
      <c r="E36" s="3243"/>
      <c r="F36" s="226" t="s">
        <v>1545</v>
      </c>
      <c r="G36" s="2521"/>
      <c r="H36" s="2528"/>
      <c r="I36" s="3243"/>
      <c r="J36" s="1621"/>
      <c r="K36" s="1632"/>
      <c r="L36" s="1638"/>
      <c r="M36" s="1639"/>
      <c r="N36" s="1614"/>
      <c r="O36" s="1615"/>
      <c r="P36" s="1614"/>
      <c r="Q36" s="1042"/>
      <c r="R36" s="1614"/>
      <c r="S36" s="1042"/>
      <c r="T36" s="1614"/>
      <c r="U36" s="1042"/>
      <c r="V36" s="1614"/>
      <c r="W36" s="1042"/>
      <c r="X36" s="1614"/>
      <c r="Y36" s="1042"/>
      <c r="Z36" s="1614"/>
      <c r="AA36" s="1042"/>
      <c r="AB36" s="1614"/>
      <c r="AC36" s="1615"/>
      <c r="AD36" s="1614"/>
      <c r="AE36" s="1639"/>
      <c r="AF36" s="328">
        <v>34.6</v>
      </c>
      <c r="AG36" s="45"/>
      <c r="AH36" s="328">
        <v>36.5</v>
      </c>
      <c r="AI36" s="45"/>
      <c r="AJ36" s="328">
        <v>29.6</v>
      </c>
      <c r="AK36" s="1051"/>
      <c r="AL36" s="2624"/>
      <c r="AM36" s="2582"/>
      <c r="AN36" s="2518"/>
      <c r="AO36" s="136"/>
    </row>
    <row r="37" spans="1:42" ht="24.6" customHeight="1" x14ac:dyDescent="0.25">
      <c r="A37" s="133"/>
      <c r="B37" s="2589"/>
      <c r="C37" s="2627"/>
      <c r="D37" s="2628"/>
      <c r="E37" s="3243"/>
      <c r="F37" s="226" t="s">
        <v>1546</v>
      </c>
      <c r="G37" s="2521"/>
      <c r="H37" s="2528"/>
      <c r="I37" s="3243"/>
      <c r="J37" s="1621"/>
      <c r="K37" s="1632"/>
      <c r="L37" s="1638"/>
      <c r="M37" s="1639"/>
      <c r="N37" s="1614"/>
      <c r="O37" s="1615"/>
      <c r="P37" s="1614"/>
      <c r="Q37" s="1042"/>
      <c r="R37" s="1614"/>
      <c r="S37" s="1042"/>
      <c r="T37" s="1614"/>
      <c r="U37" s="1042"/>
      <c r="V37" s="1614"/>
      <c r="W37" s="1042"/>
      <c r="X37" s="1614"/>
      <c r="Y37" s="1042"/>
      <c r="Z37" s="1614"/>
      <c r="AA37" s="1042"/>
      <c r="AB37" s="1614"/>
      <c r="AC37" s="1615"/>
      <c r="AD37" s="1614"/>
      <c r="AE37" s="1639"/>
      <c r="AF37" s="328">
        <v>30.9</v>
      </c>
      <c r="AG37" s="45"/>
      <c r="AH37" s="328">
        <v>32.5</v>
      </c>
      <c r="AI37" s="45"/>
      <c r="AJ37" s="328">
        <v>31.8</v>
      </c>
      <c r="AK37" s="1051"/>
      <c r="AL37" s="2624"/>
      <c r="AM37" s="2582"/>
      <c r="AN37" s="2518"/>
      <c r="AO37" s="136"/>
    </row>
    <row r="38" spans="1:42" ht="24.6" customHeight="1" x14ac:dyDescent="0.25">
      <c r="A38" s="133"/>
      <c r="B38" s="2589"/>
      <c r="C38" s="2627"/>
      <c r="D38" s="2628"/>
      <c r="E38" s="3243"/>
      <c r="F38" s="226" t="s">
        <v>99</v>
      </c>
      <c r="G38" s="2521"/>
      <c r="H38" s="2528"/>
      <c r="I38" s="3243"/>
      <c r="J38" s="1621"/>
      <c r="K38" s="1632"/>
      <c r="L38" s="1638"/>
      <c r="M38" s="1639"/>
      <c r="N38" s="1614"/>
      <c r="O38" s="1615"/>
      <c r="P38" s="1614"/>
      <c r="Q38" s="1042"/>
      <c r="R38" s="1614"/>
      <c r="S38" s="1042"/>
      <c r="T38" s="1614"/>
      <c r="U38" s="1042"/>
      <c r="V38" s="1614"/>
      <c r="W38" s="1042"/>
      <c r="X38" s="1614"/>
      <c r="Y38" s="1042"/>
      <c r="Z38" s="1614"/>
      <c r="AA38" s="1042"/>
      <c r="AB38" s="1614"/>
      <c r="AC38" s="1615"/>
      <c r="AD38" s="1614"/>
      <c r="AE38" s="1639"/>
      <c r="AF38" s="328">
        <v>35.5</v>
      </c>
      <c r="AG38" s="45"/>
      <c r="AH38" s="328">
        <v>32.700000000000003</v>
      </c>
      <c r="AI38" s="45"/>
      <c r="AJ38" s="328">
        <v>38.299999999999997</v>
      </c>
      <c r="AK38" s="1051"/>
      <c r="AL38" s="2624"/>
      <c r="AM38" s="2582"/>
      <c r="AN38" s="2518"/>
      <c r="AO38" s="136"/>
    </row>
    <row r="39" spans="1:42" ht="24.6" customHeight="1" x14ac:dyDescent="0.25">
      <c r="A39" s="133"/>
      <c r="B39" s="2589"/>
      <c r="C39" s="2627"/>
      <c r="D39" s="2628"/>
      <c r="E39" s="3243"/>
      <c r="F39" s="226" t="s">
        <v>100</v>
      </c>
      <c r="G39" s="2521"/>
      <c r="H39" s="2528"/>
      <c r="I39" s="3243"/>
      <c r="J39" s="1621"/>
      <c r="K39" s="1632"/>
      <c r="L39" s="1638"/>
      <c r="M39" s="1639"/>
      <c r="N39" s="1614"/>
      <c r="O39" s="1615"/>
      <c r="P39" s="1614"/>
      <c r="Q39" s="1042"/>
      <c r="R39" s="1614"/>
      <c r="S39" s="1042"/>
      <c r="T39" s="1614"/>
      <c r="U39" s="1042"/>
      <c r="V39" s="1614"/>
      <c r="W39" s="1042"/>
      <c r="X39" s="1614"/>
      <c r="Y39" s="1042"/>
      <c r="Z39" s="1614"/>
      <c r="AA39" s="1042"/>
      <c r="AB39" s="1614"/>
      <c r="AC39" s="1615"/>
      <c r="AD39" s="1614"/>
      <c r="AE39" s="1639"/>
      <c r="AF39" s="328">
        <v>17</v>
      </c>
      <c r="AG39" s="45"/>
      <c r="AH39" s="328">
        <v>17</v>
      </c>
      <c r="AI39" s="45"/>
      <c r="AJ39" s="328">
        <v>28.6</v>
      </c>
      <c r="AK39" s="1051"/>
      <c r="AL39" s="2624"/>
      <c r="AM39" s="2582"/>
      <c r="AN39" s="2518"/>
      <c r="AO39" s="136"/>
    </row>
    <row r="40" spans="1:42" ht="24.6" customHeight="1" x14ac:dyDescent="0.25">
      <c r="A40" s="133"/>
      <c r="B40" s="2589"/>
      <c r="C40" s="2627"/>
      <c r="D40" s="2628"/>
      <c r="E40" s="3243"/>
      <c r="F40" s="226" t="s">
        <v>101</v>
      </c>
      <c r="G40" s="2521"/>
      <c r="H40" s="2528"/>
      <c r="I40" s="3243"/>
      <c r="J40" s="1621"/>
      <c r="K40" s="1632"/>
      <c r="L40" s="1638"/>
      <c r="M40" s="1639"/>
      <c r="N40" s="1614"/>
      <c r="O40" s="1615"/>
      <c r="P40" s="1614"/>
      <c r="Q40" s="1042"/>
      <c r="R40" s="1614"/>
      <c r="S40" s="1042"/>
      <c r="T40" s="1614"/>
      <c r="U40" s="1042"/>
      <c r="V40" s="1614"/>
      <c r="W40" s="1042"/>
      <c r="X40" s="1614"/>
      <c r="Y40" s="1042"/>
      <c r="Z40" s="1614"/>
      <c r="AA40" s="1042"/>
      <c r="AB40" s="1614"/>
      <c r="AC40" s="1615"/>
      <c r="AD40" s="1614"/>
      <c r="AE40" s="1639"/>
      <c r="AF40" s="328">
        <v>29.5</v>
      </c>
      <c r="AG40" s="45"/>
      <c r="AH40" s="328">
        <v>31.2</v>
      </c>
      <c r="AI40" s="45"/>
      <c r="AJ40" s="328">
        <v>32.700000000000003</v>
      </c>
      <c r="AK40" s="1051"/>
      <c r="AL40" s="2624"/>
      <c r="AM40" s="2582"/>
      <c r="AN40" s="2518"/>
      <c r="AO40" s="136"/>
    </row>
    <row r="41" spans="1:42" ht="24.75" customHeight="1" thickBot="1" x14ac:dyDescent="0.3">
      <c r="A41" s="133"/>
      <c r="B41" s="2594"/>
      <c r="C41" s="2643"/>
      <c r="D41" s="2644"/>
      <c r="E41" s="3244"/>
      <c r="F41" s="166" t="s">
        <v>102</v>
      </c>
      <c r="G41" s="2637"/>
      <c r="H41" s="2529"/>
      <c r="I41" s="3244"/>
      <c r="J41" s="845"/>
      <c r="K41" s="968"/>
      <c r="L41" s="931"/>
      <c r="M41" s="876"/>
      <c r="N41" s="698"/>
      <c r="O41" s="699"/>
      <c r="P41" s="698"/>
      <c r="Q41" s="699"/>
      <c r="R41" s="698"/>
      <c r="S41" s="699"/>
      <c r="T41" s="698"/>
      <c r="U41" s="699"/>
      <c r="V41" s="698"/>
      <c r="W41" s="699"/>
      <c r="X41" s="698"/>
      <c r="Y41" s="699"/>
      <c r="Z41" s="698"/>
      <c r="AA41" s="699"/>
      <c r="AB41" s="698"/>
      <c r="AC41" s="699"/>
      <c r="AD41" s="698"/>
      <c r="AE41" s="876"/>
      <c r="AF41" s="324">
        <v>23.1</v>
      </c>
      <c r="AG41" s="22"/>
      <c r="AH41" s="324">
        <v>23.6</v>
      </c>
      <c r="AI41" s="22"/>
      <c r="AJ41" s="324">
        <v>23.3</v>
      </c>
      <c r="AK41" s="820"/>
      <c r="AL41" s="2629"/>
      <c r="AM41" s="2596"/>
      <c r="AN41" s="2519"/>
      <c r="AO41" s="136"/>
    </row>
    <row r="42" spans="1:42" ht="40.5" customHeight="1" thickBot="1" x14ac:dyDescent="0.3">
      <c r="A42" s="52" t="s">
        <v>1237</v>
      </c>
      <c r="B42" s="107" t="s">
        <v>1238</v>
      </c>
      <c r="C42" s="518"/>
      <c r="D42" s="496"/>
      <c r="E42" s="320"/>
      <c r="F42" s="320"/>
      <c r="G42" s="320"/>
      <c r="H42" s="143"/>
      <c r="I42" s="110"/>
      <c r="J42" s="68"/>
      <c r="K42" s="21"/>
      <c r="L42" s="26"/>
      <c r="M42" s="21"/>
      <c r="N42" s="26"/>
      <c r="O42" s="21"/>
      <c r="P42" s="26"/>
      <c r="Q42" s="21"/>
      <c r="R42" s="26"/>
      <c r="S42" s="21"/>
      <c r="T42" s="26"/>
      <c r="U42" s="21"/>
      <c r="V42" s="26"/>
      <c r="W42" s="21"/>
      <c r="X42" s="26"/>
      <c r="Y42" s="21"/>
      <c r="Z42" s="26"/>
      <c r="AA42" s="21"/>
      <c r="AB42" s="26"/>
      <c r="AC42" s="26"/>
      <c r="AD42" s="68"/>
      <c r="AE42" s="21"/>
      <c r="AF42" s="62"/>
      <c r="AG42" s="36"/>
      <c r="AH42" s="37"/>
      <c r="AI42" s="36"/>
      <c r="AJ42" s="37"/>
      <c r="AK42" s="36"/>
      <c r="AL42" s="37"/>
      <c r="AM42" s="415"/>
      <c r="AN42" s="119" t="s">
        <v>1239</v>
      </c>
      <c r="AO42" s="132" t="s">
        <v>1240</v>
      </c>
    </row>
    <row r="43" spans="1:42" ht="57" customHeight="1" thickBot="1" x14ac:dyDescent="0.3">
      <c r="A43" s="52" t="s">
        <v>1241</v>
      </c>
      <c r="B43" s="52" t="s">
        <v>1242</v>
      </c>
      <c r="C43" s="2550" t="s">
        <v>1243</v>
      </c>
      <c r="D43" s="2551"/>
      <c r="E43" s="108" t="s">
        <v>79</v>
      </c>
      <c r="F43" s="108" t="s">
        <v>37</v>
      </c>
      <c r="G43" s="108" t="s">
        <v>37</v>
      </c>
      <c r="H43" s="110" t="s">
        <v>1178</v>
      </c>
      <c r="I43" s="110" t="s">
        <v>340</v>
      </c>
      <c r="J43" s="63"/>
      <c r="K43" s="31"/>
      <c r="L43" s="38"/>
      <c r="M43" s="31"/>
      <c r="N43" s="38"/>
      <c r="O43" s="31"/>
      <c r="P43" s="38"/>
      <c r="Q43" s="31"/>
      <c r="R43" s="38"/>
      <c r="S43" s="31"/>
      <c r="T43" s="38"/>
      <c r="U43" s="31"/>
      <c r="V43" s="38"/>
      <c r="W43" s="31"/>
      <c r="X43" s="38"/>
      <c r="Y43" s="31"/>
      <c r="Z43" s="38"/>
      <c r="AA43" s="31"/>
      <c r="AB43" s="38"/>
      <c r="AC43" s="38"/>
      <c r="AD43" s="519">
        <v>1</v>
      </c>
      <c r="AE43" s="520"/>
      <c r="AF43" s="521"/>
      <c r="AG43" s="522"/>
      <c r="AH43" s="1016">
        <v>1</v>
      </c>
      <c r="AI43" s="522"/>
      <c r="AJ43" s="1016"/>
      <c r="AK43" s="522"/>
      <c r="AL43" s="3066" t="s">
        <v>1244</v>
      </c>
      <c r="AM43" s="2619"/>
      <c r="AN43" s="132" t="s">
        <v>1245</v>
      </c>
      <c r="AO43" s="132" t="s">
        <v>1246</v>
      </c>
      <c r="AP43" s="1053"/>
    </row>
    <row r="44" spans="1:42" ht="90.75" customHeight="1" thickBot="1" x14ac:dyDescent="0.3">
      <c r="A44" s="52" t="s">
        <v>1247</v>
      </c>
      <c r="B44" s="107" t="s">
        <v>1248</v>
      </c>
      <c r="C44" s="518"/>
      <c r="D44" s="496"/>
      <c r="E44" s="320"/>
      <c r="F44" s="320"/>
      <c r="G44" s="320"/>
      <c r="H44" s="109"/>
      <c r="I44" s="110"/>
      <c r="J44" s="68"/>
      <c r="K44" s="21"/>
      <c r="L44" s="26"/>
      <c r="M44" s="21"/>
      <c r="N44" s="26"/>
      <c r="O44" s="21"/>
      <c r="P44" s="26"/>
      <c r="Q44" s="21"/>
      <c r="R44" s="26"/>
      <c r="S44" s="21"/>
      <c r="T44" s="26"/>
      <c r="U44" s="21"/>
      <c r="V44" s="26"/>
      <c r="W44" s="21"/>
      <c r="X44" s="26"/>
      <c r="Y44" s="21"/>
      <c r="Z44" s="26"/>
      <c r="AA44" s="21"/>
      <c r="AB44" s="26"/>
      <c r="AC44" s="26"/>
      <c r="AD44" s="68"/>
      <c r="AE44" s="21"/>
      <c r="AF44" s="68"/>
      <c r="AG44" s="21"/>
      <c r="AH44" s="26"/>
      <c r="AI44" s="21"/>
      <c r="AJ44" s="26"/>
      <c r="AK44" s="21"/>
      <c r="AL44" s="26"/>
      <c r="AM44" s="415"/>
      <c r="AN44" s="119" t="s">
        <v>1249</v>
      </c>
      <c r="AO44" s="132" t="s">
        <v>1250</v>
      </c>
    </row>
    <row r="45" spans="1:42" ht="56.25" customHeight="1" thickBot="1" x14ac:dyDescent="0.3">
      <c r="A45" s="52" t="s">
        <v>1251</v>
      </c>
      <c r="B45" s="52" t="s">
        <v>1252</v>
      </c>
      <c r="C45" s="68"/>
      <c r="D45" s="21"/>
      <c r="E45" s="321"/>
      <c r="F45" s="321"/>
      <c r="G45" s="321"/>
      <c r="H45" s="207"/>
      <c r="I45" s="208"/>
      <c r="J45" s="63"/>
      <c r="K45" s="31"/>
      <c r="L45" s="38"/>
      <c r="M45" s="31"/>
      <c r="N45" s="38"/>
      <c r="O45" s="31"/>
      <c r="P45" s="38"/>
      <c r="Q45" s="31"/>
      <c r="R45" s="38"/>
      <c r="S45" s="31"/>
      <c r="T45" s="38"/>
      <c r="U45" s="31"/>
      <c r="V45" s="38"/>
      <c r="W45" s="31"/>
      <c r="X45" s="38"/>
      <c r="Y45" s="31"/>
      <c r="Z45" s="38"/>
      <c r="AA45" s="31"/>
      <c r="AB45" s="38"/>
      <c r="AC45" s="38"/>
      <c r="AD45" s="63"/>
      <c r="AE45" s="31"/>
      <c r="AF45" s="63"/>
      <c r="AG45" s="31"/>
      <c r="AH45" s="38"/>
      <c r="AI45" s="31"/>
      <c r="AJ45" s="38"/>
      <c r="AK45" s="31"/>
      <c r="AL45" s="38"/>
      <c r="AM45" s="414"/>
      <c r="AN45" s="132" t="s">
        <v>1253</v>
      </c>
      <c r="AO45" s="132" t="s">
        <v>1254</v>
      </c>
    </row>
    <row r="46" spans="1:42" ht="26.1" customHeight="1" thickBot="1" x14ac:dyDescent="0.3">
      <c r="A46" s="52" t="s">
        <v>1255</v>
      </c>
      <c r="B46" s="2588" t="s">
        <v>1256</v>
      </c>
      <c r="C46" s="374" t="s">
        <v>1257</v>
      </c>
      <c r="D46" s="523"/>
      <c r="E46" s="2868" t="s">
        <v>79</v>
      </c>
      <c r="F46" s="2868" t="s">
        <v>37</v>
      </c>
      <c r="G46" s="2868" t="s">
        <v>37</v>
      </c>
      <c r="H46" s="2688" t="s">
        <v>170</v>
      </c>
      <c r="I46" s="2549" t="s">
        <v>1258</v>
      </c>
      <c r="J46" s="725">
        <v>4</v>
      </c>
      <c r="K46" s="726"/>
      <c r="L46" s="817">
        <v>2</v>
      </c>
      <c r="M46" s="726"/>
      <c r="N46" s="817">
        <v>2</v>
      </c>
      <c r="O46" s="726"/>
      <c r="P46" s="817">
        <v>2</v>
      </c>
      <c r="Q46" s="726"/>
      <c r="R46" s="817">
        <v>9</v>
      </c>
      <c r="S46" s="726"/>
      <c r="T46" s="817">
        <v>9</v>
      </c>
      <c r="U46" s="726"/>
      <c r="V46" s="817">
        <v>9</v>
      </c>
      <c r="W46" s="726"/>
      <c r="X46" s="817">
        <v>9</v>
      </c>
      <c r="Y46" s="726"/>
      <c r="Z46" s="817">
        <v>9</v>
      </c>
      <c r="AA46" s="726"/>
      <c r="AB46" s="817">
        <v>9</v>
      </c>
      <c r="AC46" s="726"/>
      <c r="AD46" s="725">
        <v>9</v>
      </c>
      <c r="AE46" s="726"/>
      <c r="AF46" s="153">
        <v>8</v>
      </c>
      <c r="AG46" s="154" t="s">
        <v>88</v>
      </c>
      <c r="AH46" s="545">
        <v>4</v>
      </c>
      <c r="AI46" s="154" t="s">
        <v>88</v>
      </c>
      <c r="AJ46" s="545">
        <v>2</v>
      </c>
      <c r="AK46" s="322"/>
      <c r="AL46" s="2618" t="s">
        <v>1259</v>
      </c>
      <c r="AM46" s="2619"/>
      <c r="AN46" s="2517" t="s">
        <v>1260</v>
      </c>
      <c r="AO46" s="132" t="s">
        <v>1261</v>
      </c>
    </row>
    <row r="47" spans="1:42" ht="26.25" customHeight="1" thickBot="1" x14ac:dyDescent="0.3">
      <c r="A47" s="52"/>
      <c r="B47" s="2589"/>
      <c r="C47" s="2977" t="s">
        <v>1262</v>
      </c>
      <c r="D47" s="2978"/>
      <c r="E47" s="2869"/>
      <c r="F47" s="2869"/>
      <c r="G47" s="2869"/>
      <c r="H47" s="2689"/>
      <c r="I47" s="2521"/>
      <c r="J47" s="600">
        <v>2</v>
      </c>
      <c r="K47" s="729"/>
      <c r="L47" s="818">
        <v>2</v>
      </c>
      <c r="M47" s="729"/>
      <c r="N47" s="818">
        <v>2</v>
      </c>
      <c r="O47" s="729"/>
      <c r="P47" s="818">
        <v>2</v>
      </c>
      <c r="Q47" s="729"/>
      <c r="R47" s="818">
        <v>2</v>
      </c>
      <c r="S47" s="729"/>
      <c r="T47" s="818">
        <v>2</v>
      </c>
      <c r="U47" s="729"/>
      <c r="V47" s="818">
        <v>2</v>
      </c>
      <c r="W47" s="729"/>
      <c r="X47" s="818">
        <v>2</v>
      </c>
      <c r="Y47" s="729"/>
      <c r="Z47" s="818">
        <v>2</v>
      </c>
      <c r="AA47" s="729"/>
      <c r="AB47" s="818">
        <v>2</v>
      </c>
      <c r="AC47" s="729"/>
      <c r="AD47" s="600">
        <v>2</v>
      </c>
      <c r="AE47" s="729"/>
      <c r="AF47" s="600">
        <v>2</v>
      </c>
      <c r="AG47" s="293"/>
      <c r="AH47" s="818">
        <v>2</v>
      </c>
      <c r="AI47" s="293" t="s">
        <v>88</v>
      </c>
      <c r="AJ47" s="818">
        <v>0</v>
      </c>
      <c r="AK47" s="729"/>
      <c r="AL47" s="525" t="s">
        <v>1263</v>
      </c>
      <c r="AM47" s="524"/>
      <c r="AN47" s="2518"/>
      <c r="AO47" s="132"/>
    </row>
    <row r="48" spans="1:42" ht="26.25" customHeight="1" thickBot="1" x14ac:dyDescent="0.3">
      <c r="A48" s="52"/>
      <c r="B48" s="2594"/>
      <c r="C48" s="377" t="s">
        <v>1264</v>
      </c>
      <c r="D48" s="526"/>
      <c r="E48" s="2870"/>
      <c r="F48" s="2870"/>
      <c r="G48" s="2870"/>
      <c r="H48" s="2690"/>
      <c r="I48" s="2637"/>
      <c r="J48" s="819">
        <v>2</v>
      </c>
      <c r="K48" s="820"/>
      <c r="L48" s="823">
        <v>0</v>
      </c>
      <c r="M48" s="820"/>
      <c r="N48" s="823">
        <v>0</v>
      </c>
      <c r="O48" s="820"/>
      <c r="P48" s="823">
        <v>0</v>
      </c>
      <c r="Q48" s="820"/>
      <c r="R48" s="823">
        <v>7</v>
      </c>
      <c r="S48" s="820"/>
      <c r="T48" s="823">
        <v>7</v>
      </c>
      <c r="U48" s="820"/>
      <c r="V48" s="823">
        <v>7</v>
      </c>
      <c r="W48" s="820"/>
      <c r="X48" s="823">
        <v>7</v>
      </c>
      <c r="Y48" s="820"/>
      <c r="Z48" s="823">
        <v>7</v>
      </c>
      <c r="AA48" s="820"/>
      <c r="AB48" s="823">
        <v>7</v>
      </c>
      <c r="AC48" s="820"/>
      <c r="AD48" s="819">
        <v>7</v>
      </c>
      <c r="AE48" s="820"/>
      <c r="AF48" s="64">
        <v>6</v>
      </c>
      <c r="AG48" s="254" t="s">
        <v>88</v>
      </c>
      <c r="AH48" s="412">
        <v>2</v>
      </c>
      <c r="AI48" s="254"/>
      <c r="AJ48" s="412">
        <v>2</v>
      </c>
      <c r="AK48" s="413"/>
      <c r="AL48" s="2620" t="s">
        <v>1265</v>
      </c>
      <c r="AM48" s="2621"/>
      <c r="AN48" s="2519"/>
      <c r="AO48" s="132"/>
    </row>
    <row r="49" spans="1:41" ht="78" customHeight="1" thickBot="1" x14ac:dyDescent="0.3">
      <c r="A49" s="52" t="s">
        <v>1266</v>
      </c>
      <c r="B49" s="52" t="s">
        <v>1267</v>
      </c>
      <c r="C49" s="68"/>
      <c r="D49" s="21"/>
      <c r="E49" s="321"/>
      <c r="F49" s="321"/>
      <c r="G49" s="321"/>
      <c r="H49" s="207"/>
      <c r="I49" s="208"/>
      <c r="J49" s="63"/>
      <c r="K49" s="31"/>
      <c r="L49" s="38"/>
      <c r="M49" s="31"/>
      <c r="N49" s="38"/>
      <c r="O49" s="31"/>
      <c r="P49" s="38"/>
      <c r="Q49" s="31"/>
      <c r="R49" s="38"/>
      <c r="S49" s="31"/>
      <c r="T49" s="38"/>
      <c r="U49" s="31"/>
      <c r="V49" s="38"/>
      <c r="W49" s="31"/>
      <c r="X49" s="38"/>
      <c r="Y49" s="31"/>
      <c r="Z49" s="38"/>
      <c r="AA49" s="31"/>
      <c r="AB49" s="38"/>
      <c r="AC49" s="38"/>
      <c r="AD49" s="63"/>
      <c r="AE49" s="31"/>
      <c r="AF49" s="63"/>
      <c r="AG49" s="31"/>
      <c r="AH49" s="38"/>
      <c r="AI49" s="31"/>
      <c r="AJ49" s="38"/>
      <c r="AK49" s="31"/>
      <c r="AL49" s="527"/>
      <c r="AM49" s="414"/>
      <c r="AN49" s="132" t="s">
        <v>1268</v>
      </c>
      <c r="AO49" s="132" t="s">
        <v>1269</v>
      </c>
    </row>
    <row r="50" spans="1:41" x14ac:dyDescent="0.25">
      <c r="A50" s="92"/>
      <c r="B50" s="528"/>
      <c r="H50" s="92"/>
      <c r="AN50" s="499"/>
      <c r="AO50" s="499"/>
    </row>
    <row r="51" spans="1:41" x14ac:dyDescent="0.25">
      <c r="J51" s="39"/>
      <c r="K51" s="39"/>
      <c r="L51" s="39"/>
      <c r="M51" s="39"/>
      <c r="N51" s="39"/>
      <c r="O51" s="39"/>
      <c r="P51" s="39"/>
      <c r="Q51" s="39"/>
      <c r="R51" s="39"/>
      <c r="S51" s="39"/>
      <c r="T51" s="39"/>
      <c r="U51" s="39"/>
      <c r="V51" s="39"/>
      <c r="W51" s="39"/>
      <c r="X51" s="39"/>
      <c r="Y51" s="39"/>
      <c r="Z51" s="39"/>
      <c r="AA51" s="39"/>
      <c r="AB51" s="39"/>
      <c r="AC51" s="39"/>
      <c r="AD51" s="39"/>
    </row>
    <row r="52" spans="1:41" ht="66" x14ac:dyDescent="0.25">
      <c r="B52" s="78" t="s">
        <v>187</v>
      </c>
      <c r="J52" s="39"/>
      <c r="K52" s="39"/>
      <c r="L52" s="39"/>
      <c r="M52" s="39"/>
      <c r="N52" s="39"/>
      <c r="O52" s="39"/>
      <c r="P52" s="39"/>
      <c r="Q52" s="39"/>
      <c r="R52" s="39"/>
      <c r="S52" s="39"/>
      <c r="T52" s="39"/>
      <c r="U52" s="39"/>
      <c r="V52" s="39"/>
      <c r="W52" s="39"/>
      <c r="X52" s="39"/>
      <c r="Y52" s="39"/>
      <c r="Z52" s="39"/>
      <c r="AA52" s="39"/>
      <c r="AB52" s="39"/>
      <c r="AC52" s="39"/>
      <c r="AD52" s="39"/>
      <c r="AO52" s="428"/>
    </row>
    <row r="53" spans="1:41" x14ac:dyDescent="0.25"/>
    <row r="54" spans="1:41" x14ac:dyDescent="0.25">
      <c r="B54" s="79" t="s">
        <v>188</v>
      </c>
    </row>
    <row r="55" spans="1:41" x14ac:dyDescent="0.25">
      <c r="B55" s="14" t="s">
        <v>473</v>
      </c>
    </row>
    <row r="56" spans="1:41" x14ac:dyDescent="0.25">
      <c r="B56" s="20" t="s">
        <v>2057</v>
      </c>
    </row>
    <row r="57" spans="1:41" x14ac:dyDescent="0.25">
      <c r="B57" s="20" t="s">
        <v>474</v>
      </c>
    </row>
    <row r="58" spans="1:41" x14ac:dyDescent="0.25"/>
    <row r="59" spans="1:41" x14ac:dyDescent="0.25">
      <c r="B59" s="1236" t="s">
        <v>869</v>
      </c>
    </row>
    <row r="60" spans="1:41" x14ac:dyDescent="0.25">
      <c r="B60" s="77" t="s">
        <v>1854</v>
      </c>
    </row>
    <row r="61" spans="1:41" x14ac:dyDescent="0.25">
      <c r="B61" s="77"/>
    </row>
    <row r="62" spans="1:41" x14ac:dyDescent="0.25">
      <c r="B62" s="80" t="s">
        <v>194</v>
      </c>
    </row>
    <row r="63" spans="1:41" x14ac:dyDescent="0.25">
      <c r="B63" s="529" t="s">
        <v>726</v>
      </c>
    </row>
    <row r="64" spans="1:41" x14ac:dyDescent="0.25">
      <c r="B64" s="20" t="s">
        <v>279</v>
      </c>
    </row>
    <row r="65" spans="2:2" ht="15" customHeight="1" x14ac:dyDescent="0.25">
      <c r="B65" s="617" t="s">
        <v>957</v>
      </c>
    </row>
    <row r="66" spans="2:2" x14ac:dyDescent="0.25">
      <c r="B66" s="77" t="s">
        <v>1270</v>
      </c>
    </row>
  </sheetData>
  <mergeCells count="88">
    <mergeCell ref="Z6:AA6"/>
    <mergeCell ref="AD6:AE6"/>
    <mergeCell ref="AF6:AG6"/>
    <mergeCell ref="F11:F13"/>
    <mergeCell ref="H8:H10"/>
    <mergeCell ref="I5:I6"/>
    <mergeCell ref="E5:E6"/>
    <mergeCell ref="E8:E10"/>
    <mergeCell ref="H11:H13"/>
    <mergeCell ref="E11:E13"/>
    <mergeCell ref="H5:H6"/>
    <mergeCell ref="G5:G6"/>
    <mergeCell ref="G8:G10"/>
    <mergeCell ref="G11:G13"/>
    <mergeCell ref="F5:F6"/>
    <mergeCell ref="F8:F10"/>
    <mergeCell ref="I16:I18"/>
    <mergeCell ref="I19:I21"/>
    <mergeCell ref="E22:E41"/>
    <mergeCell ref="AN46:AN48"/>
    <mergeCell ref="B46:B48"/>
    <mergeCell ref="E46:E48"/>
    <mergeCell ref="G46:G48"/>
    <mergeCell ref="H46:H48"/>
    <mergeCell ref="I46:I48"/>
    <mergeCell ref="F46:F48"/>
    <mergeCell ref="C47:D47"/>
    <mergeCell ref="AL48:AM48"/>
    <mergeCell ref="AL46:AM46"/>
    <mergeCell ref="AN22:AN41"/>
    <mergeCell ref="B22:B41"/>
    <mergeCell ref="C22:D41"/>
    <mergeCell ref="G16:G21"/>
    <mergeCell ref="F16:F21"/>
    <mergeCell ref="H16:H21"/>
    <mergeCell ref="E16:E21"/>
    <mergeCell ref="C43:D43"/>
    <mergeCell ref="G22:G41"/>
    <mergeCell ref="AL43:AM43"/>
    <mergeCell ref="AM19:AM21"/>
    <mergeCell ref="I22:I41"/>
    <mergeCell ref="H22:H41"/>
    <mergeCell ref="AL22:AM41"/>
    <mergeCell ref="C10:D10"/>
    <mergeCell ref="C14:D14"/>
    <mergeCell ref="A5:A6"/>
    <mergeCell ref="A15:A21"/>
    <mergeCell ref="B11:B13"/>
    <mergeCell ref="A8:A13"/>
    <mergeCell ref="B5:B6"/>
    <mergeCell ref="B8:B10"/>
    <mergeCell ref="B16:B21"/>
    <mergeCell ref="C9:D9"/>
    <mergeCell ref="C5:D6"/>
    <mergeCell ref="C12:D12"/>
    <mergeCell ref="C13:D13"/>
    <mergeCell ref="C16:C18"/>
    <mergeCell ref="C19:C21"/>
    <mergeCell ref="C8:D8"/>
    <mergeCell ref="AO15:AO21"/>
    <mergeCell ref="AN16:AN21"/>
    <mergeCell ref="AO8:AO13"/>
    <mergeCell ref="AN11:AN13"/>
    <mergeCell ref="AL11:AM11"/>
    <mergeCell ref="AL12:AM12"/>
    <mergeCell ref="AL13:AM13"/>
    <mergeCell ref="AL9:AM9"/>
    <mergeCell ref="AL10:AM10"/>
    <mergeCell ref="AL14:AM14"/>
    <mergeCell ref="AN8:AN10"/>
    <mergeCell ref="AL8:AM8"/>
    <mergeCell ref="AM16:AM18"/>
    <mergeCell ref="C11:D11"/>
    <mergeCell ref="AO5:AO6"/>
    <mergeCell ref="AB6:AC6"/>
    <mergeCell ref="J6:K6"/>
    <mergeCell ref="L6:M6"/>
    <mergeCell ref="N6:O6"/>
    <mergeCell ref="P6:Q6"/>
    <mergeCell ref="J5:AK5"/>
    <mergeCell ref="R6:S6"/>
    <mergeCell ref="T6:U6"/>
    <mergeCell ref="V6:W6"/>
    <mergeCell ref="X6:Y6"/>
    <mergeCell ref="AL5:AM6"/>
    <mergeCell ref="AJ6:AK6"/>
    <mergeCell ref="AN5:AN6"/>
    <mergeCell ref="AH6:AI6"/>
  </mergeCells>
  <printOptions horizontalCentered="1" verticalCentered="1"/>
  <pageMargins left="0" right="0" top="0" bottom="0" header="0" footer="0"/>
  <pageSetup paperSize="8" scale="4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F7E44"/>
    <pageSetUpPr fitToPage="1"/>
  </sheetPr>
  <dimension ref="A2:AQ41"/>
  <sheetViews>
    <sheetView topLeftCell="B2" zoomScaleNormal="100" workbookViewId="0">
      <selection activeCell="B2" sqref="B2"/>
    </sheetView>
  </sheetViews>
  <sheetFormatPr defaultColWidth="0" defaultRowHeight="13.2" zeroHeight="1" x14ac:dyDescent="0.25"/>
  <cols>
    <col min="1" max="1" width="43.5546875" style="14" hidden="1" customWidth="1"/>
    <col min="2" max="2" width="43.77734375" style="20" customWidth="1"/>
    <col min="3" max="3" width="33.5546875" style="20" customWidth="1"/>
    <col min="4" max="4" width="9.44140625" style="20" customWidth="1"/>
    <col min="5" max="5" width="17.44140625" style="20" customWidth="1"/>
    <col min="6" max="6" width="14.44140625" style="20" customWidth="1"/>
    <col min="7" max="7" width="12" style="20" customWidth="1"/>
    <col min="8" max="8" width="17" style="20" customWidth="1"/>
    <col min="9" max="9" width="12.77734375" style="20" customWidth="1"/>
    <col min="10" max="10" width="2.77734375" style="20" customWidth="1"/>
    <col min="11" max="11" width="12.77734375" style="20" customWidth="1"/>
    <col min="12" max="12" width="2.77734375" style="20" customWidth="1"/>
    <col min="13" max="13" width="12.77734375" style="20" customWidth="1"/>
    <col min="14" max="14" width="2.77734375" style="20" customWidth="1"/>
    <col min="15" max="15" width="12.77734375" style="20" customWidth="1"/>
    <col min="16" max="16" width="2.77734375" style="20" customWidth="1"/>
    <col min="17" max="17" width="12.77734375" style="20" customWidth="1"/>
    <col min="18" max="18" width="2.77734375" style="20" customWidth="1"/>
    <col min="19" max="19" width="12.77734375" style="20" customWidth="1"/>
    <col min="20" max="20" width="2.77734375" style="20" customWidth="1"/>
    <col min="21" max="21" width="12.77734375" style="20" customWidth="1"/>
    <col min="22" max="22" width="2.77734375" style="20" customWidth="1"/>
    <col min="23" max="23" width="12.77734375" style="20" customWidth="1"/>
    <col min="24" max="24" width="2.77734375" style="20" customWidth="1"/>
    <col min="25" max="25" width="12.77734375" style="20" customWidth="1"/>
    <col min="26" max="26" width="2.77734375" style="20" customWidth="1"/>
    <col min="27" max="27" width="12.77734375" style="20" customWidth="1"/>
    <col min="28" max="28" width="2.77734375" style="20" customWidth="1"/>
    <col min="29" max="29" width="12.77734375" style="20" customWidth="1"/>
    <col min="30" max="30" width="2.77734375" style="20" customWidth="1"/>
    <col min="31" max="31" width="12.77734375" style="20" customWidth="1"/>
    <col min="32" max="32" width="2.77734375" style="20" customWidth="1"/>
    <col min="33" max="33" width="12.77734375" style="20" customWidth="1"/>
    <col min="34" max="34" width="2.77734375" style="20" customWidth="1"/>
    <col min="35" max="35" width="12.77734375" style="20" customWidth="1"/>
    <col min="36" max="36" width="2.77734375" style="20" customWidth="1"/>
    <col min="37" max="37" width="33.5546875" style="14" customWidth="1"/>
    <col min="38" max="38" width="43.5546875" style="427" customWidth="1"/>
    <col min="39" max="39" width="43.5546875" style="482" hidden="1" customWidth="1"/>
    <col min="40" max="40" width="8.5546875" style="20" customWidth="1"/>
    <col min="41" max="16384" width="8.5546875" style="20" hidden="1"/>
  </cols>
  <sheetData>
    <row r="2" spans="1:40" s="18" customFormat="1" ht="15.6" x14ac:dyDescent="0.3">
      <c r="B2" s="659" t="s">
        <v>13</v>
      </c>
      <c r="C2" s="424"/>
      <c r="D2" s="424"/>
      <c r="E2" s="424"/>
      <c r="F2" s="424"/>
      <c r="G2" s="83"/>
      <c r="AK2" s="15"/>
      <c r="AL2" s="15"/>
      <c r="AM2" s="15"/>
    </row>
    <row r="3" spans="1:40" s="25" customFormat="1" ht="20.100000000000001" customHeight="1" x14ac:dyDescent="0.25">
      <c r="B3" s="42" t="s">
        <v>31</v>
      </c>
      <c r="C3" s="42"/>
      <c r="D3" s="42"/>
      <c r="E3" s="42"/>
      <c r="F3" s="42"/>
      <c r="G3" s="42"/>
      <c r="AI3" s="25">
        <f>AI7/AG7*100-100</f>
        <v>-68.759478313618445</v>
      </c>
      <c r="AK3" s="426"/>
      <c r="AL3" s="426"/>
      <c r="AM3" s="426"/>
    </row>
    <row r="4" spans="1:40" ht="13.8" thickBot="1" x14ac:dyDescent="0.3"/>
    <row r="5" spans="1:40" ht="42" customHeight="1" thickBot="1" x14ac:dyDescent="0.3">
      <c r="A5" s="2756" t="s">
        <v>280</v>
      </c>
      <c r="B5" s="2552" t="s">
        <v>61</v>
      </c>
      <c r="C5" s="2552" t="s">
        <v>62</v>
      </c>
      <c r="D5" s="2552" t="s">
        <v>63</v>
      </c>
      <c r="E5" s="2552" t="s">
        <v>64</v>
      </c>
      <c r="F5" s="2552" t="s">
        <v>65</v>
      </c>
      <c r="G5" s="2552" t="s">
        <v>66</v>
      </c>
      <c r="H5" s="2552" t="s">
        <v>67</v>
      </c>
      <c r="I5" s="2561" t="s">
        <v>68</v>
      </c>
      <c r="J5" s="2562"/>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3"/>
      <c r="AK5" s="2557" t="s">
        <v>69</v>
      </c>
      <c r="AL5" s="2573" t="s">
        <v>70</v>
      </c>
      <c r="AM5" s="2573" t="s">
        <v>71</v>
      </c>
    </row>
    <row r="6" spans="1:40" ht="42" customHeight="1" thickBot="1" x14ac:dyDescent="0.3">
      <c r="A6" s="2757"/>
      <c r="B6" s="2553"/>
      <c r="C6" s="2553"/>
      <c r="D6" s="2553"/>
      <c r="E6" s="2553"/>
      <c r="F6" s="2553"/>
      <c r="G6" s="2553"/>
      <c r="H6" s="2553"/>
      <c r="I6" s="2561">
        <v>2010</v>
      </c>
      <c r="J6" s="2563" t="s">
        <v>1271</v>
      </c>
      <c r="K6" s="2561">
        <v>2011</v>
      </c>
      <c r="L6" s="2563"/>
      <c r="M6" s="2561">
        <v>2012</v>
      </c>
      <c r="N6" s="2563" t="s">
        <v>1272</v>
      </c>
      <c r="O6" s="2561">
        <v>2013</v>
      </c>
      <c r="P6" s="2563" t="s">
        <v>1273</v>
      </c>
      <c r="Q6" s="2561">
        <v>2014</v>
      </c>
      <c r="R6" s="2563" t="s">
        <v>1274</v>
      </c>
      <c r="S6" s="2561">
        <v>2015</v>
      </c>
      <c r="T6" s="2563" t="s">
        <v>1275</v>
      </c>
      <c r="U6" s="2561">
        <v>2016</v>
      </c>
      <c r="V6" s="2563" t="s">
        <v>1276</v>
      </c>
      <c r="W6" s="2561">
        <v>2017</v>
      </c>
      <c r="X6" s="2563" t="s">
        <v>1276</v>
      </c>
      <c r="Y6" s="2561">
        <v>2018</v>
      </c>
      <c r="Z6" s="2563" t="s">
        <v>1277</v>
      </c>
      <c r="AA6" s="2561">
        <v>2019</v>
      </c>
      <c r="AB6" s="2563"/>
      <c r="AC6" s="2561">
        <v>2020</v>
      </c>
      <c r="AD6" s="2563"/>
      <c r="AE6" s="2561">
        <v>2021</v>
      </c>
      <c r="AF6" s="2563"/>
      <c r="AG6" s="2561">
        <v>2022</v>
      </c>
      <c r="AH6" s="2563"/>
      <c r="AI6" s="2561">
        <v>2023</v>
      </c>
      <c r="AJ6" s="2563"/>
      <c r="AK6" s="2564"/>
      <c r="AL6" s="2574"/>
      <c r="AM6" s="2574"/>
      <c r="AN6" s="82"/>
    </row>
    <row r="7" spans="1:40" s="230" customFormat="1" ht="52.5" customHeight="1" x14ac:dyDescent="0.25">
      <c r="A7" s="2588" t="s">
        <v>1278</v>
      </c>
      <c r="B7" s="2588" t="s">
        <v>2092</v>
      </c>
      <c r="C7" s="466" t="s">
        <v>1142</v>
      </c>
      <c r="D7" s="2632" t="s">
        <v>79</v>
      </c>
      <c r="E7" s="2527" t="s">
        <v>37</v>
      </c>
      <c r="F7" s="2527" t="s">
        <v>37</v>
      </c>
      <c r="G7" s="2527" t="s">
        <v>1841</v>
      </c>
      <c r="H7" s="2527" t="s">
        <v>322</v>
      </c>
      <c r="I7" s="718"/>
      <c r="J7" s="719"/>
      <c r="K7" s="718"/>
      <c r="L7" s="719"/>
      <c r="M7" s="718"/>
      <c r="N7" s="719"/>
      <c r="O7" s="720"/>
      <c r="P7" s="719"/>
      <c r="Q7" s="718"/>
      <c r="R7" s="719"/>
      <c r="S7" s="2306">
        <v>0.56799999999999995</v>
      </c>
      <c r="T7" s="2307"/>
      <c r="U7" s="2308">
        <v>0.40500000000000003</v>
      </c>
      <c r="V7" s="2309"/>
      <c r="W7" s="2308">
        <v>1.34</v>
      </c>
      <c r="X7" s="2309" t="s">
        <v>88</v>
      </c>
      <c r="Y7" s="2310">
        <v>0.24</v>
      </c>
      <c r="Z7" s="2311" t="s">
        <v>88</v>
      </c>
      <c r="AA7" s="2312">
        <v>0.21</v>
      </c>
      <c r="AB7" s="2311" t="s">
        <v>88</v>
      </c>
      <c r="AC7" s="2313">
        <v>68.69</v>
      </c>
      <c r="AD7" s="2311" t="s">
        <v>88</v>
      </c>
      <c r="AE7" s="2312">
        <v>116.44</v>
      </c>
      <c r="AF7" s="2311" t="s">
        <v>88</v>
      </c>
      <c r="AG7" s="2312">
        <v>65.94</v>
      </c>
      <c r="AH7" s="2314" t="s">
        <v>88</v>
      </c>
      <c r="AI7" s="929">
        <v>20.6</v>
      </c>
      <c r="AJ7" s="724"/>
      <c r="AK7" s="1096" t="s">
        <v>1143</v>
      </c>
      <c r="AL7" s="2517" t="s">
        <v>1279</v>
      </c>
      <c r="AM7" s="2517" t="s">
        <v>1280</v>
      </c>
    </row>
    <row r="8" spans="1:40" s="230" customFormat="1" ht="52.5" customHeight="1" thickBot="1" x14ac:dyDescent="0.3">
      <c r="A8" s="2589"/>
      <c r="B8" s="2594"/>
      <c r="C8" s="168" t="s">
        <v>1146</v>
      </c>
      <c r="D8" s="2633"/>
      <c r="E8" s="2529"/>
      <c r="F8" s="2529"/>
      <c r="G8" s="2529"/>
      <c r="H8" s="2529"/>
      <c r="I8" s="972"/>
      <c r="J8" s="973"/>
      <c r="K8" s="972"/>
      <c r="L8" s="973"/>
      <c r="M8" s="972"/>
      <c r="N8" s="973"/>
      <c r="O8" s="974"/>
      <c r="P8" s="973"/>
      <c r="Q8" s="972"/>
      <c r="R8" s="973"/>
      <c r="S8" s="2315">
        <v>12.22</v>
      </c>
      <c r="T8" s="1573" t="s">
        <v>88</v>
      </c>
      <c r="U8" s="2315">
        <v>15.01</v>
      </c>
      <c r="V8" s="1573" t="s">
        <v>88</v>
      </c>
      <c r="W8" s="2315">
        <v>18.5</v>
      </c>
      <c r="X8" s="1573" t="s">
        <v>88</v>
      </c>
      <c r="Y8" s="1489">
        <v>4.84</v>
      </c>
      <c r="Z8" s="1568" t="s">
        <v>88</v>
      </c>
      <c r="AA8" s="1489">
        <v>5.81</v>
      </c>
      <c r="AB8" s="1568" t="s">
        <v>88</v>
      </c>
      <c r="AC8" s="1489">
        <v>3907.4840307932013</v>
      </c>
      <c r="AD8" s="1568" t="s">
        <v>88</v>
      </c>
      <c r="AE8" s="1489">
        <v>9785.5800204697516</v>
      </c>
      <c r="AF8" s="1568" t="s">
        <v>88</v>
      </c>
      <c r="AG8" s="2297">
        <v>39585.851875247317</v>
      </c>
      <c r="AH8" s="1488" t="s">
        <v>88</v>
      </c>
      <c r="AI8" s="2476">
        <v>829.39</v>
      </c>
      <c r="AJ8" s="975"/>
      <c r="AK8" s="1313" t="s">
        <v>1147</v>
      </c>
      <c r="AL8" s="2519"/>
      <c r="AM8" s="2518"/>
    </row>
    <row r="9" spans="1:40" s="230" customFormat="1" ht="75" customHeight="1" thickBot="1" x14ac:dyDescent="0.3">
      <c r="A9" s="2589"/>
      <c r="B9" s="107" t="s">
        <v>1281</v>
      </c>
      <c r="C9" s="641" t="s">
        <v>1185</v>
      </c>
      <c r="D9" s="108" t="s">
        <v>79</v>
      </c>
      <c r="E9" s="108" t="s">
        <v>37</v>
      </c>
      <c r="F9" s="108" t="s">
        <v>37</v>
      </c>
      <c r="G9" s="110" t="s">
        <v>1178</v>
      </c>
      <c r="H9" s="142" t="s">
        <v>1186</v>
      </c>
      <c r="I9" s="63"/>
      <c r="J9" s="31"/>
      <c r="K9" s="63"/>
      <c r="L9" s="31"/>
      <c r="M9" s="63"/>
      <c r="N9" s="31"/>
      <c r="O9" s="63"/>
      <c r="P9" s="31"/>
      <c r="Q9" s="38"/>
      <c r="R9" s="31"/>
      <c r="S9" s="390">
        <v>0.35</v>
      </c>
      <c r="T9" s="389"/>
      <c r="U9" s="390">
        <v>0.6</v>
      </c>
      <c r="V9" s="389"/>
      <c r="W9" s="390">
        <v>0.9</v>
      </c>
      <c r="X9" s="389"/>
      <c r="Y9" s="390">
        <v>0.9</v>
      </c>
      <c r="Z9" s="389"/>
      <c r="AA9" s="390">
        <v>0.9</v>
      </c>
      <c r="AB9" s="389"/>
      <c r="AC9" s="391">
        <v>0.9</v>
      </c>
      <c r="AD9" s="392"/>
      <c r="AE9" s="391">
        <v>0.9</v>
      </c>
      <c r="AF9" s="392"/>
      <c r="AG9" s="391">
        <v>0.92500000000000004</v>
      </c>
      <c r="AH9" s="392"/>
      <c r="AI9" s="391">
        <v>0.92500000000000004</v>
      </c>
      <c r="AJ9" s="392"/>
      <c r="AK9" s="441" t="s">
        <v>172</v>
      </c>
      <c r="AL9" s="119" t="s">
        <v>1282</v>
      </c>
      <c r="AM9" s="2518"/>
    </row>
    <row r="10" spans="1:40" s="230" customFormat="1" ht="66" customHeight="1" thickBot="1" x14ac:dyDescent="0.3">
      <c r="A10" s="2594"/>
      <c r="B10" s="107" t="s">
        <v>1283</v>
      </c>
      <c r="C10" s="530"/>
      <c r="D10" s="108" t="s">
        <v>79</v>
      </c>
      <c r="E10" s="108" t="s">
        <v>37</v>
      </c>
      <c r="F10" s="108" t="s">
        <v>37</v>
      </c>
      <c r="G10" s="110" t="s">
        <v>1178</v>
      </c>
      <c r="H10" s="531" t="s">
        <v>81</v>
      </c>
      <c r="I10" s="277">
        <v>0.64934999999999998</v>
      </c>
      <c r="J10" s="642"/>
      <c r="K10" s="277">
        <v>0.64934999999999998</v>
      </c>
      <c r="L10" s="642"/>
      <c r="M10" s="277">
        <v>1.2987</v>
      </c>
      <c r="N10" s="642"/>
      <c r="O10" s="277">
        <v>1.2987</v>
      </c>
      <c r="P10" s="642"/>
      <c r="Q10" s="277">
        <v>1.62338</v>
      </c>
      <c r="R10" s="642"/>
      <c r="S10" s="277">
        <v>2.2727300000000001</v>
      </c>
      <c r="T10" s="642"/>
      <c r="U10" s="277">
        <v>2.9220799999999998</v>
      </c>
      <c r="V10" s="642"/>
      <c r="W10" s="277">
        <v>8.1168800000000001</v>
      </c>
      <c r="X10" s="642"/>
      <c r="Y10" s="277">
        <v>8.7662300000000002</v>
      </c>
      <c r="Z10" s="642"/>
      <c r="AA10" s="277">
        <v>10.06494</v>
      </c>
      <c r="AB10" s="642"/>
      <c r="AC10" s="277">
        <v>11.68831</v>
      </c>
      <c r="AD10" s="642"/>
      <c r="AE10" s="274">
        <v>8.77</v>
      </c>
      <c r="AF10" s="273"/>
      <c r="AG10" s="272">
        <v>14.61</v>
      </c>
      <c r="AH10" s="1116"/>
      <c r="AI10" s="274">
        <v>20.454000000000001</v>
      </c>
      <c r="AJ10" s="1116"/>
      <c r="AK10" s="532"/>
      <c r="AL10" s="119" t="s">
        <v>1284</v>
      </c>
      <c r="AM10" s="2519"/>
      <c r="AN10" s="89"/>
    </row>
    <row r="11" spans="1:40" s="230" customFormat="1" ht="72" customHeight="1" thickBot="1" x14ac:dyDescent="0.3">
      <c r="A11" s="107" t="s">
        <v>1285</v>
      </c>
      <c r="B11" s="107" t="s">
        <v>1286</v>
      </c>
      <c r="C11" s="530"/>
      <c r="D11" s="207"/>
      <c r="E11" s="207"/>
      <c r="F11" s="207"/>
      <c r="G11" s="207"/>
      <c r="H11" s="530"/>
      <c r="I11" s="56"/>
      <c r="J11" s="239"/>
      <c r="K11" s="56"/>
      <c r="L11" s="239"/>
      <c r="M11" s="56"/>
      <c r="N11" s="239"/>
      <c r="O11" s="56"/>
      <c r="P11" s="239"/>
      <c r="Q11" s="56"/>
      <c r="R11" s="239"/>
      <c r="S11" s="56"/>
      <c r="T11" s="239"/>
      <c r="U11" s="56"/>
      <c r="V11" s="239"/>
      <c r="W11" s="56"/>
      <c r="X11" s="239"/>
      <c r="Y11" s="56"/>
      <c r="Z11" s="239"/>
      <c r="AA11" s="56"/>
      <c r="AB11" s="239"/>
      <c r="AC11" s="56"/>
      <c r="AD11" s="239"/>
      <c r="AE11" s="238"/>
      <c r="AF11" s="239"/>
      <c r="AG11" s="238"/>
      <c r="AH11" s="239"/>
      <c r="AI11" s="238"/>
      <c r="AJ11" s="239"/>
      <c r="AK11" s="532"/>
      <c r="AL11" s="119" t="s">
        <v>1287</v>
      </c>
      <c r="AM11" s="119" t="s">
        <v>1288</v>
      </c>
    </row>
    <row r="12" spans="1:40" s="230" customFormat="1" ht="79.5" customHeight="1" thickBot="1" x14ac:dyDescent="0.3">
      <c r="A12" s="107"/>
      <c r="B12" s="3247" t="s">
        <v>1289</v>
      </c>
      <c r="C12" s="1455" t="s">
        <v>1290</v>
      </c>
      <c r="D12" s="3250" t="s">
        <v>79</v>
      </c>
      <c r="E12" s="2527" t="s">
        <v>37</v>
      </c>
      <c r="F12" s="2527" t="s">
        <v>37</v>
      </c>
      <c r="G12" s="2527" t="s">
        <v>1839</v>
      </c>
      <c r="H12" s="215" t="s">
        <v>1291</v>
      </c>
      <c r="I12" s="1314">
        <v>68919.421360757173</v>
      </c>
      <c r="J12" s="1315"/>
      <c r="K12" s="1314">
        <v>67508.052181875784</v>
      </c>
      <c r="L12" s="1315"/>
      <c r="M12" s="1314">
        <v>65468.023372973723</v>
      </c>
      <c r="N12" s="1315"/>
      <c r="O12" s="1314">
        <v>63534.660423944275</v>
      </c>
      <c r="P12" s="1315"/>
      <c r="Q12" s="1314">
        <v>63410.065326032483</v>
      </c>
      <c r="R12" s="1315"/>
      <c r="S12" s="1314">
        <v>67591.920416283479</v>
      </c>
      <c r="T12" s="1315"/>
      <c r="U12" s="1314">
        <v>65743.324543279261</v>
      </c>
      <c r="V12" s="1315"/>
      <c r="W12" s="1314">
        <v>70887.852314639706</v>
      </c>
      <c r="X12" s="1315"/>
      <c r="Y12" s="1314">
        <v>67171.565698151695</v>
      </c>
      <c r="Z12" s="1315"/>
      <c r="AA12" s="1314">
        <v>63605.054821726008</v>
      </c>
      <c r="AB12" s="1315"/>
      <c r="AC12" s="1314">
        <v>57496.649674827058</v>
      </c>
      <c r="AD12" s="1315"/>
      <c r="AE12" s="1316">
        <v>56173.578394189673</v>
      </c>
      <c r="AF12" s="1318"/>
      <c r="AG12" s="1317">
        <v>56403.630460527165</v>
      </c>
      <c r="AH12" s="1318"/>
      <c r="AI12" s="1316">
        <v>53249.532339939447</v>
      </c>
      <c r="AJ12" s="1318"/>
      <c r="AK12" s="1319" t="s">
        <v>1292</v>
      </c>
      <c r="AL12" s="2517" t="s">
        <v>1293</v>
      </c>
      <c r="AM12" s="120"/>
    </row>
    <row r="13" spans="1:40" s="230" customFormat="1" ht="79.5" customHeight="1" thickBot="1" x14ac:dyDescent="0.3">
      <c r="A13" s="107"/>
      <c r="B13" s="3248"/>
      <c r="C13" s="1454" t="s">
        <v>1294</v>
      </c>
      <c r="D13" s="3251"/>
      <c r="E13" s="2528"/>
      <c r="F13" s="2528"/>
      <c r="G13" s="2528"/>
      <c r="H13" s="359" t="s">
        <v>1295</v>
      </c>
      <c r="I13" s="1320">
        <v>65784.588495971228</v>
      </c>
      <c r="J13" s="1321"/>
      <c r="K13" s="1320">
        <v>64376.434779323441</v>
      </c>
      <c r="L13" s="1321"/>
      <c r="M13" s="1320">
        <v>63102.104431041342</v>
      </c>
      <c r="N13" s="1321"/>
      <c r="O13" s="1320">
        <v>62409.540429148255</v>
      </c>
      <c r="P13" s="1321"/>
      <c r="Q13" s="1320">
        <v>59541.947697902819</v>
      </c>
      <c r="R13" s="1321"/>
      <c r="S13" s="1320">
        <v>64988.132317743191</v>
      </c>
      <c r="T13" s="1321"/>
      <c r="U13" s="1320">
        <v>65432.340658699701</v>
      </c>
      <c r="V13" s="1321"/>
      <c r="W13" s="1320">
        <v>85939.362002120528</v>
      </c>
      <c r="X13" s="1321"/>
      <c r="Y13" s="1320">
        <v>63210.019086204593</v>
      </c>
      <c r="Z13" s="1321"/>
      <c r="AA13" s="1320">
        <v>60324.131224672397</v>
      </c>
      <c r="AB13" s="1321"/>
      <c r="AC13" s="1320">
        <v>53977.274241435938</v>
      </c>
      <c r="AD13" s="1321"/>
      <c r="AE13" s="1322">
        <v>53539.559901895831</v>
      </c>
      <c r="AF13" s="1324"/>
      <c r="AG13" s="1323">
        <v>55978.46468119249</v>
      </c>
      <c r="AH13" s="1324"/>
      <c r="AI13" s="1322">
        <v>51216.859863548387</v>
      </c>
      <c r="AJ13" s="1324"/>
      <c r="AK13" s="1325" t="s">
        <v>1296</v>
      </c>
      <c r="AL13" s="2518"/>
      <c r="AM13" s="120"/>
    </row>
    <row r="14" spans="1:40" s="230" customFormat="1" ht="79.5" customHeight="1" thickBot="1" x14ac:dyDescent="0.3">
      <c r="A14" s="107"/>
      <c r="B14" s="3248"/>
      <c r="C14" s="1456" t="s">
        <v>1297</v>
      </c>
      <c r="D14" s="3251"/>
      <c r="E14" s="2528"/>
      <c r="F14" s="2528"/>
      <c r="G14" s="2528"/>
      <c r="H14" s="359" t="s">
        <v>1295</v>
      </c>
      <c r="I14" s="1320">
        <v>68733.607998987573</v>
      </c>
      <c r="J14" s="1321"/>
      <c r="K14" s="1320">
        <v>67332.723214544283</v>
      </c>
      <c r="L14" s="1321"/>
      <c r="M14" s="1320">
        <v>65286.933357996822</v>
      </c>
      <c r="N14" s="1321"/>
      <c r="O14" s="1320">
        <v>63369.222056242877</v>
      </c>
      <c r="P14" s="1321"/>
      <c r="Q14" s="1320">
        <v>63252.53814769828</v>
      </c>
      <c r="R14" s="1321"/>
      <c r="S14" s="1320">
        <v>67430.889364899514</v>
      </c>
      <c r="T14" s="1321"/>
      <c r="U14" s="1320">
        <v>65589.45598831294</v>
      </c>
      <c r="V14" s="1321"/>
      <c r="W14" s="1320">
        <v>70728.063438771598</v>
      </c>
      <c r="X14" s="1321"/>
      <c r="Y14" s="1320">
        <v>67030.603474162112</v>
      </c>
      <c r="Z14" s="1321"/>
      <c r="AA14" s="1320">
        <v>63441.339465227778</v>
      </c>
      <c r="AB14" s="1321"/>
      <c r="AC14" s="1320">
        <v>57356.410534731862</v>
      </c>
      <c r="AD14" s="1321"/>
      <c r="AE14" s="1322">
        <v>55989.062532544907</v>
      </c>
      <c r="AF14" s="1324"/>
      <c r="AG14" s="1323">
        <v>56275.916160567489</v>
      </c>
      <c r="AH14" s="1324"/>
      <c r="AI14" s="1322">
        <v>53123.92951312886</v>
      </c>
      <c r="AJ14" s="1324"/>
      <c r="AK14" s="1326" t="s">
        <v>1298</v>
      </c>
      <c r="AL14" s="2518"/>
      <c r="AM14" s="120"/>
    </row>
    <row r="15" spans="1:40" s="230" customFormat="1" ht="79.5" customHeight="1" thickBot="1" x14ac:dyDescent="0.3">
      <c r="A15" s="107"/>
      <c r="B15" s="3248"/>
      <c r="C15" s="1457" t="s">
        <v>1299</v>
      </c>
      <c r="D15" s="3252"/>
      <c r="E15" s="2528"/>
      <c r="F15" s="2528"/>
      <c r="G15" s="2528"/>
      <c r="H15" s="359" t="s">
        <v>1295</v>
      </c>
      <c r="I15" s="1320">
        <v>65598.775134201627</v>
      </c>
      <c r="J15" s="1321"/>
      <c r="K15" s="1320">
        <v>64201.10581199194</v>
      </c>
      <c r="L15" s="1321"/>
      <c r="M15" s="1320">
        <v>62921.014416064441</v>
      </c>
      <c r="N15" s="1321"/>
      <c r="O15" s="1320">
        <v>62244.102061446858</v>
      </c>
      <c r="P15" s="1321"/>
      <c r="Q15" s="1320">
        <v>59384.420519568615</v>
      </c>
      <c r="R15" s="1321"/>
      <c r="S15" s="1320">
        <v>64827.101266359226</v>
      </c>
      <c r="T15" s="1321"/>
      <c r="U15" s="1320">
        <v>65278.472103733373</v>
      </c>
      <c r="V15" s="1321"/>
      <c r="W15" s="1320">
        <v>85779.57312625242</v>
      </c>
      <c r="X15" s="1321"/>
      <c r="Y15" s="1320">
        <v>63069.056862215002</v>
      </c>
      <c r="Z15" s="1321"/>
      <c r="AA15" s="1320">
        <v>60160.415868174168</v>
      </c>
      <c r="AB15" s="1321"/>
      <c r="AC15" s="1320">
        <v>53837.035101340742</v>
      </c>
      <c r="AD15" s="1321"/>
      <c r="AE15" s="1322">
        <v>53355.044040251065</v>
      </c>
      <c r="AF15" s="1324"/>
      <c r="AG15" s="1323">
        <v>55850.750381232814</v>
      </c>
      <c r="AH15" s="1324"/>
      <c r="AI15" s="1322">
        <v>51091.257036737799</v>
      </c>
      <c r="AJ15" s="1324"/>
      <c r="AK15" s="534" t="s">
        <v>1298</v>
      </c>
      <c r="AL15" s="2518"/>
      <c r="AM15" s="120"/>
    </row>
    <row r="16" spans="1:40" s="230" customFormat="1" ht="79.5" customHeight="1" thickBot="1" x14ac:dyDescent="0.3">
      <c r="A16" s="107"/>
      <c r="B16" s="3249"/>
      <c r="C16" s="2298" t="s">
        <v>2007</v>
      </c>
      <c r="D16" s="1327" t="s">
        <v>665</v>
      </c>
      <c r="E16" s="2529"/>
      <c r="F16" s="2529"/>
      <c r="G16" s="2529"/>
      <c r="H16" s="1328" t="s">
        <v>1300</v>
      </c>
      <c r="I16" s="324">
        <v>6.518374115515523</v>
      </c>
      <c r="J16" s="23"/>
      <c r="K16" s="324">
        <v>6.3840205729959285</v>
      </c>
      <c r="L16" s="23"/>
      <c r="M16" s="324">
        <v>6.2164481600010069</v>
      </c>
      <c r="N16" s="1329"/>
      <c r="O16" s="324">
        <v>6.0659459662431692</v>
      </c>
      <c r="P16" s="1329"/>
      <c r="Q16" s="324">
        <v>6.0856487551648408</v>
      </c>
      <c r="R16" s="1329"/>
      <c r="S16" s="324">
        <v>6.5105931793175804</v>
      </c>
      <c r="T16" s="1329"/>
      <c r="U16" s="324">
        <v>6.3480155433815062</v>
      </c>
      <c r="V16" s="1329"/>
      <c r="W16" s="324">
        <v>6.855609498942151</v>
      </c>
      <c r="X16" s="1329"/>
      <c r="Y16" s="324">
        <v>6.4996566107525728</v>
      </c>
      <c r="Z16" s="1329"/>
      <c r="AA16" s="324">
        <v>6.142777498005664</v>
      </c>
      <c r="AB16" s="1329"/>
      <c r="AC16" s="324">
        <v>5.5365914597892978</v>
      </c>
      <c r="AD16" s="1329"/>
      <c r="AE16" s="324">
        <v>5.3973058997711671</v>
      </c>
      <c r="AF16" s="699"/>
      <c r="AG16" s="324">
        <v>5.3877482334077511</v>
      </c>
      <c r="AH16" s="1451"/>
      <c r="AI16" s="324">
        <v>5.0339061218781715</v>
      </c>
      <c r="AJ16" s="1330"/>
      <c r="AK16" s="241" t="s">
        <v>1301</v>
      </c>
      <c r="AL16" s="2519"/>
      <c r="AM16" s="120"/>
    </row>
    <row r="17" spans="1:43" s="230" customFormat="1" ht="82.5" customHeight="1" thickBot="1" x14ac:dyDescent="0.3">
      <c r="A17" s="107" t="s">
        <v>1302</v>
      </c>
      <c r="B17" s="107" t="s">
        <v>1303</v>
      </c>
      <c r="C17" s="530"/>
      <c r="D17" s="207"/>
      <c r="E17" s="207"/>
      <c r="F17" s="207"/>
      <c r="G17" s="207"/>
      <c r="H17" s="530"/>
      <c r="I17" s="478"/>
      <c r="J17" s="477"/>
      <c r="K17" s="478"/>
      <c r="L17" s="477"/>
      <c r="M17" s="478"/>
      <c r="N17" s="477"/>
      <c r="O17" s="478"/>
      <c r="P17" s="477"/>
      <c r="Q17" s="478"/>
      <c r="R17" s="477"/>
      <c r="S17" s="478"/>
      <c r="T17" s="477"/>
      <c r="U17" s="478"/>
      <c r="V17" s="477"/>
      <c r="W17" s="478"/>
      <c r="X17" s="477"/>
      <c r="Y17" s="535"/>
      <c r="Z17" s="536"/>
      <c r="AA17" s="535"/>
      <c r="AB17" s="536"/>
      <c r="AC17" s="535"/>
      <c r="AD17" s="536"/>
      <c r="AE17" s="537"/>
      <c r="AF17" s="536"/>
      <c r="AG17" s="537"/>
      <c r="AH17" s="536"/>
      <c r="AI17" s="537"/>
      <c r="AJ17" s="536"/>
      <c r="AK17" s="538"/>
      <c r="AL17" s="119" t="s">
        <v>1304</v>
      </c>
      <c r="AM17" s="120" t="s">
        <v>1305</v>
      </c>
    </row>
    <row r="18" spans="1:43" s="230" customFormat="1" ht="60" customHeight="1" x14ac:dyDescent="0.25">
      <c r="A18" s="107" t="s">
        <v>1306</v>
      </c>
      <c r="B18" s="107" t="s">
        <v>1307</v>
      </c>
      <c r="C18" s="506" t="s">
        <v>1308</v>
      </c>
      <c r="D18" s="109" t="s">
        <v>79</v>
      </c>
      <c r="E18" s="109" t="s">
        <v>37</v>
      </c>
      <c r="F18" s="109" t="s">
        <v>37</v>
      </c>
      <c r="G18" s="201" t="s">
        <v>1309</v>
      </c>
      <c r="H18" s="110" t="s">
        <v>1310</v>
      </c>
      <c r="I18" s="56"/>
      <c r="J18" s="239"/>
      <c r="K18" s="56"/>
      <c r="L18" s="239"/>
      <c r="M18" s="56"/>
      <c r="N18" s="239"/>
      <c r="O18" s="56"/>
      <c r="P18" s="239"/>
      <c r="Q18" s="390">
        <v>9.52</v>
      </c>
      <c r="R18" s="389"/>
      <c r="S18" s="390">
        <v>6.22</v>
      </c>
      <c r="T18" s="389"/>
      <c r="U18" s="390">
        <v>2</v>
      </c>
      <c r="V18" s="389"/>
      <c r="W18" s="390">
        <v>2.17</v>
      </c>
      <c r="X18" s="389"/>
      <c r="Y18" s="390">
        <v>1.64</v>
      </c>
      <c r="Z18" s="389"/>
      <c r="AA18" s="390">
        <v>0.89</v>
      </c>
      <c r="AB18" s="389"/>
      <c r="AC18" s="390">
        <v>2.3199999999999998</v>
      </c>
      <c r="AD18" s="1578" t="s">
        <v>435</v>
      </c>
      <c r="AE18" s="11">
        <v>2.17</v>
      </c>
      <c r="AF18" s="389"/>
      <c r="AG18" s="11">
        <v>4.25</v>
      </c>
      <c r="AH18" s="1578" t="s">
        <v>435</v>
      </c>
      <c r="AI18" s="11">
        <v>6.59</v>
      </c>
      <c r="AJ18" s="389"/>
      <c r="AK18" s="441" t="s">
        <v>1311</v>
      </c>
      <c r="AL18" s="119" t="s">
        <v>1312</v>
      </c>
      <c r="AM18" s="119" t="s">
        <v>1313</v>
      </c>
    </row>
    <row r="19" spans="1:43" s="230" customFormat="1" ht="102" customHeight="1" thickBot="1" x14ac:dyDescent="0.3">
      <c r="A19" s="107" t="s">
        <v>1314</v>
      </c>
      <c r="B19" s="107" t="s">
        <v>1315</v>
      </c>
      <c r="C19" s="530"/>
      <c r="D19" s="207"/>
      <c r="E19" s="207"/>
      <c r="F19" s="207"/>
      <c r="G19" s="207"/>
      <c r="H19" s="530"/>
      <c r="I19" s="56"/>
      <c r="J19" s="239"/>
      <c r="K19" s="56"/>
      <c r="L19" s="239"/>
      <c r="M19" s="56"/>
      <c r="N19" s="239"/>
      <c r="O19" s="56"/>
      <c r="P19" s="239"/>
      <c r="Q19" s="56"/>
      <c r="R19" s="239"/>
      <c r="S19" s="56"/>
      <c r="T19" s="239"/>
      <c r="U19" s="56"/>
      <c r="V19" s="239"/>
      <c r="W19" s="56"/>
      <c r="X19" s="239"/>
      <c r="Y19" s="56"/>
      <c r="Z19" s="239"/>
      <c r="AA19" s="56"/>
      <c r="AB19" s="239"/>
      <c r="AC19" s="56"/>
      <c r="AD19" s="239"/>
      <c r="AE19" s="238"/>
      <c r="AF19" s="239"/>
      <c r="AG19" s="238"/>
      <c r="AH19" s="239"/>
      <c r="AI19" s="238"/>
      <c r="AJ19" s="239"/>
      <c r="AK19" s="532"/>
      <c r="AL19" s="119" t="s">
        <v>1316</v>
      </c>
      <c r="AM19" s="120" t="s">
        <v>1317</v>
      </c>
    </row>
    <row r="20" spans="1:43" s="230" customFormat="1" x14ac:dyDescent="0.25">
      <c r="A20" s="442"/>
      <c r="B20" s="442"/>
      <c r="D20" s="92"/>
      <c r="E20" s="92"/>
      <c r="F20" s="92"/>
      <c r="G20" s="92"/>
      <c r="AL20" s="430"/>
      <c r="AM20" s="499"/>
    </row>
    <row r="21" spans="1:43" x14ac:dyDescent="0.25">
      <c r="AL21" s="485"/>
    </row>
    <row r="22" spans="1:43" ht="66" x14ac:dyDescent="0.25">
      <c r="B22" s="78" t="s">
        <v>187</v>
      </c>
    </row>
    <row r="23" spans="1:43" x14ac:dyDescent="0.25">
      <c r="AL23" s="485"/>
    </row>
    <row r="24" spans="1:43" x14ac:dyDescent="0.25">
      <c r="B24" s="79" t="s">
        <v>188</v>
      </c>
      <c r="AL24" s="485"/>
    </row>
    <row r="25" spans="1:43" x14ac:dyDescent="0.25">
      <c r="B25" s="20" t="s">
        <v>2057</v>
      </c>
      <c r="AL25" s="485"/>
    </row>
    <row r="26" spans="1:43" x14ac:dyDescent="0.25">
      <c r="B26" s="20" t="s">
        <v>1106</v>
      </c>
      <c r="AL26" s="485"/>
    </row>
    <row r="27" spans="1:43" x14ac:dyDescent="0.25">
      <c r="AL27" s="485"/>
    </row>
    <row r="28" spans="1:43" x14ac:dyDescent="0.25">
      <c r="B28" s="80" t="s">
        <v>193</v>
      </c>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L28" s="14"/>
      <c r="AM28" s="20"/>
      <c r="AO28" s="14"/>
      <c r="AP28" s="14"/>
      <c r="AQ28" s="14"/>
    </row>
    <row r="29" spans="1:43" ht="26.55" customHeight="1" x14ac:dyDescent="0.25">
      <c r="B29" s="2507" t="s">
        <v>2091</v>
      </c>
      <c r="C29" s="2507"/>
      <c r="D29" s="2507"/>
      <c r="E29" s="2507"/>
      <c r="F29" s="2507"/>
      <c r="G29" s="2507"/>
      <c r="H29" s="2507"/>
      <c r="I29" s="2507"/>
      <c r="J29" s="2507"/>
      <c r="K29" s="2507"/>
      <c r="L29" s="2507"/>
      <c r="M29" s="2507"/>
      <c r="N29" s="2507"/>
      <c r="O29" s="2507"/>
      <c r="P29" s="2507"/>
      <c r="Q29" s="2507"/>
      <c r="R29" s="2507"/>
      <c r="S29" s="2507"/>
      <c r="T29" s="2507"/>
      <c r="U29" s="2507"/>
      <c r="V29" s="2507"/>
      <c r="W29" s="2507"/>
      <c r="X29" s="2507"/>
      <c r="Y29" s="2507"/>
      <c r="Z29" s="2507"/>
      <c r="AA29" s="2507"/>
      <c r="AB29" s="2507"/>
      <c r="AC29" s="2507"/>
      <c r="AD29" s="2507"/>
      <c r="AE29" s="2507"/>
      <c r="AF29" s="2507"/>
      <c r="AG29" s="2507"/>
      <c r="AH29" s="2507"/>
      <c r="AI29" s="2507"/>
      <c r="AJ29" s="2507"/>
      <c r="AK29" s="2507"/>
      <c r="AL29" s="2507"/>
      <c r="AM29" s="2477"/>
      <c r="AN29" s="2477"/>
      <c r="AO29" s="2477"/>
      <c r="AP29" s="2477"/>
      <c r="AQ29" s="2477"/>
    </row>
    <row r="30" spans="1:43" x14ac:dyDescent="0.25">
      <c r="B30" s="2477"/>
      <c r="C30" s="2477"/>
      <c r="D30" s="2477"/>
      <c r="E30" s="2477"/>
      <c r="F30" s="2477"/>
      <c r="G30" s="2477"/>
      <c r="H30" s="2477"/>
      <c r="I30" s="2477"/>
      <c r="J30" s="2477"/>
      <c r="K30" s="2477"/>
      <c r="L30" s="2477"/>
      <c r="M30" s="2477"/>
      <c r="N30" s="2477"/>
      <c r="O30" s="2477"/>
      <c r="P30" s="2477"/>
      <c r="Q30" s="2477"/>
      <c r="R30" s="2477"/>
      <c r="S30" s="2477"/>
      <c r="T30" s="2477"/>
      <c r="U30" s="2477"/>
      <c r="V30" s="2477"/>
      <c r="W30" s="2477"/>
      <c r="X30" s="2477"/>
      <c r="Y30" s="2477"/>
      <c r="Z30" s="2477"/>
      <c r="AA30" s="2477"/>
      <c r="AB30" s="2477"/>
      <c r="AC30" s="2477"/>
      <c r="AD30" s="2477"/>
      <c r="AE30" s="2477"/>
      <c r="AF30" s="2477"/>
      <c r="AG30" s="2477"/>
      <c r="AH30" s="2477"/>
      <c r="AI30" s="2477"/>
      <c r="AJ30" s="2477"/>
      <c r="AK30" s="2477"/>
      <c r="AL30" s="2477"/>
      <c r="AM30" s="2477"/>
      <c r="AN30" s="2477"/>
      <c r="AO30" s="2477"/>
      <c r="AP30" s="2477"/>
      <c r="AQ30" s="2477"/>
    </row>
    <row r="31" spans="1:43" x14ac:dyDescent="0.25">
      <c r="B31" s="80" t="s">
        <v>194</v>
      </c>
    </row>
    <row r="32" spans="1:43" x14ac:dyDescent="0.25">
      <c r="B32" s="20" t="s">
        <v>1191</v>
      </c>
    </row>
    <row r="33" spans="2:2" x14ac:dyDescent="0.25">
      <c r="B33" s="539" t="s">
        <v>726</v>
      </c>
    </row>
    <row r="34" spans="2:2" ht="15.6" x14ac:dyDescent="0.25">
      <c r="B34" s="539" t="s">
        <v>1318</v>
      </c>
    </row>
    <row r="35" spans="2:2" x14ac:dyDescent="0.25">
      <c r="B35" s="20" t="s">
        <v>1319</v>
      </c>
    </row>
    <row r="36" spans="2:2" x14ac:dyDescent="0.25">
      <c r="B36" s="20" t="s">
        <v>1320</v>
      </c>
    </row>
    <row r="37" spans="2:2" x14ac:dyDescent="0.25">
      <c r="B37" s="230" t="s">
        <v>1321</v>
      </c>
    </row>
    <row r="38" spans="2:2" x14ac:dyDescent="0.25">
      <c r="B38" s="77" t="s">
        <v>1322</v>
      </c>
    </row>
    <row r="39" spans="2:2" x14ac:dyDescent="0.25">
      <c r="B39" s="20" t="s">
        <v>279</v>
      </c>
    </row>
    <row r="40" spans="2:2" x14ac:dyDescent="0.25">
      <c r="B40" s="77" t="s">
        <v>1194</v>
      </c>
    </row>
    <row r="41" spans="2:2" x14ac:dyDescent="0.25"/>
  </sheetData>
  <mergeCells count="42">
    <mergeCell ref="AI6:AJ6"/>
    <mergeCell ref="H5:H6"/>
    <mergeCell ref="G5:G6"/>
    <mergeCell ref="A5:A6"/>
    <mergeCell ref="B5:B6"/>
    <mergeCell ref="C5:C6"/>
    <mergeCell ref="D5:D6"/>
    <mergeCell ref="F5:F6"/>
    <mergeCell ref="E5:E6"/>
    <mergeCell ref="AG6:AH6"/>
    <mergeCell ref="AK5:AK6"/>
    <mergeCell ref="AL5:AL6"/>
    <mergeCell ref="AM5:AM6"/>
    <mergeCell ref="AC6:AD6"/>
    <mergeCell ref="I5:AJ5"/>
    <mergeCell ref="K6:L6"/>
    <mergeCell ref="I6:J6"/>
    <mergeCell ref="M6:N6"/>
    <mergeCell ref="O6:P6"/>
    <mergeCell ref="Q6:R6"/>
    <mergeCell ref="S6:T6"/>
    <mergeCell ref="U6:V6"/>
    <mergeCell ref="W6:X6"/>
    <mergeCell ref="Y6:Z6"/>
    <mergeCell ref="AA6:AB6"/>
    <mergeCell ref="AE6:AF6"/>
    <mergeCell ref="A7:A10"/>
    <mergeCell ref="D7:D8"/>
    <mergeCell ref="E7:E8"/>
    <mergeCell ref="F7:F8"/>
    <mergeCell ref="B7:B8"/>
    <mergeCell ref="B29:AL29"/>
    <mergeCell ref="H7:H8"/>
    <mergeCell ref="AM7:AM10"/>
    <mergeCell ref="AL7:AL8"/>
    <mergeCell ref="AL12:AL16"/>
    <mergeCell ref="B12:B16"/>
    <mergeCell ref="E12:E16"/>
    <mergeCell ref="F12:F16"/>
    <mergeCell ref="D12:D15"/>
    <mergeCell ref="G7:G8"/>
    <mergeCell ref="G12:G16"/>
  </mergeCells>
  <printOptions horizontalCentered="1" verticalCentered="1"/>
  <pageMargins left="0" right="0" top="0" bottom="0" header="0" footer="0"/>
  <pageSetup paperSize="8" scale="5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A97D9"/>
    <pageSetUpPr fitToPage="1"/>
  </sheetPr>
  <dimension ref="A2:AP38"/>
  <sheetViews>
    <sheetView topLeftCell="B2" zoomScaleNormal="100" workbookViewId="0">
      <pane xSplit="2" ySplit="5" topLeftCell="D7" activePane="bottomRight" state="frozen"/>
      <selection activeCell="B3" sqref="B3"/>
      <selection pane="topRight" activeCell="B3" sqref="B3"/>
      <selection pane="bottomLeft" activeCell="B3" sqref="B3"/>
      <selection pane="bottomRight" activeCell="B2" sqref="B2"/>
    </sheetView>
  </sheetViews>
  <sheetFormatPr defaultColWidth="0" defaultRowHeight="13.2" zeroHeight="1" x14ac:dyDescent="0.25"/>
  <cols>
    <col min="1" max="1" width="43.5546875" style="20" hidden="1" customWidth="1"/>
    <col min="2" max="2" width="43.77734375" style="20" customWidth="1"/>
    <col min="3" max="3" width="33.5546875" style="20" customWidth="1"/>
    <col min="4" max="4" width="9.44140625" style="20" customWidth="1"/>
    <col min="5" max="5" width="17.21875" style="20" customWidth="1"/>
    <col min="6" max="6" width="14.44140625" style="20" customWidth="1"/>
    <col min="7" max="7" width="30.5546875" style="20" customWidth="1"/>
    <col min="8" max="8" width="9.44140625" style="20" customWidth="1"/>
    <col min="9" max="9" width="12.77734375" style="20" customWidth="1"/>
    <col min="10" max="10" width="2.77734375" style="20" customWidth="1"/>
    <col min="11" max="11" width="12.77734375" style="20" customWidth="1"/>
    <col min="12" max="12" width="2.77734375" style="20" customWidth="1"/>
    <col min="13" max="13" width="12.77734375" style="20" customWidth="1"/>
    <col min="14" max="14" width="2.77734375" style="20" customWidth="1"/>
    <col min="15" max="15" width="12.77734375" style="20" customWidth="1"/>
    <col min="16" max="16" width="2.77734375" style="20" customWidth="1"/>
    <col min="17" max="17" width="12.77734375" style="20" customWidth="1"/>
    <col min="18" max="18" width="2.77734375" style="20" customWidth="1"/>
    <col min="19" max="19" width="12.77734375" style="20" customWidth="1"/>
    <col min="20" max="20" width="2.77734375" style="20" customWidth="1"/>
    <col min="21" max="21" width="12.77734375" style="20" customWidth="1"/>
    <col min="22" max="22" width="2.77734375" style="20" customWidth="1"/>
    <col min="23" max="23" width="12.77734375" style="20" customWidth="1"/>
    <col min="24" max="24" width="2.77734375" style="20" customWidth="1"/>
    <col min="25" max="25" width="12.77734375" style="20" customWidth="1"/>
    <col min="26" max="26" width="2.77734375" style="20" customWidth="1"/>
    <col min="27" max="27" width="12.77734375" style="20" customWidth="1"/>
    <col min="28" max="28" width="2.77734375" style="20" customWidth="1"/>
    <col min="29" max="29" width="12.77734375" style="20" customWidth="1"/>
    <col min="30" max="30" width="2.77734375" style="20" customWidth="1"/>
    <col min="31" max="31" width="12.77734375" style="20" customWidth="1"/>
    <col min="32" max="32" width="2.77734375" style="20" customWidth="1"/>
    <col min="33" max="33" width="12.77734375" style="20" customWidth="1"/>
    <col min="34" max="34" width="2.77734375" style="20" customWidth="1"/>
    <col min="35" max="35" width="12.77734375" style="20" customWidth="1"/>
    <col min="36" max="36" width="2.77734375" style="20" customWidth="1"/>
    <col min="37" max="37" width="12.77734375" style="20" customWidth="1"/>
    <col min="38" max="38" width="2.77734375" style="20" customWidth="1"/>
    <col min="39" max="39" width="33.5546875" style="20" customWidth="1"/>
    <col min="40" max="40" width="43.5546875" style="81" customWidth="1"/>
    <col min="41" max="41" width="43.5546875" style="81" hidden="1" customWidth="1"/>
    <col min="42" max="42" width="8.5546875" style="20" customWidth="1"/>
    <col min="43" max="16384" width="8.5546875" style="20" hidden="1"/>
  </cols>
  <sheetData>
    <row r="2" spans="1:41" s="18" customFormat="1" ht="15.6" x14ac:dyDescent="0.3">
      <c r="A2" s="83"/>
      <c r="B2" s="660" t="s">
        <v>14</v>
      </c>
      <c r="C2" s="83"/>
      <c r="D2" s="83"/>
      <c r="E2" s="83"/>
      <c r="F2" s="83"/>
      <c r="G2" s="83"/>
    </row>
    <row r="3" spans="1:41" s="25" customFormat="1" ht="20.100000000000001" customHeight="1" x14ac:dyDescent="0.25">
      <c r="A3" s="42"/>
      <c r="B3" s="42" t="s">
        <v>32</v>
      </c>
      <c r="C3" s="42"/>
      <c r="D3" s="42"/>
      <c r="E3" s="42"/>
      <c r="F3" s="42"/>
      <c r="G3" s="42"/>
      <c r="AL3" s="19"/>
      <c r="AM3" s="19"/>
      <c r="AN3" s="19"/>
    </row>
    <row r="4" spans="1:41" ht="13.8" thickBot="1" x14ac:dyDescent="0.3"/>
    <row r="5" spans="1:41" ht="45.6" customHeight="1" thickBot="1" x14ac:dyDescent="0.3">
      <c r="A5" s="2756" t="s">
        <v>280</v>
      </c>
      <c r="B5" s="2552" t="s">
        <v>61</v>
      </c>
      <c r="C5" s="2552" t="s">
        <v>62</v>
      </c>
      <c r="D5" s="2552" t="s">
        <v>63</v>
      </c>
      <c r="E5" s="2552" t="s">
        <v>64</v>
      </c>
      <c r="F5" s="2552" t="s">
        <v>65</v>
      </c>
      <c r="G5" s="2552" t="s">
        <v>66</v>
      </c>
      <c r="H5" s="2552" t="s">
        <v>67</v>
      </c>
      <c r="I5" s="2561" t="s">
        <v>68</v>
      </c>
      <c r="J5" s="2562"/>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3"/>
      <c r="AM5" s="2557" t="s">
        <v>69</v>
      </c>
      <c r="AN5" s="2573" t="s">
        <v>70</v>
      </c>
      <c r="AO5" s="2573" t="s">
        <v>71</v>
      </c>
    </row>
    <row r="6" spans="1:41" ht="45.6" customHeight="1" thickBot="1" x14ac:dyDescent="0.3">
      <c r="A6" s="2757"/>
      <c r="B6" s="2553"/>
      <c r="C6" s="2553"/>
      <c r="D6" s="2553"/>
      <c r="E6" s="2553"/>
      <c r="F6" s="2553"/>
      <c r="G6" s="2553"/>
      <c r="H6" s="2553"/>
      <c r="I6" s="2561">
        <v>2010</v>
      </c>
      <c r="J6" s="2563"/>
      <c r="K6" s="2561">
        <v>2011</v>
      </c>
      <c r="L6" s="2563"/>
      <c r="M6" s="2561">
        <v>2012</v>
      </c>
      <c r="N6" s="2563"/>
      <c r="O6" s="2561">
        <v>2013</v>
      </c>
      <c r="P6" s="2563"/>
      <c r="Q6" s="2561">
        <v>2014</v>
      </c>
      <c r="R6" s="2563"/>
      <c r="S6" s="2561">
        <v>2015</v>
      </c>
      <c r="T6" s="2563"/>
      <c r="U6" s="2555">
        <v>2016</v>
      </c>
      <c r="V6" s="2947"/>
      <c r="W6" s="2561">
        <v>2017</v>
      </c>
      <c r="X6" s="2563"/>
      <c r="Y6" s="2561">
        <v>2018</v>
      </c>
      <c r="Z6" s="2563"/>
      <c r="AA6" s="2555">
        <v>2019</v>
      </c>
      <c r="AB6" s="2556"/>
      <c r="AC6" s="2561">
        <v>2020</v>
      </c>
      <c r="AD6" s="2563"/>
      <c r="AE6" s="2561">
        <v>2021</v>
      </c>
      <c r="AF6" s="2563"/>
      <c r="AG6" s="2561">
        <v>2022</v>
      </c>
      <c r="AH6" s="2563"/>
      <c r="AI6" s="2561">
        <v>2023</v>
      </c>
      <c r="AJ6" s="2563"/>
      <c r="AK6" s="2562">
        <v>2024</v>
      </c>
      <c r="AL6" s="2563"/>
      <c r="AM6" s="2564"/>
      <c r="AN6" s="2574"/>
      <c r="AO6" s="2574"/>
    </row>
    <row r="7" spans="1:41" ht="50.25" customHeight="1" thickBot="1" x14ac:dyDescent="0.3">
      <c r="A7" s="107" t="s">
        <v>1323</v>
      </c>
      <c r="B7" s="107" t="s">
        <v>1324</v>
      </c>
      <c r="C7" s="448"/>
      <c r="D7" s="320"/>
      <c r="E7" s="320"/>
      <c r="F7" s="320"/>
      <c r="G7" s="109"/>
      <c r="H7" s="110"/>
      <c r="I7" s="68"/>
      <c r="J7" s="21"/>
      <c r="K7" s="68"/>
      <c r="L7" s="21"/>
      <c r="M7" s="68"/>
      <c r="N7" s="21"/>
      <c r="O7" s="68"/>
      <c r="P7" s="21"/>
      <c r="Q7" s="26"/>
      <c r="R7" s="21"/>
      <c r="S7" s="26"/>
      <c r="T7" s="21"/>
      <c r="U7" s="68"/>
      <c r="V7" s="21"/>
      <c r="W7" s="37"/>
      <c r="X7" s="36"/>
      <c r="Y7" s="37"/>
      <c r="Z7" s="36"/>
      <c r="AA7" s="62"/>
      <c r="AB7" s="36"/>
      <c r="AC7" s="37"/>
      <c r="AD7" s="36"/>
      <c r="AE7" s="37"/>
      <c r="AF7" s="36"/>
      <c r="AG7" s="62"/>
      <c r="AH7" s="36"/>
      <c r="AI7" s="37"/>
      <c r="AJ7" s="36"/>
      <c r="AK7" s="37"/>
      <c r="AL7" s="36"/>
      <c r="AM7" s="415"/>
      <c r="AN7" s="119" t="s">
        <v>1325</v>
      </c>
      <c r="AO7" s="119" t="s">
        <v>1326</v>
      </c>
    </row>
    <row r="8" spans="1:41" ht="42" customHeight="1" thickBot="1" x14ac:dyDescent="0.3">
      <c r="A8" s="107" t="s">
        <v>1327</v>
      </c>
      <c r="B8" s="52" t="s">
        <v>1328</v>
      </c>
      <c r="C8" s="321"/>
      <c r="D8" s="321"/>
      <c r="E8" s="321"/>
      <c r="F8" s="321"/>
      <c r="G8" s="207"/>
      <c r="H8" s="208"/>
      <c r="I8" s="63"/>
      <c r="J8" s="31"/>
      <c r="K8" s="63"/>
      <c r="L8" s="31"/>
      <c r="M8" s="63"/>
      <c r="N8" s="31"/>
      <c r="O8" s="63"/>
      <c r="P8" s="31"/>
      <c r="Q8" s="38"/>
      <c r="R8" s="31"/>
      <c r="S8" s="38"/>
      <c r="T8" s="31"/>
      <c r="U8" s="68"/>
      <c r="V8" s="21"/>
      <c r="W8" s="26"/>
      <c r="X8" s="21"/>
      <c r="Y8" s="26"/>
      <c r="Z8" s="21"/>
      <c r="AA8" s="68"/>
      <c r="AB8" s="21"/>
      <c r="AC8" s="68"/>
      <c r="AD8" s="21"/>
      <c r="AE8" s="68"/>
      <c r="AF8" s="21"/>
      <c r="AG8" s="68"/>
      <c r="AH8" s="21"/>
      <c r="AI8" s="26"/>
      <c r="AJ8" s="21"/>
      <c r="AK8" s="26"/>
      <c r="AL8" s="21"/>
      <c r="AM8" s="447"/>
      <c r="AN8" s="132" t="s">
        <v>1329</v>
      </c>
      <c r="AO8" s="119" t="s">
        <v>1330</v>
      </c>
    </row>
    <row r="9" spans="1:41" ht="53.4" thickBot="1" x14ac:dyDescent="0.3">
      <c r="A9" s="107" t="s">
        <v>1331</v>
      </c>
      <c r="B9" s="107" t="s">
        <v>1332</v>
      </c>
      <c r="C9" s="448"/>
      <c r="D9" s="320"/>
      <c r="E9" s="320"/>
      <c r="F9" s="320"/>
      <c r="G9" s="109"/>
      <c r="H9" s="110"/>
      <c r="I9" s="68"/>
      <c r="J9" s="21"/>
      <c r="K9" s="68"/>
      <c r="L9" s="21"/>
      <c r="M9" s="68"/>
      <c r="N9" s="21"/>
      <c r="O9" s="68"/>
      <c r="P9" s="21"/>
      <c r="Q9" s="26"/>
      <c r="R9" s="21"/>
      <c r="S9" s="26"/>
      <c r="T9" s="21"/>
      <c r="U9" s="68"/>
      <c r="V9" s="21"/>
      <c r="W9" s="37"/>
      <c r="X9" s="36"/>
      <c r="Y9" s="37"/>
      <c r="Z9" s="36"/>
      <c r="AA9" s="62"/>
      <c r="AB9" s="36"/>
      <c r="AC9" s="37"/>
      <c r="AD9" s="36"/>
      <c r="AE9" s="37"/>
      <c r="AF9" s="36"/>
      <c r="AG9" s="62"/>
      <c r="AH9" s="36"/>
      <c r="AI9" s="37"/>
      <c r="AJ9" s="36"/>
      <c r="AK9" s="37"/>
      <c r="AL9" s="36"/>
      <c r="AM9" s="415"/>
      <c r="AN9" s="119" t="s">
        <v>1333</v>
      </c>
      <c r="AO9" s="119" t="s">
        <v>1334</v>
      </c>
    </row>
    <row r="10" spans="1:41" ht="92.1" customHeight="1" x14ac:dyDescent="0.25">
      <c r="A10" s="2588" t="s">
        <v>1335</v>
      </c>
      <c r="B10" s="2588" t="s">
        <v>1336</v>
      </c>
      <c r="C10" s="533" t="s">
        <v>1337</v>
      </c>
      <c r="D10" s="2868" t="s">
        <v>114</v>
      </c>
      <c r="E10" s="643" t="s">
        <v>2098</v>
      </c>
      <c r="F10" s="643" t="s">
        <v>2098</v>
      </c>
      <c r="G10" s="215" t="s">
        <v>2065</v>
      </c>
      <c r="H10" s="2872" t="s">
        <v>81</v>
      </c>
      <c r="I10" s="279"/>
      <c r="J10" s="280"/>
      <c r="K10" s="279"/>
      <c r="L10" s="280"/>
      <c r="M10" s="279"/>
      <c r="N10" s="280"/>
      <c r="O10" s="279"/>
      <c r="P10" s="280"/>
      <c r="Q10" s="284"/>
      <c r="R10" s="280"/>
      <c r="S10" s="3253" t="s">
        <v>1338</v>
      </c>
      <c r="T10" s="3254"/>
      <c r="U10" s="3254"/>
      <c r="V10" s="3254"/>
      <c r="W10" s="3254"/>
      <c r="X10" s="3255"/>
      <c r="Y10" s="3254" t="s">
        <v>1339</v>
      </c>
      <c r="Z10" s="3254"/>
      <c r="AA10" s="3254"/>
      <c r="AB10" s="3255"/>
      <c r="AC10" s="3254" t="s">
        <v>1340</v>
      </c>
      <c r="AD10" s="3255"/>
      <c r="AE10" s="3254" t="s">
        <v>1341</v>
      </c>
      <c r="AF10" s="3255"/>
      <c r="AG10" s="3261" t="s">
        <v>1342</v>
      </c>
      <c r="AH10" s="3262"/>
      <c r="AI10" s="3261" t="s">
        <v>1343</v>
      </c>
      <c r="AJ10" s="3262"/>
      <c r="AK10" s="3261" t="s">
        <v>1342</v>
      </c>
      <c r="AL10" s="3262"/>
      <c r="AM10" s="540" t="s">
        <v>1344</v>
      </c>
      <c r="AN10" s="2517" t="s">
        <v>1345</v>
      </c>
      <c r="AO10" s="2517" t="s">
        <v>1346</v>
      </c>
    </row>
    <row r="11" spans="1:41" ht="108.75" customHeight="1" x14ac:dyDescent="0.25">
      <c r="A11" s="2589"/>
      <c r="B11" s="2589"/>
      <c r="C11" s="541" t="s">
        <v>1347</v>
      </c>
      <c r="D11" s="2869"/>
      <c r="E11" s="643" t="s">
        <v>1348</v>
      </c>
      <c r="F11" s="643" t="s">
        <v>1348</v>
      </c>
      <c r="G11" s="218" t="s">
        <v>2065</v>
      </c>
      <c r="H11" s="2873"/>
      <c r="I11" s="286"/>
      <c r="J11" s="287"/>
      <c r="K11" s="286"/>
      <c r="L11" s="287"/>
      <c r="M11" s="286"/>
      <c r="N11" s="287"/>
      <c r="O11" s="286"/>
      <c r="P11" s="287"/>
      <c r="Q11" s="291"/>
      <c r="R11" s="287"/>
      <c r="S11" s="3256" t="s">
        <v>1349</v>
      </c>
      <c r="T11" s="3257"/>
      <c r="U11" s="3257"/>
      <c r="V11" s="3258"/>
      <c r="W11" s="3257" t="s">
        <v>1350</v>
      </c>
      <c r="X11" s="3258"/>
      <c r="Y11" s="3257" t="s">
        <v>1350</v>
      </c>
      <c r="Z11" s="3258"/>
      <c r="AA11" s="3265" t="s">
        <v>1351</v>
      </c>
      <c r="AB11" s="3266"/>
      <c r="AC11" s="3257" t="s">
        <v>1352</v>
      </c>
      <c r="AD11" s="3258"/>
      <c r="AE11" s="3257" t="s">
        <v>1353</v>
      </c>
      <c r="AF11" s="3258"/>
      <c r="AG11" s="3257" t="s">
        <v>1354</v>
      </c>
      <c r="AH11" s="3258"/>
      <c r="AI11" s="3270" t="s">
        <v>1948</v>
      </c>
      <c r="AJ11" s="3271"/>
      <c r="AK11" s="3257" t="s">
        <v>1949</v>
      </c>
      <c r="AL11" s="3258"/>
      <c r="AM11" s="534" t="s">
        <v>1355</v>
      </c>
      <c r="AN11" s="2518"/>
      <c r="AO11" s="2518"/>
    </row>
    <row r="12" spans="1:41" ht="99.6" customHeight="1" thickBot="1" x14ac:dyDescent="0.3">
      <c r="A12" s="2594"/>
      <c r="B12" s="2594"/>
      <c r="C12" s="542" t="s">
        <v>1356</v>
      </c>
      <c r="D12" s="2870"/>
      <c r="E12" s="1031" t="s">
        <v>102</v>
      </c>
      <c r="F12" s="1031" t="s">
        <v>102</v>
      </c>
      <c r="G12" s="165" t="s">
        <v>2054</v>
      </c>
      <c r="H12" s="2874"/>
      <c r="I12" s="845"/>
      <c r="J12" s="846"/>
      <c r="K12" s="845"/>
      <c r="L12" s="846"/>
      <c r="M12" s="845"/>
      <c r="N12" s="846"/>
      <c r="O12" s="845"/>
      <c r="P12" s="846"/>
      <c r="Q12" s="775"/>
      <c r="R12" s="846"/>
      <c r="S12" s="3269" t="s">
        <v>1357</v>
      </c>
      <c r="T12" s="3263"/>
      <c r="U12" s="3263"/>
      <c r="V12" s="3263"/>
      <c r="W12" s="3263"/>
      <c r="X12" s="3263"/>
      <c r="Y12" s="3263"/>
      <c r="Z12" s="3264"/>
      <c r="AA12" s="3267" t="s">
        <v>1358</v>
      </c>
      <c r="AB12" s="3268"/>
      <c r="AC12" s="3263" t="s">
        <v>1357</v>
      </c>
      <c r="AD12" s="3263"/>
      <c r="AE12" s="3263"/>
      <c r="AF12" s="3264"/>
      <c r="AG12" s="3267" t="s">
        <v>1359</v>
      </c>
      <c r="AH12" s="3268"/>
      <c r="AI12" s="3267" t="s">
        <v>1950</v>
      </c>
      <c r="AJ12" s="3268"/>
      <c r="AK12" s="3267" t="s">
        <v>1950</v>
      </c>
      <c r="AL12" s="3268"/>
      <c r="AM12" s="544" t="s">
        <v>1360</v>
      </c>
      <c r="AN12" s="2519"/>
      <c r="AO12" s="2519"/>
    </row>
    <row r="13" spans="1:41" ht="175.5" customHeight="1" thickBot="1" x14ac:dyDescent="0.3">
      <c r="A13" s="107" t="s">
        <v>1361</v>
      </c>
      <c r="B13" s="107" t="s">
        <v>1362</v>
      </c>
      <c r="C13" s="107" t="s">
        <v>1363</v>
      </c>
      <c r="D13" s="320" t="s">
        <v>114</v>
      </c>
      <c r="E13" s="320" t="s">
        <v>37</v>
      </c>
      <c r="F13" s="320" t="s">
        <v>37</v>
      </c>
      <c r="G13" s="109" t="s">
        <v>2055</v>
      </c>
      <c r="H13" s="110" t="s">
        <v>81</v>
      </c>
      <c r="I13" s="68"/>
      <c r="J13" s="21"/>
      <c r="K13" s="317"/>
      <c r="L13" s="400"/>
      <c r="M13" s="317"/>
      <c r="N13" s="400"/>
      <c r="O13" s="317"/>
      <c r="P13" s="400"/>
      <c r="Q13" s="317"/>
      <c r="R13" s="400"/>
      <c r="S13" s="317"/>
      <c r="T13" s="400"/>
      <c r="U13" s="68"/>
      <c r="V13" s="26"/>
      <c r="W13" s="2505">
        <v>7</v>
      </c>
      <c r="X13" s="1312" t="s">
        <v>82</v>
      </c>
      <c r="Y13" s="2505">
        <v>7</v>
      </c>
      <c r="Z13" s="1312" t="s">
        <v>82</v>
      </c>
      <c r="AA13" s="2505">
        <v>7</v>
      </c>
      <c r="AB13" s="1312" t="s">
        <v>82</v>
      </c>
      <c r="AC13" s="2505">
        <v>7</v>
      </c>
      <c r="AD13" s="1312" t="s">
        <v>82</v>
      </c>
      <c r="AE13" s="2505">
        <v>7</v>
      </c>
      <c r="AF13" s="1312" t="s">
        <v>82</v>
      </c>
      <c r="AG13" s="2505">
        <v>7</v>
      </c>
      <c r="AH13" s="1312" t="s">
        <v>82</v>
      </c>
      <c r="AI13" s="2505">
        <v>7</v>
      </c>
      <c r="AJ13" s="1312"/>
      <c r="AK13" s="2505">
        <v>7</v>
      </c>
      <c r="AL13" s="1312" t="s">
        <v>82</v>
      </c>
      <c r="AM13" s="60" t="s">
        <v>1364</v>
      </c>
      <c r="AN13" s="119" t="s">
        <v>1365</v>
      </c>
      <c r="AO13" s="119" t="s">
        <v>1366</v>
      </c>
    </row>
    <row r="14" spans="1:41" ht="128.25" customHeight="1" thickBot="1" x14ac:dyDescent="0.3">
      <c r="A14" s="107" t="s">
        <v>1367</v>
      </c>
      <c r="B14" s="52" t="s">
        <v>1368</v>
      </c>
      <c r="C14" s="107" t="s">
        <v>1369</v>
      </c>
      <c r="D14" s="320" t="s">
        <v>79</v>
      </c>
      <c r="E14" s="320" t="s">
        <v>37</v>
      </c>
      <c r="F14" s="320" t="s">
        <v>37</v>
      </c>
      <c r="G14" s="109" t="s">
        <v>170</v>
      </c>
      <c r="H14" s="320" t="s">
        <v>1370</v>
      </c>
      <c r="I14" s="68"/>
      <c r="J14" s="21"/>
      <c r="K14" s="68"/>
      <c r="L14" s="21"/>
      <c r="M14" s="68"/>
      <c r="N14" s="21"/>
      <c r="O14" s="68"/>
      <c r="P14" s="21"/>
      <c r="Q14" s="26"/>
      <c r="R14" s="31"/>
      <c r="S14" s="38"/>
      <c r="T14" s="31"/>
      <c r="U14" s="68"/>
      <c r="V14" s="26"/>
      <c r="W14" s="68"/>
      <c r="X14" s="21"/>
      <c r="Y14" s="3259">
        <v>5</v>
      </c>
      <c r="Z14" s="3260"/>
      <c r="AA14" s="55"/>
      <c r="AB14" s="6"/>
      <c r="AC14" s="55">
        <v>5</v>
      </c>
      <c r="AD14" s="6"/>
      <c r="AE14" s="55"/>
      <c r="AF14" s="6"/>
      <c r="AG14" s="55">
        <v>5</v>
      </c>
      <c r="AH14" s="6"/>
      <c r="AI14" s="13"/>
      <c r="AJ14" s="6"/>
      <c r="AK14" s="13">
        <v>5</v>
      </c>
      <c r="AL14" s="6"/>
      <c r="AM14" s="119" t="s">
        <v>1371</v>
      </c>
      <c r="AN14" s="132" t="s">
        <v>1372</v>
      </c>
      <c r="AO14" s="119" t="s">
        <v>1373</v>
      </c>
    </row>
    <row r="15" spans="1:41" ht="66.75" customHeight="1" thickBot="1" x14ac:dyDescent="0.3">
      <c r="A15" s="52" t="s">
        <v>1374</v>
      </c>
      <c r="B15" s="107" t="s">
        <v>1375</v>
      </c>
      <c r="C15" s="448"/>
      <c r="D15" s="320"/>
      <c r="E15" s="320"/>
      <c r="F15" s="320"/>
      <c r="G15" s="109"/>
      <c r="H15" s="110"/>
      <c r="I15" s="68"/>
      <c r="J15" s="21"/>
      <c r="K15" s="68"/>
      <c r="L15" s="21"/>
      <c r="M15" s="68"/>
      <c r="N15" s="21"/>
      <c r="O15" s="68"/>
      <c r="P15" s="21"/>
      <c r="Q15" s="26"/>
      <c r="R15" s="21"/>
      <c r="S15" s="26"/>
      <c r="T15" s="21"/>
      <c r="U15" s="68"/>
      <c r="V15" s="26"/>
      <c r="W15" s="68"/>
      <c r="X15" s="21"/>
      <c r="Y15" s="26"/>
      <c r="Z15" s="21"/>
      <c r="AA15" s="68"/>
      <c r="AB15" s="21"/>
      <c r="AC15" s="26"/>
      <c r="AD15" s="21"/>
      <c r="AE15" s="26"/>
      <c r="AF15" s="21"/>
      <c r="AG15" s="68"/>
      <c r="AH15" s="21"/>
      <c r="AI15" s="26"/>
      <c r="AJ15" s="21"/>
      <c r="AK15" s="26"/>
      <c r="AL15" s="21"/>
      <c r="AM15" s="506"/>
      <c r="AN15" s="119" t="s">
        <v>1376</v>
      </c>
      <c r="AO15" s="119" t="s">
        <v>1377</v>
      </c>
    </row>
    <row r="16" spans="1:41" ht="81.599999999999994" customHeight="1" thickBot="1" x14ac:dyDescent="0.3">
      <c r="A16" s="52" t="s">
        <v>1378</v>
      </c>
      <c r="B16" s="107" t="s">
        <v>1379</v>
      </c>
      <c r="C16" s="506" t="s">
        <v>1380</v>
      </c>
      <c r="D16" s="108" t="s">
        <v>114</v>
      </c>
      <c r="E16" s="108" t="s">
        <v>37</v>
      </c>
      <c r="F16" s="108" t="s">
        <v>37</v>
      </c>
      <c r="G16" s="109" t="s">
        <v>105</v>
      </c>
      <c r="H16" s="108" t="s">
        <v>81</v>
      </c>
      <c r="I16" s="331">
        <v>2.2999999999999998</v>
      </c>
      <c r="J16" s="1559" t="s">
        <v>88</v>
      </c>
      <c r="K16" s="331">
        <v>1.8</v>
      </c>
      <c r="L16" s="23"/>
      <c r="M16" s="331">
        <v>2.5</v>
      </c>
      <c r="N16" s="23"/>
      <c r="O16" s="331">
        <v>2.2999999999999998</v>
      </c>
      <c r="P16" s="23"/>
      <c r="Q16" s="26"/>
      <c r="R16" s="21"/>
      <c r="S16" s="26"/>
      <c r="T16" s="21"/>
      <c r="U16" s="315">
        <v>2.1</v>
      </c>
      <c r="V16" s="332"/>
      <c r="W16" s="331">
        <v>2.1</v>
      </c>
      <c r="X16" s="23"/>
      <c r="Y16" s="332">
        <v>2</v>
      </c>
      <c r="Z16" s="1345" t="s">
        <v>414</v>
      </c>
      <c r="AA16" s="331">
        <v>1.9</v>
      </c>
      <c r="AB16" s="1345" t="s">
        <v>414</v>
      </c>
      <c r="AC16" s="10">
        <v>1.9</v>
      </c>
      <c r="AD16" s="1345" t="s">
        <v>414</v>
      </c>
      <c r="AE16" s="10">
        <v>1.8</v>
      </c>
      <c r="AF16" s="1345" t="s">
        <v>414</v>
      </c>
      <c r="AG16" s="55">
        <v>1.8</v>
      </c>
      <c r="AH16" s="582" t="s">
        <v>414</v>
      </c>
      <c r="AI16" s="26"/>
      <c r="AJ16" s="21"/>
      <c r="AK16" s="26"/>
      <c r="AL16" s="21"/>
      <c r="AM16" s="441" t="s">
        <v>1381</v>
      </c>
      <c r="AN16" s="119" t="s">
        <v>1382</v>
      </c>
      <c r="AO16" s="119" t="s">
        <v>1383</v>
      </c>
    </row>
    <row r="17" spans="1:41" ht="100.5" customHeight="1" thickBot="1" x14ac:dyDescent="0.3">
      <c r="A17" s="52" t="s">
        <v>1384</v>
      </c>
      <c r="B17" s="52" t="s">
        <v>1385</v>
      </c>
      <c r="C17" s="107" t="s">
        <v>1386</v>
      </c>
      <c r="D17" s="320" t="s">
        <v>79</v>
      </c>
      <c r="E17" s="320" t="s">
        <v>37</v>
      </c>
      <c r="F17" s="320" t="s">
        <v>37</v>
      </c>
      <c r="G17" s="109" t="s">
        <v>170</v>
      </c>
      <c r="H17" s="320" t="s">
        <v>1370</v>
      </c>
      <c r="I17" s="63"/>
      <c r="J17" s="31"/>
      <c r="K17" s="63"/>
      <c r="L17" s="31"/>
      <c r="M17" s="63"/>
      <c r="N17" s="31"/>
      <c r="O17" s="63"/>
      <c r="P17" s="31"/>
      <c r="Q17" s="38"/>
      <c r="R17" s="31"/>
      <c r="S17" s="38"/>
      <c r="T17" s="31"/>
      <c r="U17" s="68"/>
      <c r="V17" s="26"/>
      <c r="W17" s="68"/>
      <c r="X17" s="31"/>
      <c r="Y17" s="13">
        <v>4</v>
      </c>
      <c r="Z17" s="6"/>
      <c r="AA17" s="55"/>
      <c r="AB17" s="6"/>
      <c r="AC17" s="55">
        <v>4</v>
      </c>
      <c r="AD17" s="6"/>
      <c r="AE17" s="55"/>
      <c r="AF17" s="6"/>
      <c r="AG17" s="55">
        <v>5</v>
      </c>
      <c r="AH17" s="6"/>
      <c r="AI17" s="13"/>
      <c r="AJ17" s="6"/>
      <c r="AK17" s="13">
        <v>5</v>
      </c>
      <c r="AL17" s="6"/>
      <c r="AM17" s="119" t="s">
        <v>1387</v>
      </c>
      <c r="AN17" s="132" t="s">
        <v>1388</v>
      </c>
      <c r="AO17" s="119" t="s">
        <v>1389</v>
      </c>
    </row>
    <row r="18" spans="1:41" ht="129.75" customHeight="1" x14ac:dyDescent="0.25">
      <c r="A18" s="52" t="s">
        <v>1390</v>
      </c>
      <c r="B18" s="107" t="s">
        <v>1391</v>
      </c>
      <c r="C18" s="448"/>
      <c r="D18" s="320"/>
      <c r="E18" s="320"/>
      <c r="F18" s="320"/>
      <c r="G18" s="109"/>
      <c r="H18" s="110"/>
      <c r="I18" s="68"/>
      <c r="J18" s="21"/>
      <c r="K18" s="68"/>
      <c r="L18" s="21"/>
      <c r="M18" s="68"/>
      <c r="N18" s="21"/>
      <c r="O18" s="68"/>
      <c r="P18" s="21"/>
      <c r="Q18" s="26"/>
      <c r="R18" s="21"/>
      <c r="S18" s="26"/>
      <c r="T18" s="21"/>
      <c r="U18" s="68"/>
      <c r="V18" s="26"/>
      <c r="W18" s="68"/>
      <c r="X18" s="21"/>
      <c r="Y18" s="26"/>
      <c r="Z18" s="21"/>
      <c r="AA18" s="26"/>
      <c r="AB18" s="21"/>
      <c r="AC18" s="26"/>
      <c r="AD18" s="21"/>
      <c r="AE18" s="26"/>
      <c r="AF18" s="21"/>
      <c r="AG18" s="68"/>
      <c r="AH18" s="21"/>
      <c r="AI18" s="26"/>
      <c r="AJ18" s="21"/>
      <c r="AK18" s="26"/>
      <c r="AL18" s="21"/>
      <c r="AM18" s="546"/>
      <c r="AN18" s="119" t="s">
        <v>1392</v>
      </c>
      <c r="AO18" s="119" t="s">
        <v>1393</v>
      </c>
    </row>
    <row r="19" spans="1:41" x14ac:dyDescent="0.25">
      <c r="A19" s="92"/>
      <c r="B19" s="92"/>
      <c r="G19" s="92"/>
      <c r="AN19" s="499"/>
      <c r="AO19" s="499"/>
    </row>
    <row r="20" spans="1:41" x14ac:dyDescent="0.25"/>
    <row r="21" spans="1:41" ht="66" x14ac:dyDescent="0.25">
      <c r="A21" s="78"/>
      <c r="B21" s="78" t="s">
        <v>187</v>
      </c>
      <c r="AO21" s="428"/>
    </row>
    <row r="22" spans="1:41" x14ac:dyDescent="0.25"/>
    <row r="23" spans="1:41" x14ac:dyDescent="0.25">
      <c r="B23" s="79" t="s">
        <v>188</v>
      </c>
    </row>
    <row r="24" spans="1:41" x14ac:dyDescent="0.25">
      <c r="B24" s="14" t="s">
        <v>1104</v>
      </c>
    </row>
    <row r="25" spans="1:41" x14ac:dyDescent="0.25">
      <c r="B25" s="20" t="s">
        <v>2057</v>
      </c>
    </row>
    <row r="26" spans="1:41" x14ac:dyDescent="0.25"/>
    <row r="27" spans="1:41" x14ac:dyDescent="0.25">
      <c r="B27" s="80" t="s">
        <v>194</v>
      </c>
    </row>
    <row r="28" spans="1:41" x14ac:dyDescent="0.25">
      <c r="B28" s="20" t="s">
        <v>1394</v>
      </c>
    </row>
    <row r="29" spans="1:41" x14ac:dyDescent="0.25">
      <c r="B29" s="77" t="s">
        <v>2052</v>
      </c>
    </row>
    <row r="30" spans="1:41" x14ac:dyDescent="0.25">
      <c r="B30" s="20" t="s">
        <v>2053</v>
      </c>
    </row>
    <row r="31" spans="1:41" x14ac:dyDescent="0.25">
      <c r="B31" s="1426" t="s">
        <v>2035</v>
      </c>
    </row>
    <row r="32" spans="1:41" x14ac:dyDescent="0.25">
      <c r="B32" s="14" t="s">
        <v>1395</v>
      </c>
    </row>
    <row r="33" spans="2:6" x14ac:dyDescent="0.25">
      <c r="B33" s="2507" t="s">
        <v>1396</v>
      </c>
      <c r="C33" s="2507"/>
      <c r="D33" s="2507"/>
      <c r="E33" s="2507"/>
      <c r="F33" s="2507"/>
    </row>
    <row r="34" spans="2:6" x14ac:dyDescent="0.25">
      <c r="B34" s="529" t="s">
        <v>1397</v>
      </c>
      <c r="C34" s="450"/>
      <c r="D34" s="450"/>
      <c r="E34" s="450"/>
      <c r="F34" s="450"/>
    </row>
    <row r="35" spans="2:6" x14ac:dyDescent="0.25">
      <c r="B35" s="644" t="s">
        <v>1398</v>
      </c>
      <c r="C35" s="450"/>
      <c r="D35" s="450"/>
      <c r="E35" s="450"/>
      <c r="F35" s="450"/>
    </row>
    <row r="36" spans="2:6" x14ac:dyDescent="0.25">
      <c r="B36" s="617" t="s">
        <v>957</v>
      </c>
    </row>
    <row r="38" spans="2:6" hidden="1" x14ac:dyDescent="0.25">
      <c r="B38" s="20" t="s">
        <v>1399</v>
      </c>
    </row>
  </sheetData>
  <mergeCells count="57">
    <mergeCell ref="AO10:AO12"/>
    <mergeCell ref="AO5:AO6"/>
    <mergeCell ref="AM5:AM6"/>
    <mergeCell ref="AN5:AN6"/>
    <mergeCell ref="AK12:AL12"/>
    <mergeCell ref="I5:AL5"/>
    <mergeCell ref="AE6:AF6"/>
    <mergeCell ref="Q6:R6"/>
    <mergeCell ref="AA6:AB6"/>
    <mergeCell ref="AK6:AL6"/>
    <mergeCell ref="AG6:AH6"/>
    <mergeCell ref="M6:N6"/>
    <mergeCell ref="O6:P6"/>
    <mergeCell ref="U6:V6"/>
    <mergeCell ref="AI10:AJ10"/>
    <mergeCell ref="AI11:AJ11"/>
    <mergeCell ref="AI12:AJ12"/>
    <mergeCell ref="I6:J6"/>
    <mergeCell ref="K6:L6"/>
    <mergeCell ref="AC6:AD6"/>
    <mergeCell ref="D5:D6"/>
    <mergeCell ref="G5:G6"/>
    <mergeCell ref="F5:F6"/>
    <mergeCell ref="E5:E6"/>
    <mergeCell ref="H5:H6"/>
    <mergeCell ref="AI6:AJ6"/>
    <mergeCell ref="S6:T6"/>
    <mergeCell ref="W6:X6"/>
    <mergeCell ref="Y6:Z6"/>
    <mergeCell ref="AG12:AH12"/>
    <mergeCell ref="A10:A12"/>
    <mergeCell ref="B10:B12"/>
    <mergeCell ref="AC11:AD11"/>
    <mergeCell ref="AC10:AD10"/>
    <mergeCell ref="AC12:AF12"/>
    <mergeCell ref="AA11:AB11"/>
    <mergeCell ref="AA12:AB12"/>
    <mergeCell ref="Y10:AB10"/>
    <mergeCell ref="S12:Z12"/>
    <mergeCell ref="W11:X11"/>
    <mergeCell ref="Y11:Z11"/>
    <mergeCell ref="A5:A6"/>
    <mergeCell ref="B5:B6"/>
    <mergeCell ref="C5:C6"/>
    <mergeCell ref="B33:F33"/>
    <mergeCell ref="AN10:AN12"/>
    <mergeCell ref="S10:X10"/>
    <mergeCell ref="AE10:AF10"/>
    <mergeCell ref="S11:V11"/>
    <mergeCell ref="AE11:AF11"/>
    <mergeCell ref="Y14:Z14"/>
    <mergeCell ref="H10:H12"/>
    <mergeCell ref="D10:D12"/>
    <mergeCell ref="AG10:AH10"/>
    <mergeCell ref="AG11:AH11"/>
    <mergeCell ref="AK10:AL10"/>
    <mergeCell ref="AK11:AL11"/>
  </mergeCells>
  <pageMargins left="0" right="0" top="0" bottom="0" header="0" footer="0"/>
  <pageSetup paperSize="8" scale="5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56C02B"/>
    <pageSetUpPr fitToPage="1"/>
  </sheetPr>
  <dimension ref="A2:AR145"/>
  <sheetViews>
    <sheetView showGridLines="0" topLeftCell="B2" zoomScaleNormal="100" workbookViewId="0">
      <selection activeCell="B2" sqref="B2"/>
    </sheetView>
  </sheetViews>
  <sheetFormatPr defaultColWidth="0" defaultRowHeight="13.2" zeroHeight="1" x14ac:dyDescent="0.25"/>
  <cols>
    <col min="1" max="1" width="43.5546875" style="20" hidden="1" customWidth="1"/>
    <col min="2" max="2" width="43.77734375" style="20" customWidth="1"/>
    <col min="3" max="3" width="27.5546875" style="20" customWidth="1"/>
    <col min="4" max="4" width="27.44140625" style="20" customWidth="1"/>
    <col min="5" max="5" width="10" style="20" customWidth="1"/>
    <col min="6" max="6" width="19.44140625" style="20" customWidth="1"/>
    <col min="7" max="7" width="14.44140625" style="20" customWidth="1"/>
    <col min="8" max="8" width="13.44140625" style="20" customWidth="1"/>
    <col min="9" max="9" width="12.44140625" style="20" customWidth="1"/>
    <col min="10" max="10" width="12.77734375" style="20" customWidth="1"/>
    <col min="11" max="11" width="3.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3.218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3.44140625" style="20" customWidth="1"/>
    <col min="34" max="34" width="12.77734375" style="20" customWidth="1"/>
    <col min="35" max="35" width="3.21875" style="20" customWidth="1"/>
    <col min="36" max="36" width="12.77734375" style="20" customWidth="1"/>
    <col min="37" max="37" width="3.21875" style="20" customWidth="1"/>
    <col min="38" max="38" width="12.77734375" style="20" customWidth="1"/>
    <col min="39" max="39" width="3" style="20" customWidth="1"/>
    <col min="40" max="40" width="24.44140625" style="20" customWidth="1"/>
    <col min="41" max="41" width="29.44140625" style="20" customWidth="1"/>
    <col min="42" max="42" width="43.5546875" style="81" customWidth="1"/>
    <col min="43" max="43" width="43.5546875" style="81" hidden="1" customWidth="1"/>
    <col min="44" max="44" width="8.5546875" style="20" customWidth="1"/>
    <col min="45" max="16384" width="8.5546875" style="20" hidden="1"/>
  </cols>
  <sheetData>
    <row r="2" spans="1:43" s="18" customFormat="1" ht="15.6" x14ac:dyDescent="0.3">
      <c r="B2" s="661" t="s">
        <v>15</v>
      </c>
      <c r="C2" s="83"/>
      <c r="D2" s="83"/>
      <c r="E2" s="83"/>
      <c r="F2" s="83"/>
      <c r="G2" s="83"/>
      <c r="H2" s="83"/>
      <c r="I2" s="41"/>
      <c r="J2" s="41"/>
      <c r="K2" s="41"/>
      <c r="L2" s="41"/>
      <c r="M2" s="41"/>
      <c r="AQ2" s="83"/>
    </row>
    <row r="3" spans="1:43" s="25" customFormat="1" ht="20.100000000000001" customHeight="1" x14ac:dyDescent="0.25">
      <c r="B3" s="42" t="s">
        <v>33</v>
      </c>
      <c r="C3" s="42"/>
      <c r="D3" s="42"/>
      <c r="E3" s="42"/>
      <c r="F3" s="42"/>
      <c r="G3" s="42"/>
      <c r="H3" s="42"/>
      <c r="I3" s="42"/>
      <c r="J3" s="42"/>
      <c r="K3" s="42"/>
      <c r="L3" s="42"/>
      <c r="M3" s="42"/>
    </row>
    <row r="4" spans="1:43" ht="13.8" thickBot="1" x14ac:dyDescent="0.3"/>
    <row r="5" spans="1:43" ht="44.2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3282" t="s">
        <v>69</v>
      </c>
      <c r="AO5" s="2558"/>
      <c r="AP5" s="2573" t="s">
        <v>70</v>
      </c>
      <c r="AQ5" s="2573" t="s">
        <v>71</v>
      </c>
    </row>
    <row r="6" spans="1:43" ht="41.85" customHeight="1" thickBot="1" x14ac:dyDescent="0.3">
      <c r="A6" s="2757"/>
      <c r="B6" s="2553"/>
      <c r="C6" s="2555"/>
      <c r="D6" s="2556"/>
      <c r="E6" s="2553"/>
      <c r="F6" s="2553"/>
      <c r="G6" s="2553"/>
      <c r="H6" s="2553"/>
      <c r="I6" s="2553"/>
      <c r="J6" s="2555">
        <v>2010</v>
      </c>
      <c r="K6" s="2556"/>
      <c r="L6" s="2555">
        <v>2011</v>
      </c>
      <c r="M6" s="2556"/>
      <c r="N6" s="2555">
        <v>2012</v>
      </c>
      <c r="O6" s="2556"/>
      <c r="P6" s="2555">
        <v>2013</v>
      </c>
      <c r="Q6" s="2556"/>
      <c r="R6" s="2555">
        <v>2014</v>
      </c>
      <c r="S6" s="2556"/>
      <c r="T6" s="2555">
        <v>2015</v>
      </c>
      <c r="U6" s="2556"/>
      <c r="V6" s="2555">
        <v>2016</v>
      </c>
      <c r="W6" s="2556"/>
      <c r="X6" s="2555">
        <v>2017</v>
      </c>
      <c r="Y6" s="2556"/>
      <c r="Z6" s="2555">
        <v>2018</v>
      </c>
      <c r="AA6" s="2556"/>
      <c r="AB6" s="2555">
        <v>2019</v>
      </c>
      <c r="AC6" s="2556"/>
      <c r="AD6" s="2555">
        <v>2020</v>
      </c>
      <c r="AE6" s="2556"/>
      <c r="AF6" s="2555">
        <v>2021</v>
      </c>
      <c r="AG6" s="2556"/>
      <c r="AH6" s="2561">
        <v>2022</v>
      </c>
      <c r="AI6" s="2563"/>
      <c r="AJ6" s="2561">
        <v>2023</v>
      </c>
      <c r="AK6" s="2563"/>
      <c r="AL6" s="2562">
        <v>2024</v>
      </c>
      <c r="AM6" s="2563"/>
      <c r="AN6" s="2559"/>
      <c r="AO6" s="2560"/>
      <c r="AP6" s="2574"/>
      <c r="AQ6" s="2574"/>
    </row>
    <row r="7" spans="1:43" ht="12" customHeight="1" x14ac:dyDescent="0.25">
      <c r="A7" s="2588" t="s">
        <v>1400</v>
      </c>
      <c r="B7" s="2588" t="s">
        <v>1401</v>
      </c>
      <c r="C7" s="2595" t="s">
        <v>1402</v>
      </c>
      <c r="D7" s="2673"/>
      <c r="E7" s="2549" t="s">
        <v>79</v>
      </c>
      <c r="F7" s="122" t="s">
        <v>37</v>
      </c>
      <c r="G7" s="2549" t="s">
        <v>1866</v>
      </c>
      <c r="H7" s="2527" t="s">
        <v>1846</v>
      </c>
      <c r="I7" s="2549" t="s">
        <v>81</v>
      </c>
      <c r="J7" s="376">
        <v>35.5</v>
      </c>
      <c r="K7" s="17"/>
      <c r="L7" s="376"/>
      <c r="M7" s="17"/>
      <c r="N7" s="420"/>
      <c r="O7" s="17"/>
      <c r="P7" s="420"/>
      <c r="Q7" s="17"/>
      <c r="R7" s="420"/>
      <c r="S7" s="17"/>
      <c r="T7" s="420">
        <v>36.1</v>
      </c>
      <c r="U7" s="295"/>
      <c r="V7" s="406"/>
      <c r="W7" s="28"/>
      <c r="X7" s="406"/>
      <c r="Y7" s="28"/>
      <c r="Z7" s="406"/>
      <c r="AA7" s="28"/>
      <c r="AB7" s="406"/>
      <c r="AC7" s="28"/>
      <c r="AD7" s="406"/>
      <c r="AE7" s="28"/>
      <c r="AF7" s="405"/>
      <c r="AG7" s="28"/>
      <c r="AH7" s="405"/>
      <c r="AI7" s="28"/>
      <c r="AJ7" s="406"/>
      <c r="AK7" s="406"/>
      <c r="AL7" s="406"/>
      <c r="AM7" s="28"/>
      <c r="AN7" s="2623" t="s">
        <v>1403</v>
      </c>
      <c r="AO7" s="2581"/>
      <c r="AP7" s="2517" t="s">
        <v>1404</v>
      </c>
      <c r="AQ7" s="2517" t="s">
        <v>1405</v>
      </c>
    </row>
    <row r="8" spans="1:43" ht="25.05" customHeight="1" x14ac:dyDescent="0.25">
      <c r="A8" s="2589"/>
      <c r="B8" s="2589"/>
      <c r="C8" s="2523"/>
      <c r="D8" s="2524"/>
      <c r="E8" s="2521"/>
      <c r="F8" s="123" t="s">
        <v>95</v>
      </c>
      <c r="G8" s="2521"/>
      <c r="H8" s="2528"/>
      <c r="I8" s="2521"/>
      <c r="J8" s="1590">
        <v>35.5</v>
      </c>
      <c r="K8" s="1382"/>
      <c r="L8" s="1383"/>
      <c r="M8" s="1382"/>
      <c r="N8" s="1383"/>
      <c r="O8" s="1382"/>
      <c r="P8" s="1383"/>
      <c r="Q8" s="1382"/>
      <c r="R8" s="1383"/>
      <c r="S8" s="1382"/>
      <c r="T8" s="1381">
        <v>36.1</v>
      </c>
      <c r="U8" s="1379" t="s">
        <v>414</v>
      </c>
      <c r="V8" s="510"/>
      <c r="W8" s="295"/>
      <c r="X8" s="510"/>
      <c r="Y8" s="295"/>
      <c r="Z8" s="510"/>
      <c r="AA8" s="295"/>
      <c r="AB8" s="510"/>
      <c r="AC8" s="295"/>
      <c r="AD8" s="510"/>
      <c r="AE8" s="295"/>
      <c r="AF8" s="510"/>
      <c r="AG8" s="295"/>
      <c r="AH8" s="510"/>
      <c r="AI8" s="1452"/>
      <c r="AJ8" s="1017"/>
      <c r="AK8" s="1452"/>
      <c r="AL8" s="1017"/>
      <c r="AM8" s="295"/>
      <c r="AN8" s="2624"/>
      <c r="AO8" s="2582"/>
      <c r="AP8" s="2518"/>
      <c r="AQ8" s="2518"/>
    </row>
    <row r="9" spans="1:43" ht="25.05" customHeight="1" x14ac:dyDescent="0.25">
      <c r="A9" s="2589"/>
      <c r="B9" s="2589"/>
      <c r="C9" s="2523"/>
      <c r="D9" s="2524"/>
      <c r="E9" s="2521"/>
      <c r="F9" s="123" t="s">
        <v>38</v>
      </c>
      <c r="G9" s="2521"/>
      <c r="H9" s="2528"/>
      <c r="I9" s="2521"/>
      <c r="J9" s="1590">
        <v>35.5</v>
      </c>
      <c r="K9" s="1382"/>
      <c r="L9" s="1383"/>
      <c r="M9" s="1382"/>
      <c r="N9" s="1383"/>
      <c r="O9" s="1382"/>
      <c r="P9" s="1383"/>
      <c r="Q9" s="1382"/>
      <c r="R9" s="1383"/>
      <c r="S9" s="1382"/>
      <c r="T9" s="1381">
        <v>36.200000000000003</v>
      </c>
      <c r="U9" s="1379" t="s">
        <v>414</v>
      </c>
      <c r="V9" s="510"/>
      <c r="W9" s="295"/>
      <c r="X9" s="510"/>
      <c r="Y9" s="295"/>
      <c r="Z9" s="510"/>
      <c r="AA9" s="295"/>
      <c r="AB9" s="510"/>
      <c r="AC9" s="295"/>
      <c r="AD9" s="510"/>
      <c r="AE9" s="295"/>
      <c r="AF9" s="510"/>
      <c r="AG9" s="295"/>
      <c r="AH9" s="510"/>
      <c r="AI9" s="1020"/>
      <c r="AJ9" s="1017"/>
      <c r="AK9" s="1020"/>
      <c r="AL9" s="1017"/>
      <c r="AM9" s="295"/>
      <c r="AN9" s="2624"/>
      <c r="AO9" s="2582"/>
      <c r="AP9" s="2518"/>
      <c r="AQ9" s="2518"/>
    </row>
    <row r="10" spans="1:43" ht="25.05" customHeight="1" x14ac:dyDescent="0.25">
      <c r="A10" s="2589"/>
      <c r="B10" s="2589"/>
      <c r="C10" s="2523"/>
      <c r="D10" s="2524"/>
      <c r="E10" s="2521"/>
      <c r="F10" s="123" t="s">
        <v>96</v>
      </c>
      <c r="G10" s="2521"/>
      <c r="H10" s="2528"/>
      <c r="I10" s="2521"/>
      <c r="J10" s="1590">
        <v>26.1</v>
      </c>
      <c r="K10" s="1384"/>
      <c r="L10" s="1383"/>
      <c r="M10" s="1384"/>
      <c r="N10" s="1383"/>
      <c r="O10" s="1384"/>
      <c r="P10" s="1383"/>
      <c r="Q10" s="1384"/>
      <c r="R10" s="1383"/>
      <c r="S10" s="1384"/>
      <c r="T10" s="1381">
        <v>27.5</v>
      </c>
      <c r="U10" s="1379" t="s">
        <v>414</v>
      </c>
      <c r="V10" s="510"/>
      <c r="W10" s="503"/>
      <c r="X10" s="510"/>
      <c r="Y10" s="503"/>
      <c r="Z10" s="510"/>
      <c r="AA10" s="503"/>
      <c r="AB10" s="510"/>
      <c r="AC10" s="503"/>
      <c r="AD10" s="510"/>
      <c r="AE10" s="503"/>
      <c r="AF10" s="510"/>
      <c r="AG10" s="503"/>
      <c r="AH10" s="510"/>
      <c r="AI10" s="1020"/>
      <c r="AJ10" s="1017"/>
      <c r="AK10" s="1020"/>
      <c r="AL10" s="1017"/>
      <c r="AM10" s="503"/>
      <c r="AN10" s="2624"/>
      <c r="AO10" s="2582"/>
      <c r="AP10" s="2518"/>
      <c r="AQ10" s="2518"/>
    </row>
    <row r="11" spans="1:43" ht="25.05" customHeight="1" x14ac:dyDescent="0.25">
      <c r="A11" s="2589"/>
      <c r="B11" s="2589"/>
      <c r="C11" s="2523"/>
      <c r="D11" s="2524"/>
      <c r="E11" s="2521"/>
      <c r="F11" s="123" t="s">
        <v>97</v>
      </c>
      <c r="G11" s="2521"/>
      <c r="H11" s="2528"/>
      <c r="I11" s="2521"/>
      <c r="J11" s="1590">
        <v>37.299999999999997</v>
      </c>
      <c r="K11" s="1384"/>
      <c r="L11" s="1383"/>
      <c r="M11" s="1384"/>
      <c r="N11" s="1383"/>
      <c r="O11" s="1384"/>
      <c r="P11" s="1383"/>
      <c r="Q11" s="1384"/>
      <c r="R11" s="1383"/>
      <c r="S11" s="1384"/>
      <c r="T11" s="1381">
        <v>38.799999999999997</v>
      </c>
      <c r="U11" s="1379" t="s">
        <v>414</v>
      </c>
      <c r="V11" s="510"/>
      <c r="W11" s="503"/>
      <c r="X11" s="510"/>
      <c r="Y11" s="503"/>
      <c r="Z11" s="510"/>
      <c r="AA11" s="503"/>
      <c r="AB11" s="510"/>
      <c r="AC11" s="503"/>
      <c r="AD11" s="510"/>
      <c r="AE11" s="503"/>
      <c r="AF11" s="510"/>
      <c r="AG11" s="503"/>
      <c r="AH11" s="510"/>
      <c r="AI11" s="1020"/>
      <c r="AJ11" s="1017"/>
      <c r="AK11" s="1020"/>
      <c r="AL11" s="1017"/>
      <c r="AM11" s="503"/>
      <c r="AN11" s="2624"/>
      <c r="AO11" s="2582"/>
      <c r="AP11" s="2518"/>
      <c r="AQ11" s="2518"/>
    </row>
    <row r="12" spans="1:43" ht="25.05" customHeight="1" x14ac:dyDescent="0.25">
      <c r="A12" s="2589"/>
      <c r="B12" s="2589"/>
      <c r="C12" s="2523"/>
      <c r="D12" s="2524"/>
      <c r="E12" s="2521"/>
      <c r="F12" s="123" t="s">
        <v>98</v>
      </c>
      <c r="G12" s="2521"/>
      <c r="H12" s="2528"/>
      <c r="I12" s="2521"/>
      <c r="J12" s="1590">
        <v>21.3</v>
      </c>
      <c r="K12" s="1384"/>
      <c r="L12" s="1383"/>
      <c r="M12" s="1384"/>
      <c r="N12" s="1383"/>
      <c r="O12" s="1384"/>
      <c r="P12" s="1383"/>
      <c r="Q12" s="1384"/>
      <c r="R12" s="1383"/>
      <c r="S12" s="1384"/>
      <c r="T12" s="1362">
        <v>22</v>
      </c>
      <c r="U12" s="1379" t="s">
        <v>414</v>
      </c>
      <c r="V12" s="510"/>
      <c r="W12" s="503"/>
      <c r="X12" s="510"/>
      <c r="Y12" s="503"/>
      <c r="Z12" s="510"/>
      <c r="AA12" s="503"/>
      <c r="AB12" s="510"/>
      <c r="AC12" s="503"/>
      <c r="AD12" s="510"/>
      <c r="AE12" s="503"/>
      <c r="AF12" s="510"/>
      <c r="AG12" s="503"/>
      <c r="AH12" s="510"/>
      <c r="AI12" s="1020"/>
      <c r="AJ12" s="1017"/>
      <c r="AK12" s="1020"/>
      <c r="AL12" s="1017"/>
      <c r="AM12" s="503"/>
      <c r="AN12" s="2624"/>
      <c r="AO12" s="2582"/>
      <c r="AP12" s="2518"/>
      <c r="AQ12" s="2518"/>
    </row>
    <row r="13" spans="1:43" ht="25.05" customHeight="1" x14ac:dyDescent="0.25">
      <c r="A13" s="2589"/>
      <c r="B13" s="2589"/>
      <c r="C13" s="2523"/>
      <c r="D13" s="2524"/>
      <c r="E13" s="2521"/>
      <c r="F13" s="123" t="s">
        <v>99</v>
      </c>
      <c r="G13" s="2521"/>
      <c r="H13" s="2528"/>
      <c r="I13" s="2521"/>
      <c r="J13" s="1590">
        <v>42.7</v>
      </c>
      <c r="K13" s="1384"/>
      <c r="L13" s="1383"/>
      <c r="M13" s="1384"/>
      <c r="N13" s="1383"/>
      <c r="O13" s="1384"/>
      <c r="P13" s="1383"/>
      <c r="Q13" s="1384"/>
      <c r="R13" s="1383"/>
      <c r="S13" s="1384"/>
      <c r="T13" s="1381">
        <v>42.2</v>
      </c>
      <c r="U13" s="1379" t="s">
        <v>414</v>
      </c>
      <c r="V13" s="510"/>
      <c r="W13" s="503"/>
      <c r="X13" s="510"/>
      <c r="Y13" s="503"/>
      <c r="Z13" s="510"/>
      <c r="AA13" s="503"/>
      <c r="AB13" s="510"/>
      <c r="AC13" s="503"/>
      <c r="AD13" s="510"/>
      <c r="AE13" s="503"/>
      <c r="AF13" s="510"/>
      <c r="AG13" s="503"/>
      <c r="AH13" s="510"/>
      <c r="AI13" s="1020"/>
      <c r="AJ13" s="1017"/>
      <c r="AK13" s="1020"/>
      <c r="AL13" s="1017"/>
      <c r="AM13" s="503"/>
      <c r="AN13" s="2624"/>
      <c r="AO13" s="2582"/>
      <c r="AP13" s="2518"/>
      <c r="AQ13" s="2518"/>
    </row>
    <row r="14" spans="1:43" ht="25.05" customHeight="1" x14ac:dyDescent="0.25">
      <c r="A14" s="2589"/>
      <c r="B14" s="2589"/>
      <c r="C14" s="2523"/>
      <c r="D14" s="2524"/>
      <c r="E14" s="2521"/>
      <c r="F14" s="123" t="s">
        <v>100</v>
      </c>
      <c r="G14" s="2521"/>
      <c r="H14" s="2528"/>
      <c r="I14" s="2521"/>
      <c r="J14" s="1590">
        <v>28.5</v>
      </c>
      <c r="K14" s="1384"/>
      <c r="L14" s="1383"/>
      <c r="M14" s="1384"/>
      <c r="N14" s="1383"/>
      <c r="O14" s="1384"/>
      <c r="P14" s="1383"/>
      <c r="Q14" s="1384"/>
      <c r="R14" s="1383"/>
      <c r="S14" s="1384"/>
      <c r="T14" s="1381">
        <v>29.1</v>
      </c>
      <c r="U14" s="1379" t="s">
        <v>414</v>
      </c>
      <c r="V14" s="510"/>
      <c r="W14" s="503"/>
      <c r="X14" s="510"/>
      <c r="Y14" s="503"/>
      <c r="Z14" s="510"/>
      <c r="AA14" s="503"/>
      <c r="AB14" s="510"/>
      <c r="AC14" s="503"/>
      <c r="AD14" s="510"/>
      <c r="AE14" s="503"/>
      <c r="AF14" s="510"/>
      <c r="AG14" s="503"/>
      <c r="AH14" s="510"/>
      <c r="AI14" s="1020"/>
      <c r="AJ14" s="1017"/>
      <c r="AK14" s="1020"/>
      <c r="AL14" s="1017"/>
      <c r="AM14" s="503"/>
      <c r="AN14" s="2624"/>
      <c r="AO14" s="2582"/>
      <c r="AP14" s="2518"/>
      <c r="AQ14" s="2518"/>
    </row>
    <row r="15" spans="1:43" ht="25.05" customHeight="1" x14ac:dyDescent="0.25">
      <c r="A15" s="2589"/>
      <c r="B15" s="2589"/>
      <c r="C15" s="2523"/>
      <c r="D15" s="2524"/>
      <c r="E15" s="2521"/>
      <c r="F15" s="123" t="s">
        <v>101</v>
      </c>
      <c r="G15" s="2521"/>
      <c r="H15" s="2528"/>
      <c r="I15" s="2521"/>
      <c r="J15" s="1590">
        <v>31.4</v>
      </c>
      <c r="K15" s="1384"/>
      <c r="L15" s="1383"/>
      <c r="M15" s="1384"/>
      <c r="N15" s="1383"/>
      <c r="O15" s="1384"/>
      <c r="P15" s="1383"/>
      <c r="Q15" s="1384"/>
      <c r="R15" s="1383"/>
      <c r="S15" s="1384"/>
      <c r="T15" s="1381">
        <v>31.4</v>
      </c>
      <c r="U15" s="1379" t="s">
        <v>414</v>
      </c>
      <c r="V15" s="510"/>
      <c r="W15" s="503"/>
      <c r="X15" s="510"/>
      <c r="Y15" s="503"/>
      <c r="Z15" s="510"/>
      <c r="AA15" s="503"/>
      <c r="AB15" s="510"/>
      <c r="AC15" s="503"/>
      <c r="AD15" s="510"/>
      <c r="AE15" s="503"/>
      <c r="AF15" s="510"/>
      <c r="AG15" s="503"/>
      <c r="AH15" s="510"/>
      <c r="AI15" s="1020"/>
      <c r="AJ15" s="1017"/>
      <c r="AK15" s="1020"/>
      <c r="AL15" s="1017"/>
      <c r="AM15" s="503"/>
      <c r="AN15" s="2624"/>
      <c r="AO15" s="2582"/>
      <c r="AP15" s="2518"/>
      <c r="AQ15" s="2518"/>
    </row>
    <row r="16" spans="1:43" ht="27" thickBot="1" x14ac:dyDescent="0.3">
      <c r="A16" s="2589"/>
      <c r="B16" s="2594"/>
      <c r="C16" s="2525"/>
      <c r="D16" s="2526"/>
      <c r="E16" s="2637"/>
      <c r="F16" s="566" t="s">
        <v>102</v>
      </c>
      <c r="G16" s="2637"/>
      <c r="H16" s="2529"/>
      <c r="I16" s="2637"/>
      <c r="J16" s="1591">
        <v>40.700000000000003</v>
      </c>
      <c r="K16" s="1386"/>
      <c r="L16" s="1387"/>
      <c r="M16" s="1386"/>
      <c r="N16" s="1387"/>
      <c r="O16" s="1386"/>
      <c r="P16" s="1387"/>
      <c r="Q16" s="1386"/>
      <c r="R16" s="1387"/>
      <c r="S16" s="1386"/>
      <c r="T16" s="1385">
        <v>40.4</v>
      </c>
      <c r="U16" s="1380" t="s">
        <v>414</v>
      </c>
      <c r="V16" s="579"/>
      <c r="W16" s="504"/>
      <c r="X16" s="579"/>
      <c r="Y16" s="504"/>
      <c r="Z16" s="579"/>
      <c r="AA16" s="504"/>
      <c r="AB16" s="579"/>
      <c r="AC16" s="504"/>
      <c r="AD16" s="579"/>
      <c r="AE16" s="504"/>
      <c r="AF16" s="579"/>
      <c r="AG16" s="504"/>
      <c r="AH16" s="579"/>
      <c r="AI16" s="1021"/>
      <c r="AJ16" s="1018"/>
      <c r="AK16" s="1021"/>
      <c r="AL16" s="1018"/>
      <c r="AM16" s="504"/>
      <c r="AN16" s="2629"/>
      <c r="AO16" s="2596"/>
      <c r="AP16" s="2519"/>
      <c r="AQ16" s="2518"/>
    </row>
    <row r="17" spans="1:43" ht="13.8" thickBot="1" x14ac:dyDescent="0.3">
      <c r="A17" s="2594"/>
      <c r="B17" s="2588" t="s">
        <v>1406</v>
      </c>
      <c r="C17" s="2595" t="s">
        <v>1407</v>
      </c>
      <c r="D17" s="2673"/>
      <c r="E17" s="2549" t="s">
        <v>114</v>
      </c>
      <c r="F17" s="122" t="s">
        <v>37</v>
      </c>
      <c r="G17" s="2549" t="s">
        <v>928</v>
      </c>
      <c r="H17" s="2549" t="s">
        <v>1408</v>
      </c>
      <c r="I17" s="2549" t="s">
        <v>81</v>
      </c>
      <c r="J17" s="68"/>
      <c r="K17" s="21"/>
      <c r="L17" s="64">
        <v>22.3</v>
      </c>
      <c r="M17" s="413"/>
      <c r="N17" s="412">
        <v>22.3</v>
      </c>
      <c r="O17" s="413"/>
      <c r="P17" s="412">
        <v>22.5</v>
      </c>
      <c r="Q17" s="413"/>
      <c r="R17" s="412">
        <v>22.6</v>
      </c>
      <c r="S17" s="413"/>
      <c r="T17" s="13">
        <v>22.6</v>
      </c>
      <c r="U17" s="6"/>
      <c r="V17" s="412">
        <v>22.6</v>
      </c>
      <c r="W17" s="413"/>
      <c r="X17" s="412">
        <v>22.6</v>
      </c>
      <c r="Y17" s="413"/>
      <c r="Z17" s="412">
        <v>22.6</v>
      </c>
      <c r="AA17" s="413"/>
      <c r="AB17" s="412">
        <v>22.6</v>
      </c>
      <c r="AC17" s="413"/>
      <c r="AD17" s="13">
        <v>22.6</v>
      </c>
      <c r="AE17" s="6"/>
      <c r="AF17" s="64">
        <v>0</v>
      </c>
      <c r="AG17" s="413"/>
      <c r="AH17" s="64"/>
      <c r="AI17" s="413"/>
      <c r="AJ17" s="412"/>
      <c r="AK17" s="413"/>
      <c r="AL17" s="412"/>
      <c r="AM17" s="413"/>
      <c r="AN17" s="2623" t="s">
        <v>1409</v>
      </c>
      <c r="AO17" s="2581"/>
      <c r="AP17" s="2517" t="s">
        <v>1410</v>
      </c>
      <c r="AQ17" s="2519"/>
    </row>
    <row r="18" spans="1:43" ht="25.05" customHeight="1" thickBot="1" x14ac:dyDescent="0.3">
      <c r="A18" s="52"/>
      <c r="B18" s="2589"/>
      <c r="C18" s="2523"/>
      <c r="D18" s="2524"/>
      <c r="E18" s="2521"/>
      <c r="F18" s="164" t="s">
        <v>1937</v>
      </c>
      <c r="G18" s="2521"/>
      <c r="H18" s="2521"/>
      <c r="I18" s="2521"/>
      <c r="J18" s="294"/>
      <c r="K18" s="295"/>
      <c r="L18" s="2281">
        <v>22.3</v>
      </c>
      <c r="M18" s="2278"/>
      <c r="N18" s="2281">
        <v>22.3</v>
      </c>
      <c r="O18" s="2282"/>
      <c r="P18" s="2281">
        <v>22.5</v>
      </c>
      <c r="Q18" s="2282"/>
      <c r="R18" s="2281">
        <v>22.6</v>
      </c>
      <c r="S18" s="2282"/>
      <c r="T18" s="2281">
        <v>22.6</v>
      </c>
      <c r="U18" s="2282"/>
      <c r="V18" s="2281">
        <v>22.6</v>
      </c>
      <c r="W18" s="2282"/>
      <c r="X18" s="2281">
        <v>22.6</v>
      </c>
      <c r="Y18" s="2282"/>
      <c r="Z18" s="2281">
        <v>22.6</v>
      </c>
      <c r="AA18" s="2282"/>
      <c r="AB18" s="2281">
        <v>22.6</v>
      </c>
      <c r="AC18" s="2282"/>
      <c r="AD18" s="2281">
        <v>22.6</v>
      </c>
      <c r="AE18" s="2282"/>
      <c r="AF18" s="2281">
        <v>22.6</v>
      </c>
      <c r="AG18" s="2282"/>
      <c r="AH18" s="2283">
        <v>22.6</v>
      </c>
      <c r="AI18" s="2284"/>
      <c r="AJ18" s="2279">
        <v>22.6</v>
      </c>
      <c r="AK18" s="1020"/>
      <c r="AL18" s="1017"/>
      <c r="AM18" s="295"/>
      <c r="AN18" s="2624"/>
      <c r="AO18" s="2582"/>
      <c r="AP18" s="2518"/>
      <c r="AQ18" s="132"/>
    </row>
    <row r="19" spans="1:43" ht="25.05" customHeight="1" thickBot="1" x14ac:dyDescent="0.3">
      <c r="A19" s="52"/>
      <c r="B19" s="2589"/>
      <c r="C19" s="2523"/>
      <c r="D19" s="2524"/>
      <c r="E19" s="2521"/>
      <c r="F19" s="123" t="s">
        <v>38</v>
      </c>
      <c r="G19" s="2521"/>
      <c r="H19" s="2521"/>
      <c r="I19" s="2521"/>
      <c r="J19" s="294"/>
      <c r="K19" s="295"/>
      <c r="L19" s="2281">
        <v>21.9</v>
      </c>
      <c r="M19" s="2278"/>
      <c r="N19" s="2281">
        <v>21.9</v>
      </c>
      <c r="O19" s="2282"/>
      <c r="P19" s="2281">
        <v>22.2</v>
      </c>
      <c r="Q19" s="2282"/>
      <c r="R19" s="2281">
        <v>22.2</v>
      </c>
      <c r="S19" s="2282"/>
      <c r="T19" s="2281">
        <v>22.2</v>
      </c>
      <c r="U19" s="2282"/>
      <c r="V19" s="2281">
        <v>22.2</v>
      </c>
      <c r="W19" s="2282"/>
      <c r="X19" s="2281">
        <v>22.2</v>
      </c>
      <c r="Y19" s="2282"/>
      <c r="Z19" s="2281">
        <v>22.2</v>
      </c>
      <c r="AA19" s="2282"/>
      <c r="AB19" s="2281">
        <v>22.2</v>
      </c>
      <c r="AC19" s="2282"/>
      <c r="AD19" s="2281">
        <v>22.2</v>
      </c>
      <c r="AE19" s="2282"/>
      <c r="AF19" s="2281">
        <v>22.2</v>
      </c>
      <c r="AG19" s="2282"/>
      <c r="AH19" s="2283">
        <v>22.2</v>
      </c>
      <c r="AI19" s="2284"/>
      <c r="AJ19" s="2279">
        <v>22.2</v>
      </c>
      <c r="AK19" s="1020"/>
      <c r="AL19" s="1017"/>
      <c r="AM19" s="295"/>
      <c r="AN19" s="2624"/>
      <c r="AO19" s="2582"/>
      <c r="AP19" s="2518"/>
      <c r="AQ19" s="132"/>
    </row>
    <row r="20" spans="1:43" ht="25.05" customHeight="1" thickBot="1" x14ac:dyDescent="0.3">
      <c r="A20" s="52"/>
      <c r="B20" s="2589"/>
      <c r="C20" s="2523"/>
      <c r="D20" s="2524"/>
      <c r="E20" s="2521"/>
      <c r="F20" s="123" t="s">
        <v>96</v>
      </c>
      <c r="G20" s="2521"/>
      <c r="H20" s="2521"/>
      <c r="I20" s="2521"/>
      <c r="J20" s="294"/>
      <c r="K20" s="503"/>
      <c r="L20" s="2281">
        <v>23.1</v>
      </c>
      <c r="M20" s="2278"/>
      <c r="N20" s="2281">
        <v>23.1</v>
      </c>
      <c r="O20" s="2282"/>
      <c r="P20" s="2281">
        <v>24.3</v>
      </c>
      <c r="Q20" s="2282"/>
      <c r="R20" s="2281">
        <v>24.3</v>
      </c>
      <c r="S20" s="2282"/>
      <c r="T20" s="2281">
        <v>24.3</v>
      </c>
      <c r="U20" s="2282"/>
      <c r="V20" s="2281">
        <v>24.3</v>
      </c>
      <c r="W20" s="2282"/>
      <c r="X20" s="2281">
        <v>24.3</v>
      </c>
      <c r="Y20" s="2282"/>
      <c r="Z20" s="2281">
        <v>24.3</v>
      </c>
      <c r="AA20" s="2282"/>
      <c r="AB20" s="2281">
        <v>24.4</v>
      </c>
      <c r="AC20" s="2282"/>
      <c r="AD20" s="2281">
        <v>24.4</v>
      </c>
      <c r="AE20" s="2282"/>
      <c r="AF20" s="2281">
        <v>24.4</v>
      </c>
      <c r="AG20" s="2282"/>
      <c r="AH20" s="2283">
        <v>24.4</v>
      </c>
      <c r="AI20" s="2284"/>
      <c r="AJ20" s="2279">
        <v>24.4</v>
      </c>
      <c r="AK20" s="1020"/>
      <c r="AL20" s="1017"/>
      <c r="AM20" s="503"/>
      <c r="AN20" s="2624"/>
      <c r="AO20" s="2582"/>
      <c r="AP20" s="2518"/>
      <c r="AQ20" s="132"/>
    </row>
    <row r="21" spans="1:43" ht="25.05" customHeight="1" thickBot="1" x14ac:dyDescent="0.3">
      <c r="A21" s="52"/>
      <c r="B21" s="2589"/>
      <c r="C21" s="2523"/>
      <c r="D21" s="2524"/>
      <c r="E21" s="2521"/>
      <c r="F21" s="123" t="s">
        <v>97</v>
      </c>
      <c r="G21" s="2521"/>
      <c r="H21" s="2521"/>
      <c r="I21" s="2521"/>
      <c r="J21" s="294"/>
      <c r="K21" s="503"/>
      <c r="L21" s="2281">
        <v>15.3</v>
      </c>
      <c r="M21" s="2278"/>
      <c r="N21" s="2281">
        <v>15.3</v>
      </c>
      <c r="O21" s="2282"/>
      <c r="P21" s="2281">
        <v>15.3</v>
      </c>
      <c r="Q21" s="2282"/>
      <c r="R21" s="2281">
        <v>15.5</v>
      </c>
      <c r="S21" s="2282"/>
      <c r="T21" s="2281">
        <v>15.5</v>
      </c>
      <c r="U21" s="2282"/>
      <c r="V21" s="2281">
        <v>15.5</v>
      </c>
      <c r="W21" s="2282"/>
      <c r="X21" s="2281">
        <v>15.6</v>
      </c>
      <c r="Y21" s="2282"/>
      <c r="Z21" s="2281">
        <v>15.6</v>
      </c>
      <c r="AA21" s="2282"/>
      <c r="AB21" s="2281">
        <v>15.6</v>
      </c>
      <c r="AC21" s="2282"/>
      <c r="AD21" s="2281">
        <v>15.6</v>
      </c>
      <c r="AE21" s="2282"/>
      <c r="AF21" s="2281">
        <v>15.6</v>
      </c>
      <c r="AG21" s="2282"/>
      <c r="AH21" s="2283">
        <v>15.6</v>
      </c>
      <c r="AI21" s="2284"/>
      <c r="AJ21" s="2279">
        <v>15.6</v>
      </c>
      <c r="AK21" s="1020"/>
      <c r="AL21" s="1017"/>
      <c r="AM21" s="503"/>
      <c r="AN21" s="2624"/>
      <c r="AO21" s="2582"/>
      <c r="AP21" s="2518"/>
      <c r="AQ21" s="132"/>
    </row>
    <row r="22" spans="1:43" ht="25.05" customHeight="1" thickBot="1" x14ac:dyDescent="0.3">
      <c r="A22" s="52"/>
      <c r="B22" s="2589"/>
      <c r="C22" s="2523"/>
      <c r="D22" s="2524"/>
      <c r="E22" s="2521"/>
      <c r="F22" s="123" t="s">
        <v>98</v>
      </c>
      <c r="G22" s="2521"/>
      <c r="H22" s="2521"/>
      <c r="I22" s="2521"/>
      <c r="J22" s="294"/>
      <c r="K22" s="503"/>
      <c r="L22" s="2281">
        <v>22.8</v>
      </c>
      <c r="M22" s="2278"/>
      <c r="N22" s="2281">
        <v>22.8</v>
      </c>
      <c r="O22" s="2282"/>
      <c r="P22" s="2281">
        <v>22.7</v>
      </c>
      <c r="Q22" s="2282"/>
      <c r="R22" s="2281">
        <v>22.7</v>
      </c>
      <c r="S22" s="2282"/>
      <c r="T22" s="2281">
        <v>22.7</v>
      </c>
      <c r="U22" s="2282"/>
      <c r="V22" s="2281">
        <v>22.7</v>
      </c>
      <c r="W22" s="2282"/>
      <c r="X22" s="2281">
        <v>22.7</v>
      </c>
      <c r="Y22" s="2282"/>
      <c r="Z22" s="2281">
        <v>22.7</v>
      </c>
      <c r="AA22" s="2282"/>
      <c r="AB22" s="2281">
        <v>22.6</v>
      </c>
      <c r="AC22" s="2282"/>
      <c r="AD22" s="2281">
        <v>22.6</v>
      </c>
      <c r="AE22" s="2282"/>
      <c r="AF22" s="2281">
        <v>22.6</v>
      </c>
      <c r="AG22" s="2282"/>
      <c r="AH22" s="2283">
        <v>22.6</v>
      </c>
      <c r="AI22" s="2284"/>
      <c r="AJ22" s="2279">
        <v>22.6</v>
      </c>
      <c r="AK22" s="1020"/>
      <c r="AL22" s="1017"/>
      <c r="AM22" s="503"/>
      <c r="AN22" s="2624"/>
      <c r="AO22" s="2582"/>
      <c r="AP22" s="2518"/>
      <c r="AQ22" s="132"/>
    </row>
    <row r="23" spans="1:43" ht="25.05" customHeight="1" thickBot="1" x14ac:dyDescent="0.3">
      <c r="A23" s="52"/>
      <c r="B23" s="2589"/>
      <c r="C23" s="2523"/>
      <c r="D23" s="2524"/>
      <c r="E23" s="2521"/>
      <c r="F23" s="123" t="s">
        <v>99</v>
      </c>
      <c r="G23" s="2521"/>
      <c r="H23" s="2521"/>
      <c r="I23" s="2521"/>
      <c r="J23" s="294"/>
      <c r="K23" s="503"/>
      <c r="L23" s="2281">
        <v>24.4</v>
      </c>
      <c r="M23" s="2278"/>
      <c r="N23" s="2281">
        <v>24.4</v>
      </c>
      <c r="O23" s="2282"/>
      <c r="P23" s="2281">
        <v>24.4</v>
      </c>
      <c r="Q23" s="2282"/>
      <c r="R23" s="2281">
        <v>24.4</v>
      </c>
      <c r="S23" s="2282"/>
      <c r="T23" s="2281">
        <v>24.4</v>
      </c>
      <c r="U23" s="2282"/>
      <c r="V23" s="2281">
        <v>24.4</v>
      </c>
      <c r="W23" s="2282"/>
      <c r="X23" s="2281">
        <v>24.4</v>
      </c>
      <c r="Y23" s="2282"/>
      <c r="Z23" s="2281">
        <v>24.4</v>
      </c>
      <c r="AA23" s="2282"/>
      <c r="AB23" s="2281">
        <v>24.4</v>
      </c>
      <c r="AC23" s="2282"/>
      <c r="AD23" s="2281">
        <v>24.4</v>
      </c>
      <c r="AE23" s="2282"/>
      <c r="AF23" s="2281">
        <v>24.4</v>
      </c>
      <c r="AG23" s="2282"/>
      <c r="AH23" s="2283">
        <v>24.4</v>
      </c>
      <c r="AI23" s="2284"/>
      <c r="AJ23" s="2279">
        <v>24.4</v>
      </c>
      <c r="AK23" s="1020"/>
      <c r="AL23" s="1017"/>
      <c r="AM23" s="503"/>
      <c r="AN23" s="2624"/>
      <c r="AO23" s="2582"/>
      <c r="AP23" s="2518"/>
      <c r="AQ23" s="132"/>
    </row>
    <row r="24" spans="1:43" ht="25.05" customHeight="1" thickBot="1" x14ac:dyDescent="0.3">
      <c r="A24" s="52"/>
      <c r="B24" s="2589"/>
      <c r="C24" s="2523"/>
      <c r="D24" s="2524"/>
      <c r="E24" s="2521"/>
      <c r="F24" s="123" t="s">
        <v>100</v>
      </c>
      <c r="G24" s="2521"/>
      <c r="H24" s="2521"/>
      <c r="I24" s="2521"/>
      <c r="J24" s="294"/>
      <c r="K24" s="503"/>
      <c r="L24" s="2281">
        <v>37</v>
      </c>
      <c r="M24" s="2278"/>
      <c r="N24" s="2281">
        <v>37</v>
      </c>
      <c r="O24" s="2282"/>
      <c r="P24" s="2281">
        <v>37</v>
      </c>
      <c r="Q24" s="2282"/>
      <c r="R24" s="2281">
        <v>37</v>
      </c>
      <c r="S24" s="2282"/>
      <c r="T24" s="2281">
        <v>37</v>
      </c>
      <c r="U24" s="2282"/>
      <c r="V24" s="2281">
        <v>37</v>
      </c>
      <c r="W24" s="2282"/>
      <c r="X24" s="2281">
        <v>37</v>
      </c>
      <c r="Y24" s="2282"/>
      <c r="Z24" s="2281">
        <v>37</v>
      </c>
      <c r="AA24" s="2282"/>
      <c r="AB24" s="2281">
        <v>36.9</v>
      </c>
      <c r="AC24" s="2282"/>
      <c r="AD24" s="2281">
        <v>36.9</v>
      </c>
      <c r="AE24" s="2282"/>
      <c r="AF24" s="2281">
        <v>36.9</v>
      </c>
      <c r="AG24" s="2282"/>
      <c r="AH24" s="2283">
        <v>36.9</v>
      </c>
      <c r="AI24" s="2284"/>
      <c r="AJ24" s="2279">
        <v>36.9</v>
      </c>
      <c r="AK24" s="1020"/>
      <c r="AL24" s="1017"/>
      <c r="AM24" s="503"/>
      <c r="AN24" s="2624"/>
      <c r="AO24" s="2582"/>
      <c r="AP24" s="2518"/>
      <c r="AQ24" s="132"/>
    </row>
    <row r="25" spans="1:43" ht="25.05" customHeight="1" thickBot="1" x14ac:dyDescent="0.3">
      <c r="A25" s="52"/>
      <c r="B25" s="2589"/>
      <c r="C25" s="2523"/>
      <c r="D25" s="2524"/>
      <c r="E25" s="2521"/>
      <c r="F25" s="123" t="s">
        <v>101</v>
      </c>
      <c r="G25" s="2521"/>
      <c r="H25" s="2521"/>
      <c r="I25" s="2521"/>
      <c r="J25" s="294"/>
      <c r="K25" s="503"/>
      <c r="L25" s="2281">
        <v>24.1</v>
      </c>
      <c r="M25" s="2278"/>
      <c r="N25" s="2281">
        <v>24.1</v>
      </c>
      <c r="O25" s="2282"/>
      <c r="P25" s="2281">
        <v>24.1</v>
      </c>
      <c r="Q25" s="2282"/>
      <c r="R25" s="2281">
        <v>24.1</v>
      </c>
      <c r="S25" s="2282"/>
      <c r="T25" s="2281">
        <v>24.1</v>
      </c>
      <c r="U25" s="2282"/>
      <c r="V25" s="2281">
        <v>24.1</v>
      </c>
      <c r="W25" s="2282"/>
      <c r="X25" s="2281">
        <v>24.1</v>
      </c>
      <c r="Y25" s="2282"/>
      <c r="Z25" s="2281">
        <v>24.1</v>
      </c>
      <c r="AA25" s="2282"/>
      <c r="AB25" s="2281">
        <v>24.1</v>
      </c>
      <c r="AC25" s="2282"/>
      <c r="AD25" s="2281">
        <v>24.1</v>
      </c>
      <c r="AE25" s="2282"/>
      <c r="AF25" s="2281">
        <v>24.1</v>
      </c>
      <c r="AG25" s="2282"/>
      <c r="AH25" s="2283">
        <v>24.1</v>
      </c>
      <c r="AI25" s="2284"/>
      <c r="AJ25" s="2279">
        <v>24.1</v>
      </c>
      <c r="AK25" s="1020"/>
      <c r="AL25" s="1017"/>
      <c r="AM25" s="503"/>
      <c r="AN25" s="2624"/>
      <c r="AO25" s="2582"/>
      <c r="AP25" s="2518"/>
      <c r="AQ25" s="132"/>
    </row>
    <row r="26" spans="1:43" ht="25.05" customHeight="1" thickBot="1" x14ac:dyDescent="0.3">
      <c r="A26" s="52"/>
      <c r="B26" s="2589"/>
      <c r="C26" s="2523"/>
      <c r="D26" s="2524"/>
      <c r="E26" s="2521"/>
      <c r="F26" s="1611" t="s">
        <v>102</v>
      </c>
      <c r="G26" s="2521"/>
      <c r="H26" s="2521"/>
      <c r="I26" s="2521"/>
      <c r="J26" s="57"/>
      <c r="K26" s="2267"/>
      <c r="L26" s="1497">
        <v>58.7</v>
      </c>
      <c r="M26" s="2280"/>
      <c r="N26" s="1497">
        <v>58.7</v>
      </c>
      <c r="O26" s="1451"/>
      <c r="P26" s="1497">
        <v>58.7</v>
      </c>
      <c r="Q26" s="1451"/>
      <c r="R26" s="1497">
        <v>58.7</v>
      </c>
      <c r="S26" s="1451"/>
      <c r="T26" s="1497">
        <v>58.7</v>
      </c>
      <c r="U26" s="1451"/>
      <c r="V26" s="1497">
        <v>59.3</v>
      </c>
      <c r="W26" s="1451"/>
      <c r="X26" s="1497">
        <v>59.3</v>
      </c>
      <c r="Y26" s="1451"/>
      <c r="Z26" s="1497">
        <v>59.3</v>
      </c>
      <c r="AA26" s="1451"/>
      <c r="AB26" s="1497">
        <v>59.5</v>
      </c>
      <c r="AC26" s="1451"/>
      <c r="AD26" s="1497">
        <v>59.5</v>
      </c>
      <c r="AE26" s="1451"/>
      <c r="AF26" s="1497">
        <v>59.6</v>
      </c>
      <c r="AG26" s="1451"/>
      <c r="AH26" s="2285">
        <v>59.6</v>
      </c>
      <c r="AI26" s="2286"/>
      <c r="AJ26" s="24">
        <v>59.6</v>
      </c>
      <c r="AK26" s="2268"/>
      <c r="AL26" s="2269"/>
      <c r="AM26" s="2267"/>
      <c r="AN26" s="2624"/>
      <c r="AO26" s="2582"/>
      <c r="AP26" s="2518"/>
      <c r="AQ26" s="132"/>
    </row>
    <row r="27" spans="1:43" ht="25.05" customHeight="1" thickBot="1" x14ac:dyDescent="0.3">
      <c r="A27" s="52"/>
      <c r="B27" s="2589"/>
      <c r="C27" s="2523"/>
      <c r="D27" s="2524"/>
      <c r="E27" s="2521"/>
      <c r="F27" s="218" t="s">
        <v>1939</v>
      </c>
      <c r="G27" s="2521"/>
      <c r="H27" s="2521"/>
      <c r="I27" s="2521"/>
      <c r="J27" s="167"/>
      <c r="K27" s="2273"/>
      <c r="L27" s="2274"/>
      <c r="M27" s="1391"/>
      <c r="N27" s="2274"/>
      <c r="O27" s="1391"/>
      <c r="P27" s="2274"/>
      <c r="Q27" s="1391"/>
      <c r="R27" s="1390"/>
      <c r="S27" s="1391"/>
      <c r="T27" s="1390"/>
      <c r="U27" s="1391"/>
      <c r="V27" s="1390"/>
      <c r="W27" s="1391"/>
      <c r="X27" s="1390"/>
      <c r="Y27" s="1391"/>
      <c r="Z27" s="1390"/>
      <c r="AA27" s="1391"/>
      <c r="AB27" s="1390"/>
      <c r="AC27" s="1391"/>
      <c r="AD27" s="1390"/>
      <c r="AE27" s="1391"/>
      <c r="AF27" s="360">
        <v>22.606291429149756</v>
      </c>
      <c r="AG27" s="7"/>
      <c r="AH27" s="2275">
        <v>22.614769204511433</v>
      </c>
      <c r="AI27" s="2276"/>
      <c r="AJ27" s="40">
        <v>22.613929705010889</v>
      </c>
      <c r="AK27" s="2276"/>
      <c r="AL27" s="1019"/>
      <c r="AM27" s="2273"/>
      <c r="AN27" s="2624"/>
      <c r="AO27" s="2582"/>
      <c r="AP27" s="2518"/>
      <c r="AQ27" s="132"/>
    </row>
    <row r="28" spans="1:43" ht="25.05" customHeight="1" thickBot="1" x14ac:dyDescent="0.3">
      <c r="A28" s="52"/>
      <c r="B28" s="2589"/>
      <c r="C28" s="2523"/>
      <c r="D28" s="2524"/>
      <c r="E28" s="2521"/>
      <c r="F28" s="2266" t="s">
        <v>38</v>
      </c>
      <c r="G28" s="2521"/>
      <c r="H28" s="2521"/>
      <c r="I28" s="2521"/>
      <c r="J28" s="167"/>
      <c r="K28" s="2273"/>
      <c r="L28" s="2274"/>
      <c r="M28" s="1391"/>
      <c r="N28" s="2274"/>
      <c r="O28" s="1391"/>
      <c r="P28" s="2274"/>
      <c r="Q28" s="1391"/>
      <c r="R28" s="1390"/>
      <c r="S28" s="1391"/>
      <c r="T28" s="1390"/>
      <c r="U28" s="1391"/>
      <c r="V28" s="1390"/>
      <c r="W28" s="1391"/>
      <c r="X28" s="1390"/>
      <c r="Y28" s="1391"/>
      <c r="Z28" s="1390"/>
      <c r="AA28" s="1391"/>
      <c r="AB28" s="1390"/>
      <c r="AC28" s="1391"/>
      <c r="AD28" s="1390"/>
      <c r="AE28" s="1391"/>
      <c r="AF28" s="360">
        <v>22.23368760816448</v>
      </c>
      <c r="AG28" s="7"/>
      <c r="AH28" s="2275">
        <v>22.242574681957983</v>
      </c>
      <c r="AI28" s="2276"/>
      <c r="AJ28" s="40">
        <v>22.241704155004051</v>
      </c>
      <c r="AK28" s="2276"/>
      <c r="AL28" s="1019"/>
      <c r="AM28" s="2273"/>
      <c r="AN28" s="2624"/>
      <c r="AO28" s="2582"/>
      <c r="AP28" s="2518"/>
      <c r="AQ28" s="132"/>
    </row>
    <row r="29" spans="1:43" ht="25.05" customHeight="1" thickBot="1" x14ac:dyDescent="0.3">
      <c r="A29" s="52"/>
      <c r="B29" s="2589"/>
      <c r="C29" s="2523"/>
      <c r="D29" s="2524"/>
      <c r="E29" s="2521"/>
      <c r="F29" s="2266" t="s">
        <v>96</v>
      </c>
      <c r="G29" s="2521"/>
      <c r="H29" s="2521"/>
      <c r="I29" s="2521"/>
      <c r="J29" s="167"/>
      <c r="K29" s="2273"/>
      <c r="L29" s="2274"/>
      <c r="M29" s="1391"/>
      <c r="N29" s="2274"/>
      <c r="O29" s="1391"/>
      <c r="P29" s="2274"/>
      <c r="Q29" s="1391"/>
      <c r="R29" s="1390"/>
      <c r="S29" s="1391"/>
      <c r="T29" s="1390"/>
      <c r="U29" s="1391"/>
      <c r="V29" s="1390"/>
      <c r="W29" s="1391"/>
      <c r="X29" s="1390"/>
      <c r="Y29" s="1391"/>
      <c r="Z29" s="1390"/>
      <c r="AA29" s="1391"/>
      <c r="AB29" s="1390"/>
      <c r="AC29" s="1391"/>
      <c r="AD29" s="1390"/>
      <c r="AE29" s="1391"/>
      <c r="AF29" s="360">
        <v>24.417581622048484</v>
      </c>
      <c r="AG29" s="7"/>
      <c r="AH29" s="2275">
        <v>24.411239871217621</v>
      </c>
      <c r="AI29" s="2276"/>
      <c r="AJ29" s="40">
        <v>24.411240183965482</v>
      </c>
      <c r="AK29" s="2276"/>
      <c r="AL29" s="1019"/>
      <c r="AM29" s="2273"/>
      <c r="AN29" s="2624"/>
      <c r="AO29" s="2582"/>
      <c r="AP29" s="2518"/>
      <c r="AQ29" s="132"/>
    </row>
    <row r="30" spans="1:43" ht="25.05" customHeight="1" thickBot="1" x14ac:dyDescent="0.3">
      <c r="A30" s="52"/>
      <c r="B30" s="2589"/>
      <c r="C30" s="2523"/>
      <c r="D30" s="2524"/>
      <c r="E30" s="2521"/>
      <c r="F30" s="2266" t="s">
        <v>97</v>
      </c>
      <c r="G30" s="2521"/>
      <c r="H30" s="2521"/>
      <c r="I30" s="2521"/>
      <c r="J30" s="167"/>
      <c r="K30" s="2273"/>
      <c r="L30" s="2274"/>
      <c r="M30" s="1391"/>
      <c r="N30" s="2274"/>
      <c r="O30" s="1391"/>
      <c r="P30" s="2274"/>
      <c r="Q30" s="1391"/>
      <c r="R30" s="1390"/>
      <c r="S30" s="1391"/>
      <c r="T30" s="1390"/>
      <c r="U30" s="1391"/>
      <c r="V30" s="1390"/>
      <c r="W30" s="1391"/>
      <c r="X30" s="1390"/>
      <c r="Y30" s="1391"/>
      <c r="Z30" s="1390"/>
      <c r="AA30" s="1391"/>
      <c r="AB30" s="1390"/>
      <c r="AC30" s="1391"/>
      <c r="AD30" s="1390"/>
      <c r="AE30" s="1391"/>
      <c r="AF30" s="360">
        <v>17.433652343320741</v>
      </c>
      <c r="AG30" s="7"/>
      <c r="AH30" s="2275">
        <v>17.431970526356007</v>
      </c>
      <c r="AI30" s="2276"/>
      <c r="AJ30" s="40">
        <v>17.43197042626813</v>
      </c>
      <c r="AK30" s="2276"/>
      <c r="AL30" s="1019"/>
      <c r="AM30" s="2273"/>
      <c r="AN30" s="2624"/>
      <c r="AO30" s="2582"/>
      <c r="AP30" s="2518"/>
      <c r="AQ30" s="132"/>
    </row>
    <row r="31" spans="1:43" ht="25.05" customHeight="1" thickBot="1" x14ac:dyDescent="0.3">
      <c r="A31" s="52"/>
      <c r="B31" s="2589"/>
      <c r="C31" s="2523"/>
      <c r="D31" s="2524"/>
      <c r="E31" s="2521"/>
      <c r="F31" s="2266" t="s">
        <v>1544</v>
      </c>
      <c r="G31" s="2521"/>
      <c r="H31" s="2521"/>
      <c r="I31" s="2521"/>
      <c r="J31" s="167"/>
      <c r="K31" s="2273"/>
      <c r="L31" s="2274"/>
      <c r="M31" s="1391"/>
      <c r="N31" s="2274"/>
      <c r="O31" s="1391"/>
      <c r="P31" s="2274"/>
      <c r="Q31" s="1391"/>
      <c r="R31" s="1390"/>
      <c r="S31" s="1391"/>
      <c r="T31" s="1390"/>
      <c r="U31" s="1391"/>
      <c r="V31" s="1390"/>
      <c r="W31" s="1391"/>
      <c r="X31" s="1390"/>
      <c r="Y31" s="1391"/>
      <c r="Z31" s="1390"/>
      <c r="AA31" s="1391"/>
      <c r="AB31" s="1390"/>
      <c r="AC31" s="1391"/>
      <c r="AD31" s="1390"/>
      <c r="AE31" s="1391"/>
      <c r="AF31" s="360">
        <v>6.3807684008152492</v>
      </c>
      <c r="AG31" s="7"/>
      <c r="AH31" s="2275">
        <v>6.426067978287735</v>
      </c>
      <c r="AI31" s="2276"/>
      <c r="AJ31" s="40">
        <v>6.4202698730058696</v>
      </c>
      <c r="AK31" s="2276"/>
      <c r="AL31" s="1019"/>
      <c r="AM31" s="2273"/>
      <c r="AN31" s="2624"/>
      <c r="AO31" s="2582"/>
      <c r="AP31" s="2518"/>
      <c r="AQ31" s="132"/>
    </row>
    <row r="32" spans="1:43" ht="25.05" customHeight="1" thickBot="1" x14ac:dyDescent="0.3">
      <c r="A32" s="52"/>
      <c r="B32" s="2589"/>
      <c r="C32" s="2523"/>
      <c r="D32" s="2524"/>
      <c r="E32" s="2521"/>
      <c r="F32" s="2266" t="s">
        <v>1545</v>
      </c>
      <c r="G32" s="2521"/>
      <c r="H32" s="2521"/>
      <c r="I32" s="2521"/>
      <c r="J32" s="167"/>
      <c r="K32" s="2273"/>
      <c r="L32" s="2274"/>
      <c r="M32" s="1391"/>
      <c r="N32" s="2274"/>
      <c r="O32" s="1391"/>
      <c r="P32" s="2274"/>
      <c r="Q32" s="1391"/>
      <c r="R32" s="1390"/>
      <c r="S32" s="1391"/>
      <c r="T32" s="1390"/>
      <c r="U32" s="1391"/>
      <c r="V32" s="1390"/>
      <c r="W32" s="1391"/>
      <c r="X32" s="1390"/>
      <c r="Y32" s="1391"/>
      <c r="Z32" s="1390"/>
      <c r="AA32" s="1391"/>
      <c r="AB32" s="1390"/>
      <c r="AC32" s="1391"/>
      <c r="AD32" s="1390"/>
      <c r="AE32" s="1391"/>
      <c r="AF32" s="360">
        <v>20.635166443690416</v>
      </c>
      <c r="AG32" s="7"/>
      <c r="AH32" s="2275">
        <v>20.635344186794725</v>
      </c>
      <c r="AI32" s="2276"/>
      <c r="AJ32" s="40">
        <v>20.635337735414847</v>
      </c>
      <c r="AK32" s="2276"/>
      <c r="AL32" s="1019"/>
      <c r="AM32" s="2273"/>
      <c r="AN32" s="2624"/>
      <c r="AO32" s="2582"/>
      <c r="AP32" s="2518"/>
      <c r="AQ32" s="132"/>
    </row>
    <row r="33" spans="1:43" ht="25.05" customHeight="1" thickBot="1" x14ac:dyDescent="0.3">
      <c r="A33" s="52"/>
      <c r="B33" s="2589"/>
      <c r="C33" s="2523"/>
      <c r="D33" s="2524"/>
      <c r="E33" s="2521"/>
      <c r="F33" s="2266" t="s">
        <v>1546</v>
      </c>
      <c r="G33" s="2521"/>
      <c r="H33" s="2521"/>
      <c r="I33" s="2521"/>
      <c r="J33" s="167"/>
      <c r="K33" s="2273"/>
      <c r="L33" s="2274"/>
      <c r="M33" s="1391"/>
      <c r="N33" s="2274"/>
      <c r="O33" s="1391"/>
      <c r="P33" s="2274"/>
      <c r="Q33" s="1391"/>
      <c r="R33" s="1390"/>
      <c r="S33" s="1391"/>
      <c r="T33" s="1390"/>
      <c r="U33" s="1391"/>
      <c r="V33" s="1390"/>
      <c r="W33" s="1391"/>
      <c r="X33" s="1390"/>
      <c r="Y33" s="1391"/>
      <c r="Z33" s="1390"/>
      <c r="AA33" s="1391"/>
      <c r="AB33" s="1390"/>
      <c r="AC33" s="1391"/>
      <c r="AD33" s="1390"/>
      <c r="AE33" s="1391"/>
      <c r="AF33" s="360">
        <v>24.363224484773159</v>
      </c>
      <c r="AG33" s="7"/>
      <c r="AH33" s="2275">
        <v>24.353630661034732</v>
      </c>
      <c r="AI33" s="2276"/>
      <c r="AJ33" s="40">
        <v>24.353605081572745</v>
      </c>
      <c r="AK33" s="2276"/>
      <c r="AL33" s="1019"/>
      <c r="AM33" s="2273"/>
      <c r="AN33" s="2624"/>
      <c r="AO33" s="2582"/>
      <c r="AP33" s="2518"/>
      <c r="AQ33" s="132"/>
    </row>
    <row r="34" spans="1:43" ht="25.05" customHeight="1" thickBot="1" x14ac:dyDescent="0.3">
      <c r="A34" s="52"/>
      <c r="B34" s="2589"/>
      <c r="C34" s="2523"/>
      <c r="D34" s="2524"/>
      <c r="E34" s="2521"/>
      <c r="F34" s="2266" t="s">
        <v>99</v>
      </c>
      <c r="G34" s="2521"/>
      <c r="H34" s="2521"/>
      <c r="I34" s="2521"/>
      <c r="J34" s="167"/>
      <c r="K34" s="2273"/>
      <c r="L34" s="2274"/>
      <c r="M34" s="1391"/>
      <c r="N34" s="2274"/>
      <c r="O34" s="1391"/>
      <c r="P34" s="2274"/>
      <c r="Q34" s="1391"/>
      <c r="R34" s="1390"/>
      <c r="S34" s="1391"/>
      <c r="T34" s="1390"/>
      <c r="U34" s="1391"/>
      <c r="V34" s="1390"/>
      <c r="W34" s="1391"/>
      <c r="X34" s="1390"/>
      <c r="Y34" s="1391"/>
      <c r="Z34" s="1390"/>
      <c r="AA34" s="1391"/>
      <c r="AB34" s="1390"/>
      <c r="AC34" s="1391"/>
      <c r="AD34" s="1390"/>
      <c r="AE34" s="1391"/>
      <c r="AF34" s="360">
        <v>27.23682456122306</v>
      </c>
      <c r="AG34" s="7"/>
      <c r="AH34" s="2275">
        <v>27.25671671981554</v>
      </c>
      <c r="AI34" s="2276"/>
      <c r="AJ34" s="40">
        <v>27.255789389221626</v>
      </c>
      <c r="AK34" s="2276"/>
      <c r="AL34" s="1019"/>
      <c r="AM34" s="2273"/>
      <c r="AN34" s="2624"/>
      <c r="AO34" s="2582"/>
      <c r="AP34" s="2518"/>
      <c r="AQ34" s="132"/>
    </row>
    <row r="35" spans="1:43" ht="25.05" customHeight="1" thickBot="1" x14ac:dyDescent="0.3">
      <c r="A35" s="52"/>
      <c r="B35" s="2589"/>
      <c r="C35" s="2523"/>
      <c r="D35" s="2524"/>
      <c r="E35" s="2521"/>
      <c r="F35" s="2266" t="s">
        <v>100</v>
      </c>
      <c r="G35" s="2521"/>
      <c r="H35" s="2521"/>
      <c r="I35" s="2521"/>
      <c r="J35" s="167"/>
      <c r="K35" s="2273"/>
      <c r="L35" s="2274"/>
      <c r="M35" s="1391"/>
      <c r="N35" s="2274"/>
      <c r="O35" s="1391"/>
      <c r="P35" s="2274"/>
      <c r="Q35" s="1391"/>
      <c r="R35" s="1390"/>
      <c r="S35" s="1391"/>
      <c r="T35" s="1390"/>
      <c r="U35" s="1391"/>
      <c r="V35" s="1390"/>
      <c r="W35" s="1391"/>
      <c r="X35" s="1390"/>
      <c r="Y35" s="1391"/>
      <c r="Z35" s="1390"/>
      <c r="AA35" s="1391"/>
      <c r="AB35" s="1390"/>
      <c r="AC35" s="1391"/>
      <c r="AD35" s="1390"/>
      <c r="AE35" s="1391"/>
      <c r="AF35" s="360">
        <v>36.866396255327587</v>
      </c>
      <c r="AG35" s="7"/>
      <c r="AH35" s="2275">
        <v>36.870572774559953</v>
      </c>
      <c r="AI35" s="2276"/>
      <c r="AJ35" s="40">
        <v>36.87080660222243</v>
      </c>
      <c r="AK35" s="2276"/>
      <c r="AL35" s="1019"/>
      <c r="AM35" s="2273"/>
      <c r="AN35" s="2624"/>
      <c r="AO35" s="2582"/>
      <c r="AP35" s="2518"/>
      <c r="AQ35" s="132"/>
    </row>
    <row r="36" spans="1:43" ht="25.05" customHeight="1" thickBot="1" x14ac:dyDescent="0.3">
      <c r="A36" s="52"/>
      <c r="B36" s="2589"/>
      <c r="C36" s="2523"/>
      <c r="D36" s="2524"/>
      <c r="E36" s="2521"/>
      <c r="F36" s="2266" t="s">
        <v>101</v>
      </c>
      <c r="G36" s="2521"/>
      <c r="H36" s="2521"/>
      <c r="I36" s="2521"/>
      <c r="J36" s="167"/>
      <c r="K36" s="2273"/>
      <c r="L36" s="2274"/>
      <c r="M36" s="1391"/>
      <c r="N36" s="2274"/>
      <c r="O36" s="1391"/>
      <c r="P36" s="2274"/>
      <c r="Q36" s="1391"/>
      <c r="R36" s="1390"/>
      <c r="S36" s="1391"/>
      <c r="T36" s="1390"/>
      <c r="U36" s="1391"/>
      <c r="V36" s="1390"/>
      <c r="W36" s="1391"/>
      <c r="X36" s="1390"/>
      <c r="Y36" s="1391"/>
      <c r="Z36" s="1390"/>
      <c r="AA36" s="1391"/>
      <c r="AB36" s="1390"/>
      <c r="AC36" s="1391"/>
      <c r="AD36" s="1390"/>
      <c r="AE36" s="1391"/>
      <c r="AF36" s="360">
        <v>24.123061075407588</v>
      </c>
      <c r="AG36" s="7"/>
      <c r="AH36" s="2275">
        <v>24.123061075407588</v>
      </c>
      <c r="AI36" s="2276"/>
      <c r="AJ36" s="40">
        <v>24.123061075407588</v>
      </c>
      <c r="AK36" s="2276"/>
      <c r="AL36" s="1019"/>
      <c r="AM36" s="2273"/>
      <c r="AN36" s="2624"/>
      <c r="AO36" s="2582"/>
      <c r="AP36" s="2518"/>
      <c r="AQ36" s="132"/>
    </row>
    <row r="37" spans="1:43" ht="25.05" customHeight="1" thickBot="1" x14ac:dyDescent="0.3">
      <c r="A37" s="52"/>
      <c r="B37" s="2594"/>
      <c r="C37" s="2525"/>
      <c r="D37" s="2526"/>
      <c r="E37" s="2637"/>
      <c r="F37" s="566" t="s">
        <v>102</v>
      </c>
      <c r="G37" s="2637"/>
      <c r="H37" s="2637"/>
      <c r="I37" s="2637"/>
      <c r="J37" s="63"/>
      <c r="K37" s="2270"/>
      <c r="L37" s="1592"/>
      <c r="M37" s="2271"/>
      <c r="N37" s="1592"/>
      <c r="O37" s="2271"/>
      <c r="P37" s="1592"/>
      <c r="Q37" s="2271"/>
      <c r="R37" s="1388"/>
      <c r="S37" s="2271"/>
      <c r="T37" s="1388"/>
      <c r="U37" s="2271"/>
      <c r="V37" s="1388"/>
      <c r="W37" s="2271"/>
      <c r="X37" s="1388"/>
      <c r="Y37" s="2271"/>
      <c r="Z37" s="1393"/>
      <c r="AA37" s="2271"/>
      <c r="AB37" s="1388"/>
      <c r="AC37" s="2271"/>
      <c r="AD37" s="1388"/>
      <c r="AE37" s="2271"/>
      <c r="AF37" s="1362">
        <v>59.652716244037748</v>
      </c>
      <c r="AG37" s="23"/>
      <c r="AH37" s="2277">
        <v>59.640242481375935</v>
      </c>
      <c r="AI37" s="334"/>
      <c r="AJ37" s="332">
        <v>59.640420739460112</v>
      </c>
      <c r="AK37" s="334"/>
      <c r="AL37" s="2272"/>
      <c r="AM37" s="2270"/>
      <c r="AN37" s="2629"/>
      <c r="AO37" s="2596"/>
      <c r="AP37" s="2519"/>
      <c r="AQ37" s="132"/>
    </row>
    <row r="38" spans="1:43" ht="36" customHeight="1" thickBot="1" x14ac:dyDescent="0.3">
      <c r="A38" s="416" t="s">
        <v>1411</v>
      </c>
      <c r="B38" s="2588" t="s">
        <v>1412</v>
      </c>
      <c r="C38" s="2979" t="s">
        <v>1413</v>
      </c>
      <c r="D38" s="2980"/>
      <c r="E38" s="2862" t="s">
        <v>79</v>
      </c>
      <c r="F38" s="2862" t="s">
        <v>37</v>
      </c>
      <c r="G38" s="2862" t="s">
        <v>37</v>
      </c>
      <c r="H38" s="2527" t="s">
        <v>641</v>
      </c>
      <c r="I38" s="162" t="s">
        <v>1414</v>
      </c>
      <c r="J38" s="49">
        <v>41.03</v>
      </c>
      <c r="K38" s="8"/>
      <c r="L38" s="405"/>
      <c r="M38" s="28"/>
      <c r="N38" s="406"/>
      <c r="O38" s="28"/>
      <c r="P38" s="406"/>
      <c r="Q38" s="28"/>
      <c r="R38" s="406"/>
      <c r="S38" s="28"/>
      <c r="T38" s="419">
        <v>40.909999999999997</v>
      </c>
      <c r="U38" s="8"/>
      <c r="V38" s="419">
        <v>40.909999999999997</v>
      </c>
      <c r="W38" s="8"/>
      <c r="X38" s="419">
        <v>40.909999999999997</v>
      </c>
      <c r="Y38" s="8"/>
      <c r="Z38" s="419">
        <v>40.909999999999997</v>
      </c>
      <c r="AA38" s="8"/>
      <c r="AB38" s="419">
        <v>40.909999999999997</v>
      </c>
      <c r="AC38" s="8"/>
      <c r="AD38" s="419">
        <v>40.909999999999997</v>
      </c>
      <c r="AE38" s="8"/>
      <c r="AF38" s="405"/>
      <c r="AG38" s="28"/>
      <c r="AH38" s="405"/>
      <c r="AI38" s="28"/>
      <c r="AJ38" s="406"/>
      <c r="AK38" s="28"/>
      <c r="AL38" s="406"/>
      <c r="AM38" s="28"/>
      <c r="AN38" s="2971" t="s">
        <v>1415</v>
      </c>
      <c r="AO38" s="2816"/>
      <c r="AP38" s="2517" t="s">
        <v>1416</v>
      </c>
      <c r="AQ38" s="242" t="s">
        <v>1417</v>
      </c>
    </row>
    <row r="39" spans="1:43" ht="40.5" customHeight="1" x14ac:dyDescent="0.25">
      <c r="A39" s="416"/>
      <c r="B39" s="2589"/>
      <c r="C39" s="2977" t="s">
        <v>1418</v>
      </c>
      <c r="D39" s="2978"/>
      <c r="E39" s="2863"/>
      <c r="F39" s="2863"/>
      <c r="G39" s="2863"/>
      <c r="H39" s="2528"/>
      <c r="I39" s="164" t="s">
        <v>81</v>
      </c>
      <c r="J39" s="363">
        <v>-8.8739999999999999E-2</v>
      </c>
      <c r="K39" s="580" t="s">
        <v>1419</v>
      </c>
      <c r="L39" s="167"/>
      <c r="M39" s="29"/>
      <c r="N39" s="169"/>
      <c r="O39" s="29"/>
      <c r="P39" s="169"/>
      <c r="Q39" s="29"/>
      <c r="R39" s="169"/>
      <c r="S39" s="29"/>
      <c r="T39" s="169"/>
      <c r="U39" s="29"/>
      <c r="V39" s="169"/>
      <c r="W39" s="29"/>
      <c r="X39" s="169"/>
      <c r="Y39" s="29"/>
      <c r="Z39" s="169"/>
      <c r="AA39" s="29"/>
      <c r="AB39" s="169"/>
      <c r="AC39" s="29"/>
      <c r="AD39" s="364">
        <v>0.18299000000000001</v>
      </c>
      <c r="AE39" s="1389" t="s">
        <v>448</v>
      </c>
      <c r="AF39" s="167"/>
      <c r="AG39" s="29"/>
      <c r="AH39" s="167"/>
      <c r="AI39" s="29"/>
      <c r="AJ39" s="169"/>
      <c r="AK39" s="29"/>
      <c r="AL39" s="169"/>
      <c r="AM39" s="29"/>
      <c r="AN39" s="2972" t="s">
        <v>1420</v>
      </c>
      <c r="AO39" s="2817"/>
      <c r="AP39" s="2518"/>
      <c r="AQ39" s="242"/>
    </row>
    <row r="40" spans="1:43" ht="40.5" customHeight="1" thickBot="1" x14ac:dyDescent="0.3">
      <c r="A40" s="416"/>
      <c r="B40" s="2589"/>
      <c r="C40" s="2977" t="s">
        <v>1421</v>
      </c>
      <c r="D40" s="2978"/>
      <c r="E40" s="2863"/>
      <c r="F40" s="2863"/>
      <c r="G40" s="2863"/>
      <c r="H40" s="2528"/>
      <c r="I40" s="164" t="s">
        <v>81</v>
      </c>
      <c r="J40" s="360">
        <v>21.920300000000001</v>
      </c>
      <c r="K40" s="7"/>
      <c r="L40" s="167"/>
      <c r="M40" s="29"/>
      <c r="N40" s="169"/>
      <c r="O40" s="29"/>
      <c r="P40" s="169"/>
      <c r="Q40" s="29"/>
      <c r="R40" s="169"/>
      <c r="S40" s="29"/>
      <c r="T40" s="40">
        <v>26.690799999999999</v>
      </c>
      <c r="U40" s="7"/>
      <c r="V40" s="40"/>
      <c r="W40" s="7"/>
      <c r="X40" s="40"/>
      <c r="Y40" s="7"/>
      <c r="Z40" s="40"/>
      <c r="AA40" s="7"/>
      <c r="AB40" s="40"/>
      <c r="AC40" s="7"/>
      <c r="AD40" s="3274"/>
      <c r="AE40" s="3275"/>
      <c r="AF40" s="167"/>
      <c r="AG40" s="29"/>
      <c r="AH40" s="167"/>
      <c r="AI40" s="29"/>
      <c r="AJ40" s="169"/>
      <c r="AK40" s="29"/>
      <c r="AL40" s="169"/>
      <c r="AM40" s="29"/>
      <c r="AN40" s="2972" t="s">
        <v>1422</v>
      </c>
      <c r="AO40" s="2817"/>
      <c r="AP40" s="2518"/>
      <c r="AQ40" s="242"/>
    </row>
    <row r="41" spans="1:43" ht="40.5" customHeight="1" thickBot="1" x14ac:dyDescent="0.3">
      <c r="A41" s="416"/>
      <c r="B41" s="2594"/>
      <c r="C41" s="3278" t="s">
        <v>1423</v>
      </c>
      <c r="D41" s="2970"/>
      <c r="E41" s="2864"/>
      <c r="F41" s="2864"/>
      <c r="G41" s="2864"/>
      <c r="H41" s="2528"/>
      <c r="I41" s="166" t="s">
        <v>81</v>
      </c>
      <c r="J41" s="361">
        <v>17.8919</v>
      </c>
      <c r="K41" s="9"/>
      <c r="L41" s="410"/>
      <c r="M41" s="30"/>
      <c r="N41" s="170"/>
      <c r="O41" s="30"/>
      <c r="P41" s="170"/>
      <c r="Q41" s="30"/>
      <c r="R41" s="170"/>
      <c r="S41" s="30"/>
      <c r="T41" s="362">
        <v>18.587299999999999</v>
      </c>
      <c r="U41" s="9"/>
      <c r="V41" s="361"/>
      <c r="W41" s="9"/>
      <c r="X41" s="362"/>
      <c r="Y41" s="9"/>
      <c r="Z41" s="362"/>
      <c r="AA41" s="9"/>
      <c r="AB41" s="362"/>
      <c r="AC41" s="9"/>
      <c r="AD41" s="3276"/>
      <c r="AE41" s="3277"/>
      <c r="AF41" s="410"/>
      <c r="AG41" s="30"/>
      <c r="AH41" s="410"/>
      <c r="AI41" s="30"/>
      <c r="AJ41" s="170"/>
      <c r="AK41" s="30"/>
      <c r="AL41" s="170"/>
      <c r="AM41" s="30"/>
      <c r="AN41" s="2988" t="s">
        <v>1424</v>
      </c>
      <c r="AO41" s="2813"/>
      <c r="AP41" s="2519"/>
      <c r="AQ41" s="242"/>
    </row>
    <row r="42" spans="1:43" ht="120.75" customHeight="1" thickBot="1" x14ac:dyDescent="0.3">
      <c r="A42" s="52" t="s">
        <v>1425</v>
      </c>
      <c r="B42" s="52" t="s">
        <v>1426</v>
      </c>
      <c r="C42" s="3283"/>
      <c r="D42" s="3280"/>
      <c r="E42" s="108" t="s">
        <v>79</v>
      </c>
      <c r="F42" s="108" t="s">
        <v>37</v>
      </c>
      <c r="G42" s="581" t="s">
        <v>37</v>
      </c>
      <c r="H42" s="639" t="s">
        <v>1847</v>
      </c>
      <c r="I42" s="582" t="s">
        <v>81</v>
      </c>
      <c r="J42" s="317"/>
      <c r="K42" s="400"/>
      <c r="L42" s="68"/>
      <c r="M42" s="21"/>
      <c r="N42" s="26"/>
      <c r="O42" s="21"/>
      <c r="P42" s="26"/>
      <c r="Q42" s="21"/>
      <c r="R42" s="26"/>
      <c r="S42" s="21"/>
      <c r="T42" s="10">
        <v>32.200000000000003</v>
      </c>
      <c r="U42" s="2291" t="s">
        <v>680</v>
      </c>
      <c r="V42" s="26"/>
      <c r="W42" s="21"/>
      <c r="X42" s="26"/>
      <c r="Y42" s="21"/>
      <c r="Z42" s="2375">
        <v>14.5</v>
      </c>
      <c r="AA42" s="2376" t="s">
        <v>1427</v>
      </c>
      <c r="AB42" s="2375" t="s">
        <v>82</v>
      </c>
      <c r="AC42" s="2377" t="s">
        <v>82</v>
      </c>
      <c r="AD42" s="2375" t="s">
        <v>82</v>
      </c>
      <c r="AE42" s="2377" t="s">
        <v>82</v>
      </c>
      <c r="AF42" s="2375">
        <v>6.1</v>
      </c>
      <c r="AG42" s="2376" t="s">
        <v>1428</v>
      </c>
      <c r="AH42" s="68"/>
      <c r="AI42" s="21"/>
      <c r="AJ42" s="26"/>
      <c r="AK42" s="21"/>
      <c r="AL42" s="26"/>
      <c r="AM42" s="21"/>
      <c r="AN42" s="3279"/>
      <c r="AO42" s="3280"/>
      <c r="AP42" s="132" t="s">
        <v>1429</v>
      </c>
      <c r="AQ42" s="132" t="s">
        <v>1430</v>
      </c>
    </row>
    <row r="43" spans="1:43" ht="24.75" hidden="1" customHeight="1" x14ac:dyDescent="0.25">
      <c r="A43" s="2588" t="s">
        <v>1431</v>
      </c>
      <c r="B43" s="2588" t="s">
        <v>1432</v>
      </c>
      <c r="C43" s="2595" t="s">
        <v>1407</v>
      </c>
      <c r="D43" s="2673"/>
      <c r="E43" s="2549" t="s">
        <v>114</v>
      </c>
      <c r="F43" s="122" t="s">
        <v>37</v>
      </c>
      <c r="G43" s="2549" t="s">
        <v>928</v>
      </c>
      <c r="H43" s="2549" t="s">
        <v>1408</v>
      </c>
      <c r="I43" s="2549" t="s">
        <v>81</v>
      </c>
      <c r="J43" s="294"/>
      <c r="K43" s="295"/>
      <c r="L43" s="1381">
        <v>22.3</v>
      </c>
      <c r="M43" s="1382"/>
      <c r="N43" s="2289">
        <v>22.3</v>
      </c>
      <c r="O43" s="1382"/>
      <c r="P43" s="2289">
        <v>22.5</v>
      </c>
      <c r="Q43" s="1382"/>
      <c r="R43" s="2289">
        <v>22.6</v>
      </c>
      <c r="S43" s="1382"/>
      <c r="T43" s="2289">
        <v>22.6</v>
      </c>
      <c r="U43" s="1382"/>
      <c r="V43" s="2289">
        <v>22.6</v>
      </c>
      <c r="W43" s="1382"/>
      <c r="X43" s="2289">
        <v>22.6</v>
      </c>
      <c r="Y43" s="1382"/>
      <c r="Z43" s="2289">
        <v>22.6</v>
      </c>
      <c r="AA43" s="1382"/>
      <c r="AB43" s="2289">
        <v>22.6</v>
      </c>
      <c r="AC43" s="1382"/>
      <c r="AD43" s="2265">
        <v>22.6</v>
      </c>
      <c r="AE43" s="1382"/>
      <c r="AF43" s="2290">
        <v>0</v>
      </c>
      <c r="AG43" s="1382"/>
      <c r="AH43" s="1381"/>
      <c r="AI43" s="1382"/>
      <c r="AJ43" s="2289"/>
      <c r="AK43" s="1382"/>
      <c r="AL43" s="2289"/>
      <c r="AM43" s="1382"/>
      <c r="AN43" s="2623" t="s">
        <v>1409</v>
      </c>
      <c r="AO43" s="2581"/>
      <c r="AP43" s="2517" t="s">
        <v>1433</v>
      </c>
      <c r="AQ43" s="2517" t="s">
        <v>1434</v>
      </c>
    </row>
    <row r="44" spans="1:43" ht="25.05" customHeight="1" x14ac:dyDescent="0.25">
      <c r="A44" s="2589"/>
      <c r="B44" s="2589"/>
      <c r="C44" s="2523"/>
      <c r="D44" s="2524"/>
      <c r="E44" s="2521"/>
      <c r="F44" s="164" t="s">
        <v>1937</v>
      </c>
      <c r="G44" s="2521"/>
      <c r="H44" s="2521"/>
      <c r="I44" s="2521"/>
      <c r="J44" s="167"/>
      <c r="K44" s="29"/>
      <c r="L44" s="360">
        <v>22.3</v>
      </c>
      <c r="M44" s="7"/>
      <c r="N44" s="360">
        <v>22.3</v>
      </c>
      <c r="O44" s="7"/>
      <c r="P44" s="360">
        <v>22.5</v>
      </c>
      <c r="Q44" s="7"/>
      <c r="R44" s="360">
        <v>22.6</v>
      </c>
      <c r="S44" s="7"/>
      <c r="T44" s="360">
        <v>22.6</v>
      </c>
      <c r="U44" s="7"/>
      <c r="V44" s="360">
        <v>22.6</v>
      </c>
      <c r="W44" s="7"/>
      <c r="X44" s="360">
        <v>22.6</v>
      </c>
      <c r="Y44" s="7"/>
      <c r="Z44" s="360">
        <v>22.6</v>
      </c>
      <c r="AA44" s="7"/>
      <c r="AB44" s="360">
        <v>22.6</v>
      </c>
      <c r="AC44" s="7"/>
      <c r="AD44" s="360">
        <v>22.6</v>
      </c>
      <c r="AE44" s="7"/>
      <c r="AF44" s="360">
        <v>22.6</v>
      </c>
      <c r="AG44" s="7"/>
      <c r="AH44" s="2275">
        <v>22.6</v>
      </c>
      <c r="AI44" s="7"/>
      <c r="AJ44" s="40">
        <v>22.6</v>
      </c>
      <c r="AK44" s="1392"/>
      <c r="AL44" s="1019"/>
      <c r="AM44" s="29"/>
      <c r="AN44" s="2624"/>
      <c r="AO44" s="2582"/>
      <c r="AP44" s="2518"/>
      <c r="AQ44" s="2518"/>
    </row>
    <row r="45" spans="1:43" ht="25.05" customHeight="1" x14ac:dyDescent="0.25">
      <c r="A45" s="2589"/>
      <c r="B45" s="2589"/>
      <c r="C45" s="2523"/>
      <c r="D45" s="2524"/>
      <c r="E45" s="2521"/>
      <c r="F45" s="123" t="s">
        <v>38</v>
      </c>
      <c r="G45" s="2521"/>
      <c r="H45" s="2521"/>
      <c r="I45" s="2521"/>
      <c r="J45" s="167"/>
      <c r="K45" s="29"/>
      <c r="L45" s="360">
        <v>21.9</v>
      </c>
      <c r="M45" s="7"/>
      <c r="N45" s="360">
        <v>21.9</v>
      </c>
      <c r="O45" s="7"/>
      <c r="P45" s="360">
        <v>22.2</v>
      </c>
      <c r="Q45" s="7"/>
      <c r="R45" s="360">
        <v>22.2</v>
      </c>
      <c r="S45" s="7"/>
      <c r="T45" s="360">
        <v>22.2</v>
      </c>
      <c r="U45" s="7"/>
      <c r="V45" s="360">
        <v>22.2</v>
      </c>
      <c r="W45" s="7"/>
      <c r="X45" s="360">
        <v>22.2</v>
      </c>
      <c r="Y45" s="7"/>
      <c r="Z45" s="360">
        <v>22.2</v>
      </c>
      <c r="AA45" s="7"/>
      <c r="AB45" s="360">
        <v>22.2</v>
      </c>
      <c r="AC45" s="7"/>
      <c r="AD45" s="360">
        <v>22.2</v>
      </c>
      <c r="AE45" s="7"/>
      <c r="AF45" s="360">
        <v>22.2</v>
      </c>
      <c r="AG45" s="7"/>
      <c r="AH45" s="2275">
        <v>22.2</v>
      </c>
      <c r="AI45" s="7"/>
      <c r="AJ45" s="40">
        <v>22.2</v>
      </c>
      <c r="AK45" s="1392"/>
      <c r="AL45" s="1019"/>
      <c r="AM45" s="29"/>
      <c r="AN45" s="2624"/>
      <c r="AO45" s="2582"/>
      <c r="AP45" s="2518"/>
      <c r="AQ45" s="2518"/>
    </row>
    <row r="46" spans="1:43" ht="25.05" customHeight="1" x14ac:dyDescent="0.25">
      <c r="A46" s="2589"/>
      <c r="B46" s="2589"/>
      <c r="C46" s="2523"/>
      <c r="D46" s="2524"/>
      <c r="E46" s="2521"/>
      <c r="F46" s="123" t="s">
        <v>96</v>
      </c>
      <c r="G46" s="2521"/>
      <c r="H46" s="2521"/>
      <c r="I46" s="2521"/>
      <c r="J46" s="167"/>
      <c r="K46" s="2273"/>
      <c r="L46" s="360">
        <v>23.1</v>
      </c>
      <c r="M46" s="7"/>
      <c r="N46" s="360">
        <v>23.1</v>
      </c>
      <c r="O46" s="7"/>
      <c r="P46" s="360">
        <v>24.3</v>
      </c>
      <c r="Q46" s="7"/>
      <c r="R46" s="360">
        <v>24.3</v>
      </c>
      <c r="S46" s="7"/>
      <c r="T46" s="360">
        <v>24.3</v>
      </c>
      <c r="U46" s="7"/>
      <c r="V46" s="360">
        <v>24.3</v>
      </c>
      <c r="W46" s="7"/>
      <c r="X46" s="360">
        <v>24.3</v>
      </c>
      <c r="Y46" s="7"/>
      <c r="Z46" s="360">
        <v>24.3</v>
      </c>
      <c r="AA46" s="7"/>
      <c r="AB46" s="360">
        <v>24.4</v>
      </c>
      <c r="AC46" s="7"/>
      <c r="AD46" s="360">
        <v>24.4</v>
      </c>
      <c r="AE46" s="7"/>
      <c r="AF46" s="360">
        <v>24.4</v>
      </c>
      <c r="AG46" s="7"/>
      <c r="AH46" s="2275">
        <v>24.4</v>
      </c>
      <c r="AI46" s="7"/>
      <c r="AJ46" s="40">
        <v>24.4</v>
      </c>
      <c r="AK46" s="1392"/>
      <c r="AL46" s="1019"/>
      <c r="AM46" s="2273"/>
      <c r="AN46" s="2624"/>
      <c r="AO46" s="2582"/>
      <c r="AP46" s="2518"/>
      <c r="AQ46" s="2518"/>
    </row>
    <row r="47" spans="1:43" ht="25.05" customHeight="1" x14ac:dyDescent="0.25">
      <c r="A47" s="2589"/>
      <c r="B47" s="2589"/>
      <c r="C47" s="2523"/>
      <c r="D47" s="2524"/>
      <c r="E47" s="2521"/>
      <c r="F47" s="123" t="s">
        <v>97</v>
      </c>
      <c r="G47" s="2521"/>
      <c r="H47" s="2521"/>
      <c r="I47" s="2521"/>
      <c r="J47" s="167"/>
      <c r="K47" s="2273"/>
      <c r="L47" s="360">
        <v>15.3</v>
      </c>
      <c r="M47" s="7"/>
      <c r="N47" s="360">
        <v>15.3</v>
      </c>
      <c r="O47" s="7"/>
      <c r="P47" s="360">
        <v>15.3</v>
      </c>
      <c r="Q47" s="7"/>
      <c r="R47" s="360">
        <v>15.5</v>
      </c>
      <c r="S47" s="7"/>
      <c r="T47" s="360">
        <v>15.5</v>
      </c>
      <c r="U47" s="7"/>
      <c r="V47" s="360">
        <v>15.5</v>
      </c>
      <c r="W47" s="7"/>
      <c r="X47" s="360">
        <v>15.6</v>
      </c>
      <c r="Y47" s="7"/>
      <c r="Z47" s="360">
        <v>15.6</v>
      </c>
      <c r="AA47" s="7"/>
      <c r="AB47" s="360">
        <v>15.6</v>
      </c>
      <c r="AC47" s="7"/>
      <c r="AD47" s="360">
        <v>15.6</v>
      </c>
      <c r="AE47" s="7"/>
      <c r="AF47" s="360">
        <v>15.6</v>
      </c>
      <c r="AG47" s="7"/>
      <c r="AH47" s="2275">
        <v>15.6</v>
      </c>
      <c r="AI47" s="7"/>
      <c r="AJ47" s="40">
        <v>15.6</v>
      </c>
      <c r="AK47" s="1392"/>
      <c r="AL47" s="1019"/>
      <c r="AM47" s="2273"/>
      <c r="AN47" s="2624"/>
      <c r="AO47" s="2582"/>
      <c r="AP47" s="2518"/>
      <c r="AQ47" s="2518"/>
    </row>
    <row r="48" spans="1:43" ht="25.05" customHeight="1" x14ac:dyDescent="0.25">
      <c r="A48" s="2589"/>
      <c r="B48" s="2589"/>
      <c r="C48" s="2523"/>
      <c r="D48" s="2524"/>
      <c r="E48" s="2521"/>
      <c r="F48" s="123" t="s">
        <v>98</v>
      </c>
      <c r="G48" s="2521"/>
      <c r="H48" s="2521"/>
      <c r="I48" s="2521"/>
      <c r="J48" s="167"/>
      <c r="K48" s="2273"/>
      <c r="L48" s="360">
        <v>22.8</v>
      </c>
      <c r="M48" s="7"/>
      <c r="N48" s="360">
        <v>22.8</v>
      </c>
      <c r="O48" s="7"/>
      <c r="P48" s="360">
        <v>22.7</v>
      </c>
      <c r="Q48" s="7"/>
      <c r="R48" s="360">
        <v>22.7</v>
      </c>
      <c r="S48" s="7"/>
      <c r="T48" s="360">
        <v>22.7</v>
      </c>
      <c r="U48" s="7"/>
      <c r="V48" s="360">
        <v>22.7</v>
      </c>
      <c r="W48" s="7"/>
      <c r="X48" s="360">
        <v>22.7</v>
      </c>
      <c r="Y48" s="7"/>
      <c r="Z48" s="360">
        <v>22.7</v>
      </c>
      <c r="AA48" s="7"/>
      <c r="AB48" s="360">
        <v>22.6</v>
      </c>
      <c r="AC48" s="7"/>
      <c r="AD48" s="360">
        <v>22.6</v>
      </c>
      <c r="AE48" s="7"/>
      <c r="AF48" s="360">
        <v>22.6</v>
      </c>
      <c r="AG48" s="7"/>
      <c r="AH48" s="2275">
        <v>22.6</v>
      </c>
      <c r="AI48" s="7"/>
      <c r="AJ48" s="40">
        <v>22.6</v>
      </c>
      <c r="AK48" s="1392"/>
      <c r="AL48" s="1019"/>
      <c r="AM48" s="2273"/>
      <c r="AN48" s="2624"/>
      <c r="AO48" s="2582"/>
      <c r="AP48" s="2518"/>
      <c r="AQ48" s="2518"/>
    </row>
    <row r="49" spans="1:43" ht="25.05" customHeight="1" x14ac:dyDescent="0.25">
      <c r="A49" s="2589"/>
      <c r="B49" s="2589"/>
      <c r="C49" s="2523"/>
      <c r="D49" s="2524"/>
      <c r="E49" s="2521"/>
      <c r="F49" s="123" t="s">
        <v>99</v>
      </c>
      <c r="G49" s="2521"/>
      <c r="H49" s="2521"/>
      <c r="I49" s="2521"/>
      <c r="J49" s="167"/>
      <c r="K49" s="2273"/>
      <c r="L49" s="360">
        <v>24.4</v>
      </c>
      <c r="M49" s="7"/>
      <c r="N49" s="360">
        <v>24.4</v>
      </c>
      <c r="O49" s="7"/>
      <c r="P49" s="360">
        <v>24.4</v>
      </c>
      <c r="Q49" s="7"/>
      <c r="R49" s="360">
        <v>24.4</v>
      </c>
      <c r="S49" s="7"/>
      <c r="T49" s="360">
        <v>24.4</v>
      </c>
      <c r="U49" s="7"/>
      <c r="V49" s="360">
        <v>24.4</v>
      </c>
      <c r="W49" s="7"/>
      <c r="X49" s="360">
        <v>24.4</v>
      </c>
      <c r="Y49" s="7"/>
      <c r="Z49" s="360">
        <v>24.4</v>
      </c>
      <c r="AA49" s="7"/>
      <c r="AB49" s="360">
        <v>24.4</v>
      </c>
      <c r="AC49" s="7"/>
      <c r="AD49" s="360">
        <v>24.4</v>
      </c>
      <c r="AE49" s="7"/>
      <c r="AF49" s="360">
        <v>24.4</v>
      </c>
      <c r="AG49" s="7"/>
      <c r="AH49" s="2275">
        <v>24.4</v>
      </c>
      <c r="AI49" s="7"/>
      <c r="AJ49" s="40">
        <v>24.4</v>
      </c>
      <c r="AK49" s="1392"/>
      <c r="AL49" s="1019"/>
      <c r="AM49" s="2273"/>
      <c r="AN49" s="2624"/>
      <c r="AO49" s="2582"/>
      <c r="AP49" s="2518"/>
      <c r="AQ49" s="2518"/>
    </row>
    <row r="50" spans="1:43" ht="25.05" customHeight="1" x14ac:dyDescent="0.25">
      <c r="A50" s="2589"/>
      <c r="B50" s="2589"/>
      <c r="C50" s="2523"/>
      <c r="D50" s="2524"/>
      <c r="E50" s="2521"/>
      <c r="F50" s="123" t="s">
        <v>100</v>
      </c>
      <c r="G50" s="2521"/>
      <c r="H50" s="2521"/>
      <c r="I50" s="2521"/>
      <c r="J50" s="167"/>
      <c r="K50" s="2273"/>
      <c r="L50" s="360">
        <v>37</v>
      </c>
      <c r="M50" s="7"/>
      <c r="N50" s="360">
        <v>37</v>
      </c>
      <c r="O50" s="7"/>
      <c r="P50" s="360">
        <v>37</v>
      </c>
      <c r="Q50" s="7"/>
      <c r="R50" s="360">
        <v>37</v>
      </c>
      <c r="S50" s="7"/>
      <c r="T50" s="360">
        <v>37</v>
      </c>
      <c r="U50" s="7"/>
      <c r="V50" s="360">
        <v>37</v>
      </c>
      <c r="W50" s="7"/>
      <c r="X50" s="360">
        <v>37</v>
      </c>
      <c r="Y50" s="7"/>
      <c r="Z50" s="360">
        <v>37</v>
      </c>
      <c r="AA50" s="7"/>
      <c r="AB50" s="360">
        <v>36.9</v>
      </c>
      <c r="AC50" s="7"/>
      <c r="AD50" s="360">
        <v>36.9</v>
      </c>
      <c r="AE50" s="7"/>
      <c r="AF50" s="360">
        <v>36.9</v>
      </c>
      <c r="AG50" s="7"/>
      <c r="AH50" s="2275">
        <v>36.9</v>
      </c>
      <c r="AI50" s="7"/>
      <c r="AJ50" s="40">
        <v>36.9</v>
      </c>
      <c r="AK50" s="1392"/>
      <c r="AL50" s="1019"/>
      <c r="AM50" s="2273"/>
      <c r="AN50" s="2624"/>
      <c r="AO50" s="2582"/>
      <c r="AP50" s="2518"/>
      <c r="AQ50" s="2518"/>
    </row>
    <row r="51" spans="1:43" ht="25.05" customHeight="1" x14ac:dyDescent="0.25">
      <c r="A51" s="2589"/>
      <c r="B51" s="2589"/>
      <c r="C51" s="2523"/>
      <c r="D51" s="2524"/>
      <c r="E51" s="2521"/>
      <c r="F51" s="123" t="s">
        <v>101</v>
      </c>
      <c r="G51" s="2521"/>
      <c r="H51" s="2521"/>
      <c r="I51" s="2521"/>
      <c r="J51" s="167"/>
      <c r="K51" s="2273"/>
      <c r="L51" s="360">
        <v>24.1</v>
      </c>
      <c r="M51" s="7"/>
      <c r="N51" s="360">
        <v>24.1</v>
      </c>
      <c r="O51" s="7"/>
      <c r="P51" s="360">
        <v>24.1</v>
      </c>
      <c r="Q51" s="7"/>
      <c r="R51" s="360">
        <v>24.1</v>
      </c>
      <c r="S51" s="7"/>
      <c r="T51" s="360">
        <v>24.1</v>
      </c>
      <c r="U51" s="7"/>
      <c r="V51" s="360">
        <v>24.1</v>
      </c>
      <c r="W51" s="7"/>
      <c r="X51" s="360">
        <v>24.1</v>
      </c>
      <c r="Y51" s="7"/>
      <c r="Z51" s="360">
        <v>24.1</v>
      </c>
      <c r="AA51" s="7"/>
      <c r="AB51" s="360">
        <v>24.1</v>
      </c>
      <c r="AC51" s="7"/>
      <c r="AD51" s="360">
        <v>24.1</v>
      </c>
      <c r="AE51" s="7"/>
      <c r="AF51" s="360">
        <v>24.1</v>
      </c>
      <c r="AG51" s="7"/>
      <c r="AH51" s="2275">
        <v>24.1</v>
      </c>
      <c r="AI51" s="7"/>
      <c r="AJ51" s="40">
        <v>24.1</v>
      </c>
      <c r="AK51" s="1392"/>
      <c r="AL51" s="1019"/>
      <c r="AM51" s="2273"/>
      <c r="AN51" s="2624"/>
      <c r="AO51" s="2582"/>
      <c r="AP51" s="2518"/>
      <c r="AQ51" s="2518"/>
    </row>
    <row r="52" spans="1:43" ht="25.05" customHeight="1" x14ac:dyDescent="0.25">
      <c r="A52" s="2589"/>
      <c r="B52" s="2589"/>
      <c r="C52" s="2523"/>
      <c r="D52" s="2524"/>
      <c r="E52" s="2521"/>
      <c r="F52" s="2287" t="s">
        <v>102</v>
      </c>
      <c r="G52" s="2521"/>
      <c r="H52" s="2521"/>
      <c r="I52" s="2521"/>
      <c r="J52" s="167"/>
      <c r="K52" s="2273"/>
      <c r="L52" s="360">
        <v>58.7</v>
      </c>
      <c r="M52" s="7"/>
      <c r="N52" s="360">
        <v>58.7</v>
      </c>
      <c r="O52" s="7"/>
      <c r="P52" s="360">
        <v>58.7</v>
      </c>
      <c r="Q52" s="7"/>
      <c r="R52" s="360">
        <v>58.7</v>
      </c>
      <c r="S52" s="7"/>
      <c r="T52" s="360">
        <v>58.7</v>
      </c>
      <c r="U52" s="7"/>
      <c r="V52" s="360">
        <v>59.3</v>
      </c>
      <c r="W52" s="7"/>
      <c r="X52" s="360">
        <v>59.3</v>
      </c>
      <c r="Y52" s="7"/>
      <c r="Z52" s="360">
        <v>59.3</v>
      </c>
      <c r="AA52" s="7"/>
      <c r="AB52" s="360">
        <v>59.5</v>
      </c>
      <c r="AC52" s="7"/>
      <c r="AD52" s="360">
        <v>59.5</v>
      </c>
      <c r="AE52" s="7"/>
      <c r="AF52" s="360">
        <v>59.6</v>
      </c>
      <c r="AG52" s="7"/>
      <c r="AH52" s="2275">
        <v>59.6</v>
      </c>
      <c r="AI52" s="7"/>
      <c r="AJ52" s="40">
        <v>59.6</v>
      </c>
      <c r="AK52" s="1392"/>
      <c r="AL52" s="1019"/>
      <c r="AM52" s="2273"/>
      <c r="AN52" s="2624"/>
      <c r="AO52" s="2582"/>
      <c r="AP52" s="2518"/>
      <c r="AQ52" s="2518"/>
    </row>
    <row r="53" spans="1:43" ht="25.05" customHeight="1" x14ac:dyDescent="0.25">
      <c r="A53" s="2589"/>
      <c r="B53" s="2589"/>
      <c r="C53" s="2523"/>
      <c r="D53" s="2524"/>
      <c r="E53" s="2521"/>
      <c r="F53" s="218" t="s">
        <v>1939</v>
      </c>
      <c r="G53" s="2521"/>
      <c r="H53" s="2521"/>
      <c r="I53" s="2521"/>
      <c r="J53" s="167"/>
      <c r="K53" s="2273"/>
      <c r="L53" s="360"/>
      <c r="M53" s="7"/>
      <c r="N53" s="360"/>
      <c r="O53" s="7"/>
      <c r="P53" s="360"/>
      <c r="Q53" s="7"/>
      <c r="R53" s="360"/>
      <c r="S53" s="7"/>
      <c r="T53" s="360"/>
      <c r="U53" s="7"/>
      <c r="V53" s="360"/>
      <c r="W53" s="7"/>
      <c r="X53" s="360"/>
      <c r="Y53" s="7"/>
      <c r="Z53" s="360"/>
      <c r="AA53" s="7"/>
      <c r="AB53" s="360"/>
      <c r="AC53" s="7"/>
      <c r="AD53" s="360"/>
      <c r="AE53" s="7"/>
      <c r="AF53" s="360">
        <v>22.606291429149756</v>
      </c>
      <c r="AG53" s="7"/>
      <c r="AH53" s="2275">
        <v>22.614769204511433</v>
      </c>
      <c r="AI53" s="7"/>
      <c r="AJ53" s="40">
        <v>22.613929705010889</v>
      </c>
      <c r="AK53" s="1392"/>
      <c r="AL53" s="1019"/>
      <c r="AM53" s="2273"/>
      <c r="AN53" s="2624"/>
      <c r="AO53" s="2582"/>
      <c r="AP53" s="2518"/>
      <c r="AQ53" s="2518"/>
    </row>
    <row r="54" spans="1:43" ht="25.05" customHeight="1" x14ac:dyDescent="0.25">
      <c r="A54" s="2589"/>
      <c r="B54" s="2589"/>
      <c r="C54" s="2523"/>
      <c r="D54" s="2524"/>
      <c r="E54" s="2521"/>
      <c r="F54" s="188" t="s">
        <v>38</v>
      </c>
      <c r="G54" s="2521"/>
      <c r="H54" s="2521"/>
      <c r="I54" s="2521"/>
      <c r="J54" s="167"/>
      <c r="K54" s="2273"/>
      <c r="L54" s="360"/>
      <c r="M54" s="7"/>
      <c r="N54" s="360"/>
      <c r="O54" s="7"/>
      <c r="P54" s="360"/>
      <c r="Q54" s="7"/>
      <c r="R54" s="360"/>
      <c r="S54" s="7"/>
      <c r="T54" s="360"/>
      <c r="U54" s="7"/>
      <c r="V54" s="360"/>
      <c r="W54" s="7"/>
      <c r="X54" s="360"/>
      <c r="Y54" s="7"/>
      <c r="Z54" s="360"/>
      <c r="AA54" s="7"/>
      <c r="AB54" s="360"/>
      <c r="AC54" s="7"/>
      <c r="AD54" s="360"/>
      <c r="AE54" s="7"/>
      <c r="AF54" s="360">
        <v>22.23368760816448</v>
      </c>
      <c r="AG54" s="7"/>
      <c r="AH54" s="2275">
        <v>22.242574681957983</v>
      </c>
      <c r="AI54" s="7"/>
      <c r="AJ54" s="40">
        <v>22.241704155004051</v>
      </c>
      <c r="AK54" s="1392"/>
      <c r="AL54" s="1019"/>
      <c r="AM54" s="2273"/>
      <c r="AN54" s="2624"/>
      <c r="AO54" s="2582"/>
      <c r="AP54" s="2518"/>
      <c r="AQ54" s="2518"/>
    </row>
    <row r="55" spans="1:43" ht="25.05" customHeight="1" x14ac:dyDescent="0.25">
      <c r="A55" s="2589"/>
      <c r="B55" s="2589"/>
      <c r="C55" s="2523"/>
      <c r="D55" s="2524"/>
      <c r="E55" s="2521"/>
      <c r="F55" s="188" t="s">
        <v>96</v>
      </c>
      <c r="G55" s="2521"/>
      <c r="H55" s="2521"/>
      <c r="I55" s="2521"/>
      <c r="J55" s="167"/>
      <c r="K55" s="2273"/>
      <c r="L55" s="360"/>
      <c r="M55" s="7"/>
      <c r="N55" s="360"/>
      <c r="O55" s="7"/>
      <c r="P55" s="360"/>
      <c r="Q55" s="7"/>
      <c r="R55" s="360"/>
      <c r="S55" s="7"/>
      <c r="T55" s="360"/>
      <c r="U55" s="7"/>
      <c r="V55" s="360"/>
      <c r="W55" s="7"/>
      <c r="X55" s="360"/>
      <c r="Y55" s="7"/>
      <c r="Z55" s="360"/>
      <c r="AA55" s="7"/>
      <c r="AB55" s="360"/>
      <c r="AC55" s="7"/>
      <c r="AD55" s="360"/>
      <c r="AE55" s="7"/>
      <c r="AF55" s="360">
        <v>24.417581622048484</v>
      </c>
      <c r="AG55" s="7"/>
      <c r="AH55" s="2275">
        <v>24.411239871217621</v>
      </c>
      <c r="AI55" s="7"/>
      <c r="AJ55" s="40">
        <v>24.411240183965482</v>
      </c>
      <c r="AK55" s="1392"/>
      <c r="AL55" s="1019"/>
      <c r="AM55" s="2273"/>
      <c r="AN55" s="2624"/>
      <c r="AO55" s="2582"/>
      <c r="AP55" s="2518"/>
      <c r="AQ55" s="2518"/>
    </row>
    <row r="56" spans="1:43" ht="25.05" customHeight="1" x14ac:dyDescent="0.25">
      <c r="A56" s="2589"/>
      <c r="B56" s="2589"/>
      <c r="C56" s="2523"/>
      <c r="D56" s="2524"/>
      <c r="E56" s="2521"/>
      <c r="F56" s="188" t="s">
        <v>97</v>
      </c>
      <c r="G56" s="2521"/>
      <c r="H56" s="2521"/>
      <c r="I56" s="2521"/>
      <c r="J56" s="167"/>
      <c r="K56" s="2273"/>
      <c r="L56" s="360"/>
      <c r="M56" s="7"/>
      <c r="N56" s="360"/>
      <c r="O56" s="7"/>
      <c r="P56" s="360"/>
      <c r="Q56" s="7"/>
      <c r="R56" s="360"/>
      <c r="S56" s="7"/>
      <c r="T56" s="360"/>
      <c r="U56" s="7"/>
      <c r="V56" s="360"/>
      <c r="W56" s="7"/>
      <c r="X56" s="360"/>
      <c r="Y56" s="7"/>
      <c r="Z56" s="360"/>
      <c r="AA56" s="7"/>
      <c r="AB56" s="360"/>
      <c r="AC56" s="7"/>
      <c r="AD56" s="360"/>
      <c r="AE56" s="7"/>
      <c r="AF56" s="360">
        <v>17.433652343320741</v>
      </c>
      <c r="AG56" s="7"/>
      <c r="AH56" s="2275">
        <v>17.431970526356007</v>
      </c>
      <c r="AI56" s="7"/>
      <c r="AJ56" s="40">
        <v>17.43197042626813</v>
      </c>
      <c r="AK56" s="1392"/>
      <c r="AL56" s="1019"/>
      <c r="AM56" s="2273"/>
      <c r="AN56" s="2624"/>
      <c r="AO56" s="2582"/>
      <c r="AP56" s="2518"/>
      <c r="AQ56" s="2518"/>
    </row>
    <row r="57" spans="1:43" ht="25.05" customHeight="1" x14ac:dyDescent="0.25">
      <c r="A57" s="2589"/>
      <c r="B57" s="2589"/>
      <c r="C57" s="2523"/>
      <c r="D57" s="2524"/>
      <c r="E57" s="2521"/>
      <c r="F57" s="188" t="s">
        <v>1544</v>
      </c>
      <c r="G57" s="2521"/>
      <c r="H57" s="2521"/>
      <c r="I57" s="2521"/>
      <c r="J57" s="167"/>
      <c r="K57" s="2273"/>
      <c r="L57" s="360"/>
      <c r="M57" s="7"/>
      <c r="N57" s="360"/>
      <c r="O57" s="7"/>
      <c r="P57" s="360"/>
      <c r="Q57" s="7"/>
      <c r="R57" s="360"/>
      <c r="S57" s="7"/>
      <c r="T57" s="360"/>
      <c r="U57" s="7"/>
      <c r="V57" s="360"/>
      <c r="W57" s="7"/>
      <c r="X57" s="360"/>
      <c r="Y57" s="7"/>
      <c r="Z57" s="360"/>
      <c r="AA57" s="7"/>
      <c r="AB57" s="360"/>
      <c r="AC57" s="7"/>
      <c r="AD57" s="360"/>
      <c r="AE57" s="7"/>
      <c r="AF57" s="360">
        <v>6.3807684008152492</v>
      </c>
      <c r="AG57" s="7"/>
      <c r="AH57" s="2275">
        <v>6.426067978287735</v>
      </c>
      <c r="AI57" s="7"/>
      <c r="AJ57" s="40">
        <v>6.4202698730058696</v>
      </c>
      <c r="AK57" s="1392"/>
      <c r="AL57" s="1019"/>
      <c r="AM57" s="2273"/>
      <c r="AN57" s="2624"/>
      <c r="AO57" s="2582"/>
      <c r="AP57" s="2518"/>
      <c r="AQ57" s="2518"/>
    </row>
    <row r="58" spans="1:43" ht="25.05" customHeight="1" x14ac:dyDescent="0.25">
      <c r="A58" s="2589"/>
      <c r="B58" s="2589"/>
      <c r="C58" s="2523"/>
      <c r="D58" s="2524"/>
      <c r="E58" s="2521"/>
      <c r="F58" s="188" t="s">
        <v>1545</v>
      </c>
      <c r="G58" s="2521"/>
      <c r="H58" s="2521"/>
      <c r="I58" s="2521"/>
      <c r="J58" s="167"/>
      <c r="K58" s="2273"/>
      <c r="L58" s="360"/>
      <c r="M58" s="7"/>
      <c r="N58" s="360"/>
      <c r="O58" s="7"/>
      <c r="P58" s="360"/>
      <c r="Q58" s="7"/>
      <c r="R58" s="360"/>
      <c r="S58" s="7"/>
      <c r="T58" s="360"/>
      <c r="U58" s="7"/>
      <c r="V58" s="360"/>
      <c r="W58" s="7"/>
      <c r="X58" s="360"/>
      <c r="Y58" s="7"/>
      <c r="Z58" s="360"/>
      <c r="AA58" s="7"/>
      <c r="AB58" s="360"/>
      <c r="AC58" s="7"/>
      <c r="AD58" s="360"/>
      <c r="AE58" s="7"/>
      <c r="AF58" s="360">
        <v>20.635166443690416</v>
      </c>
      <c r="AG58" s="7"/>
      <c r="AH58" s="2275">
        <v>20.635344186794725</v>
      </c>
      <c r="AI58" s="7"/>
      <c r="AJ58" s="40">
        <v>20.635337735414847</v>
      </c>
      <c r="AK58" s="1392"/>
      <c r="AL58" s="1019"/>
      <c r="AM58" s="2273"/>
      <c r="AN58" s="2624"/>
      <c r="AO58" s="2582"/>
      <c r="AP58" s="2518"/>
      <c r="AQ58" s="2518"/>
    </row>
    <row r="59" spans="1:43" ht="25.05" customHeight="1" x14ac:dyDescent="0.25">
      <c r="A59" s="2589"/>
      <c r="B59" s="2589"/>
      <c r="C59" s="2523"/>
      <c r="D59" s="2524"/>
      <c r="E59" s="2521"/>
      <c r="F59" s="188" t="s">
        <v>1546</v>
      </c>
      <c r="G59" s="2521"/>
      <c r="H59" s="2521"/>
      <c r="I59" s="2521"/>
      <c r="J59" s="167"/>
      <c r="K59" s="2273"/>
      <c r="L59" s="360"/>
      <c r="M59" s="7"/>
      <c r="N59" s="360"/>
      <c r="O59" s="7"/>
      <c r="P59" s="360"/>
      <c r="Q59" s="7"/>
      <c r="R59" s="360"/>
      <c r="S59" s="7"/>
      <c r="T59" s="360"/>
      <c r="U59" s="7"/>
      <c r="V59" s="360"/>
      <c r="W59" s="7"/>
      <c r="X59" s="360"/>
      <c r="Y59" s="7"/>
      <c r="Z59" s="360"/>
      <c r="AA59" s="7"/>
      <c r="AB59" s="360"/>
      <c r="AC59" s="7"/>
      <c r="AD59" s="360"/>
      <c r="AE59" s="7"/>
      <c r="AF59" s="360">
        <v>24.363224484773159</v>
      </c>
      <c r="AG59" s="7"/>
      <c r="AH59" s="2275">
        <v>24.353630661034732</v>
      </c>
      <c r="AI59" s="7"/>
      <c r="AJ59" s="40">
        <v>24.353605081572745</v>
      </c>
      <c r="AK59" s="1392"/>
      <c r="AL59" s="1019"/>
      <c r="AM59" s="2273"/>
      <c r="AN59" s="2624"/>
      <c r="AO59" s="2582"/>
      <c r="AP59" s="2518"/>
      <c r="AQ59" s="2518"/>
    </row>
    <row r="60" spans="1:43" ht="25.05" customHeight="1" x14ac:dyDescent="0.25">
      <c r="A60" s="2589"/>
      <c r="B60" s="2589"/>
      <c r="C60" s="2523"/>
      <c r="D60" s="2524"/>
      <c r="E60" s="2521"/>
      <c r="F60" s="188" t="s">
        <v>99</v>
      </c>
      <c r="G60" s="2521"/>
      <c r="H60" s="2521"/>
      <c r="I60" s="2521"/>
      <c r="J60" s="167"/>
      <c r="K60" s="2273"/>
      <c r="L60" s="360"/>
      <c r="M60" s="7"/>
      <c r="N60" s="360"/>
      <c r="O60" s="7"/>
      <c r="P60" s="360"/>
      <c r="Q60" s="7"/>
      <c r="R60" s="360"/>
      <c r="S60" s="7"/>
      <c r="T60" s="360"/>
      <c r="U60" s="7"/>
      <c r="V60" s="360"/>
      <c r="W60" s="7"/>
      <c r="X60" s="360"/>
      <c r="Y60" s="7"/>
      <c r="Z60" s="360"/>
      <c r="AA60" s="7"/>
      <c r="AB60" s="360"/>
      <c r="AC60" s="7"/>
      <c r="AD60" s="360"/>
      <c r="AE60" s="7"/>
      <c r="AF60" s="360">
        <v>27.23682456122306</v>
      </c>
      <c r="AG60" s="7"/>
      <c r="AH60" s="2275">
        <v>27.25671671981554</v>
      </c>
      <c r="AI60" s="7"/>
      <c r="AJ60" s="40">
        <v>27.255789389221626</v>
      </c>
      <c r="AK60" s="1392"/>
      <c r="AL60" s="1019"/>
      <c r="AM60" s="2273"/>
      <c r="AN60" s="2624"/>
      <c r="AO60" s="2582"/>
      <c r="AP60" s="2518"/>
      <c r="AQ60" s="2518"/>
    </row>
    <row r="61" spans="1:43" ht="25.05" customHeight="1" x14ac:dyDescent="0.25">
      <c r="A61" s="2589"/>
      <c r="B61" s="2589"/>
      <c r="C61" s="2523"/>
      <c r="D61" s="2524"/>
      <c r="E61" s="2521"/>
      <c r="F61" s="188" t="s">
        <v>100</v>
      </c>
      <c r="G61" s="2521"/>
      <c r="H61" s="2521"/>
      <c r="I61" s="2521"/>
      <c r="J61" s="167"/>
      <c r="K61" s="2273"/>
      <c r="L61" s="360"/>
      <c r="M61" s="7"/>
      <c r="N61" s="360"/>
      <c r="O61" s="7"/>
      <c r="P61" s="360"/>
      <c r="Q61" s="7"/>
      <c r="R61" s="360"/>
      <c r="S61" s="7"/>
      <c r="T61" s="360"/>
      <c r="U61" s="7"/>
      <c r="V61" s="360"/>
      <c r="W61" s="7"/>
      <c r="X61" s="360"/>
      <c r="Y61" s="7"/>
      <c r="Z61" s="360"/>
      <c r="AA61" s="7"/>
      <c r="AB61" s="360"/>
      <c r="AC61" s="7"/>
      <c r="AD61" s="360"/>
      <c r="AE61" s="7"/>
      <c r="AF61" s="360">
        <v>36.866396255327587</v>
      </c>
      <c r="AG61" s="7"/>
      <c r="AH61" s="2275">
        <v>36.870572774559953</v>
      </c>
      <c r="AI61" s="7"/>
      <c r="AJ61" s="40">
        <v>36.87080660222243</v>
      </c>
      <c r="AK61" s="1392"/>
      <c r="AL61" s="1019"/>
      <c r="AM61" s="2273"/>
      <c r="AN61" s="2624"/>
      <c r="AO61" s="2582"/>
      <c r="AP61" s="2518"/>
      <c r="AQ61" s="2518"/>
    </row>
    <row r="62" spans="1:43" ht="25.05" customHeight="1" x14ac:dyDescent="0.25">
      <c r="A62" s="2589"/>
      <c r="B62" s="2589"/>
      <c r="C62" s="2523"/>
      <c r="D62" s="2524"/>
      <c r="E62" s="2521"/>
      <c r="F62" s="164" t="s">
        <v>101</v>
      </c>
      <c r="G62" s="2521"/>
      <c r="H62" s="2521"/>
      <c r="I62" s="2521"/>
      <c r="J62" s="167"/>
      <c r="K62" s="2273"/>
      <c r="L62" s="360"/>
      <c r="M62" s="7"/>
      <c r="N62" s="360"/>
      <c r="O62" s="7"/>
      <c r="P62" s="360"/>
      <c r="Q62" s="7"/>
      <c r="R62" s="360"/>
      <c r="S62" s="7"/>
      <c r="T62" s="360"/>
      <c r="U62" s="7"/>
      <c r="V62" s="360"/>
      <c r="W62" s="7"/>
      <c r="X62" s="360"/>
      <c r="Y62" s="7"/>
      <c r="Z62" s="360"/>
      <c r="AA62" s="7"/>
      <c r="AB62" s="360"/>
      <c r="AC62" s="7"/>
      <c r="AD62" s="360"/>
      <c r="AE62" s="7"/>
      <c r="AF62" s="360">
        <v>24.123061075407588</v>
      </c>
      <c r="AG62" s="7"/>
      <c r="AH62" s="2275">
        <v>24.123061075407588</v>
      </c>
      <c r="AI62" s="7"/>
      <c r="AJ62" s="40">
        <v>24.123061075407588</v>
      </c>
      <c r="AK62" s="1392"/>
      <c r="AL62" s="1019"/>
      <c r="AM62" s="2273"/>
      <c r="AN62" s="2624"/>
      <c r="AO62" s="2582"/>
      <c r="AP62" s="2518"/>
      <c r="AQ62" s="2518"/>
    </row>
    <row r="63" spans="1:43" ht="25.05" customHeight="1" thickBot="1" x14ac:dyDescent="0.3">
      <c r="A63" s="2589"/>
      <c r="B63" s="2594"/>
      <c r="C63" s="2525"/>
      <c r="D63" s="2526"/>
      <c r="E63" s="2637"/>
      <c r="F63" s="142" t="s">
        <v>102</v>
      </c>
      <c r="G63" s="2637"/>
      <c r="H63" s="2637"/>
      <c r="I63" s="2637"/>
      <c r="J63" s="410"/>
      <c r="K63" s="504"/>
      <c r="L63" s="361"/>
      <c r="M63" s="9"/>
      <c r="N63" s="361"/>
      <c r="O63" s="9"/>
      <c r="P63" s="361"/>
      <c r="Q63" s="9"/>
      <c r="R63" s="361"/>
      <c r="S63" s="9"/>
      <c r="T63" s="361"/>
      <c r="U63" s="9"/>
      <c r="V63" s="361"/>
      <c r="W63" s="9"/>
      <c r="X63" s="361"/>
      <c r="Y63" s="9"/>
      <c r="Z63" s="361"/>
      <c r="AA63" s="9"/>
      <c r="AB63" s="361"/>
      <c r="AC63" s="9"/>
      <c r="AD63" s="361"/>
      <c r="AE63" s="9"/>
      <c r="AF63" s="361">
        <v>59.652716244037748</v>
      </c>
      <c r="AG63" s="9"/>
      <c r="AH63" s="2288">
        <v>59.640242481375935</v>
      </c>
      <c r="AI63" s="9"/>
      <c r="AJ63" s="362">
        <v>59.640420739460112</v>
      </c>
      <c r="AK63" s="1394"/>
      <c r="AL63" s="1018"/>
      <c r="AM63" s="504"/>
      <c r="AN63" s="2629"/>
      <c r="AO63" s="2596"/>
      <c r="AP63" s="2519"/>
      <c r="AQ63" s="2518"/>
    </row>
    <row r="64" spans="1:43" ht="111" customHeight="1" thickBot="1" x14ac:dyDescent="0.3">
      <c r="A64" s="2594"/>
      <c r="B64" s="51" t="s">
        <v>1435</v>
      </c>
      <c r="C64" s="2595" t="s">
        <v>1436</v>
      </c>
      <c r="D64" s="2673"/>
      <c r="E64" s="124" t="s">
        <v>79</v>
      </c>
      <c r="F64" s="122" t="s">
        <v>37</v>
      </c>
      <c r="G64" s="124" t="s">
        <v>928</v>
      </c>
      <c r="H64" s="110" t="s">
        <v>1848</v>
      </c>
      <c r="I64" s="124" t="s">
        <v>81</v>
      </c>
      <c r="J64" s="63"/>
      <c r="K64" s="31"/>
      <c r="L64" s="63"/>
      <c r="M64" s="31"/>
      <c r="N64" s="38"/>
      <c r="O64" s="31"/>
      <c r="P64" s="38"/>
      <c r="Q64" s="31"/>
      <c r="R64" s="38"/>
      <c r="S64" s="31"/>
      <c r="T64" s="332">
        <v>91.89</v>
      </c>
      <c r="U64" s="413"/>
      <c r="V64" s="38"/>
      <c r="W64" s="31"/>
      <c r="X64" s="38"/>
      <c r="Y64" s="31"/>
      <c r="Z64" s="38"/>
      <c r="AA64" s="31"/>
      <c r="AB64" s="38"/>
      <c r="AC64" s="31"/>
      <c r="AD64" s="38"/>
      <c r="AE64" s="31"/>
      <c r="AF64" s="63"/>
      <c r="AG64" s="31"/>
      <c r="AH64" s="63"/>
      <c r="AI64" s="31"/>
      <c r="AJ64" s="38"/>
      <c r="AK64" s="31"/>
      <c r="AL64" s="38"/>
      <c r="AM64" s="31"/>
      <c r="AN64" s="3272" t="s">
        <v>1437</v>
      </c>
      <c r="AO64" s="3273"/>
      <c r="AP64" s="120" t="s">
        <v>1438</v>
      </c>
      <c r="AQ64" s="2519"/>
    </row>
    <row r="65" spans="1:44" ht="22.5" customHeight="1" thickBot="1" x14ac:dyDescent="0.3">
      <c r="A65" s="52" t="s">
        <v>1439</v>
      </c>
      <c r="B65" s="246" t="s">
        <v>1440</v>
      </c>
      <c r="C65" s="65"/>
      <c r="D65" s="583"/>
      <c r="E65" s="125"/>
      <c r="F65" s="125"/>
      <c r="G65" s="125"/>
      <c r="H65" s="124"/>
      <c r="I65" s="124"/>
      <c r="J65" s="405"/>
      <c r="K65" s="28"/>
      <c r="L65" s="405"/>
      <c r="M65" s="28"/>
      <c r="N65" s="406"/>
      <c r="O65" s="28"/>
      <c r="P65" s="406"/>
      <c r="Q65" s="28"/>
      <c r="R65" s="406"/>
      <c r="S65" s="28"/>
      <c r="T65" s="406"/>
      <c r="U65" s="28"/>
      <c r="V65" s="405"/>
      <c r="W65" s="28"/>
      <c r="X65" s="406"/>
      <c r="Y65" s="28"/>
      <c r="Z65" s="406"/>
      <c r="AA65" s="28"/>
      <c r="AB65" s="584"/>
      <c r="AC65" s="159"/>
      <c r="AD65" s="584"/>
      <c r="AE65" s="159"/>
      <c r="AF65" s="505"/>
      <c r="AG65" s="159"/>
      <c r="AH65" s="505"/>
      <c r="AI65" s="159"/>
      <c r="AJ65" s="584"/>
      <c r="AK65" s="159"/>
      <c r="AL65" s="584"/>
      <c r="AM65" s="159"/>
      <c r="AN65" s="585"/>
      <c r="AO65" s="60"/>
      <c r="AP65" s="240" t="s">
        <v>1441</v>
      </c>
      <c r="AQ65" s="132" t="s">
        <v>1442</v>
      </c>
    </row>
    <row r="66" spans="1:44" ht="47.25" customHeight="1" x14ac:dyDescent="0.25">
      <c r="A66" s="52" t="s">
        <v>1443</v>
      </c>
      <c r="B66" s="2588" t="s">
        <v>1444</v>
      </c>
      <c r="C66" s="2655" t="s">
        <v>2036</v>
      </c>
      <c r="D66" s="2656"/>
      <c r="E66" s="2549" t="s">
        <v>79</v>
      </c>
      <c r="F66" s="2549" t="s">
        <v>37</v>
      </c>
      <c r="G66" s="2549" t="s">
        <v>37</v>
      </c>
      <c r="H66" s="2549" t="s">
        <v>170</v>
      </c>
      <c r="I66" s="2549" t="s">
        <v>1445</v>
      </c>
      <c r="J66" s="279"/>
      <c r="K66" s="280"/>
      <c r="L66" s="279"/>
      <c r="M66" s="280"/>
      <c r="N66" s="817"/>
      <c r="O66" s="726"/>
      <c r="P66" s="817"/>
      <c r="Q66" s="726"/>
      <c r="R66" s="817"/>
      <c r="S66" s="726"/>
      <c r="T66" s="817">
        <v>1</v>
      </c>
      <c r="U66" s="726"/>
      <c r="V66" s="725">
        <v>1</v>
      </c>
      <c r="W66" s="726"/>
      <c r="X66" s="817">
        <v>1</v>
      </c>
      <c r="Y66" s="726"/>
      <c r="Z66" s="817">
        <v>1</v>
      </c>
      <c r="AA66" s="726"/>
      <c r="AB66" s="817">
        <v>1</v>
      </c>
      <c r="AC66" s="726"/>
      <c r="AD66" s="817">
        <v>1</v>
      </c>
      <c r="AE66" s="726"/>
      <c r="AF66" s="817">
        <v>1</v>
      </c>
      <c r="AG66" s="726"/>
      <c r="AH66" s="817">
        <v>1</v>
      </c>
      <c r="AI66" s="726"/>
      <c r="AJ66" s="817">
        <v>1</v>
      </c>
      <c r="AK66" s="726"/>
      <c r="AL66" s="817">
        <v>1</v>
      </c>
      <c r="AM66" s="726"/>
      <c r="AN66" s="2618" t="s">
        <v>1446</v>
      </c>
      <c r="AO66" s="2619"/>
      <c r="AP66" s="2517" t="s">
        <v>1447</v>
      </c>
      <c r="AQ66" s="132" t="s">
        <v>1448</v>
      </c>
    </row>
    <row r="67" spans="1:44" ht="27.75" customHeight="1" x14ac:dyDescent="0.25">
      <c r="A67" s="52"/>
      <c r="B67" s="2589"/>
      <c r="C67" s="3081" t="s">
        <v>1449</v>
      </c>
      <c r="D67" s="3082"/>
      <c r="E67" s="2521"/>
      <c r="F67" s="2521"/>
      <c r="G67" s="2521"/>
      <c r="H67" s="2521"/>
      <c r="I67" s="2521"/>
      <c r="J67" s="286"/>
      <c r="K67" s="287"/>
      <c r="L67" s="286"/>
      <c r="M67" s="287"/>
      <c r="N67" s="818"/>
      <c r="O67" s="729"/>
      <c r="P67" s="291"/>
      <c r="Q67" s="287"/>
      <c r="R67" s="291"/>
      <c r="S67" s="287"/>
      <c r="T67" s="818"/>
      <c r="U67" s="729"/>
      <c r="V67" s="818"/>
      <c r="W67" s="729"/>
      <c r="X67" s="818"/>
      <c r="Y67" s="729"/>
      <c r="Z67" s="818"/>
      <c r="AA67" s="729"/>
      <c r="AB67" s="291"/>
      <c r="AC67" s="287"/>
      <c r="AD67" s="818"/>
      <c r="AE67" s="729"/>
      <c r="AF67" s="694">
        <v>1</v>
      </c>
      <c r="AG67" s="693"/>
      <c r="AH67" s="600">
        <v>1</v>
      </c>
      <c r="AI67" s="729"/>
      <c r="AJ67" s="818">
        <v>1</v>
      </c>
      <c r="AK67" s="729"/>
      <c r="AL67" s="818">
        <v>1</v>
      </c>
      <c r="AM67" s="729"/>
      <c r="AN67" s="2945" t="s">
        <v>1450</v>
      </c>
      <c r="AO67" s="2946"/>
      <c r="AP67" s="2518"/>
      <c r="AQ67" s="132"/>
    </row>
    <row r="68" spans="1:44" ht="83.25" customHeight="1" thickBot="1" x14ac:dyDescent="0.3">
      <c r="A68" s="52"/>
      <c r="B68" s="2589"/>
      <c r="C68" s="3081" t="s">
        <v>2037</v>
      </c>
      <c r="D68" s="3082"/>
      <c r="E68" s="2521"/>
      <c r="F68" s="2521"/>
      <c r="G68" s="2521"/>
      <c r="H68" s="2521"/>
      <c r="I68" s="2521"/>
      <c r="J68" s="286"/>
      <c r="K68" s="287"/>
      <c r="L68" s="286"/>
      <c r="M68" s="287"/>
      <c r="N68" s="291"/>
      <c r="O68" s="287"/>
      <c r="P68" s="291"/>
      <c r="Q68" s="287"/>
      <c r="R68" s="291"/>
      <c r="S68" s="287"/>
      <c r="T68" s="291"/>
      <c r="U68" s="287"/>
      <c r="V68" s="600">
        <v>0</v>
      </c>
      <c r="W68" s="729"/>
      <c r="X68" s="600">
        <v>0</v>
      </c>
      <c r="Y68" s="729"/>
      <c r="Z68" s="600">
        <v>0</v>
      </c>
      <c r="AA68" s="729"/>
      <c r="AB68" s="600">
        <v>0</v>
      </c>
      <c r="AC68" s="729"/>
      <c r="AD68" s="600">
        <v>0</v>
      </c>
      <c r="AE68" s="729"/>
      <c r="AF68" s="600">
        <v>0</v>
      </c>
      <c r="AG68" s="729"/>
      <c r="AH68" s="600">
        <v>0</v>
      </c>
      <c r="AI68" s="729"/>
      <c r="AJ68" s="818">
        <v>0</v>
      </c>
      <c r="AK68" s="729"/>
      <c r="AL68" s="818">
        <v>0</v>
      </c>
      <c r="AM68" s="729"/>
      <c r="AN68" s="2945" t="s">
        <v>1451</v>
      </c>
      <c r="AO68" s="2946"/>
      <c r="AP68" s="2518"/>
      <c r="AQ68" s="132"/>
    </row>
    <row r="69" spans="1:44" ht="60.75" customHeight="1" thickBot="1" x14ac:dyDescent="0.3">
      <c r="A69" s="52"/>
      <c r="B69" s="2589"/>
      <c r="C69" s="3081" t="s">
        <v>1452</v>
      </c>
      <c r="D69" s="3082"/>
      <c r="E69" s="2521"/>
      <c r="F69" s="2521"/>
      <c r="G69" s="2521"/>
      <c r="H69" s="2521"/>
      <c r="I69" s="2521"/>
      <c r="J69" s="286"/>
      <c r="K69" s="287"/>
      <c r="L69" s="286"/>
      <c r="M69" s="287"/>
      <c r="N69" s="818"/>
      <c r="O69" s="729"/>
      <c r="P69" s="291"/>
      <c r="Q69" s="287"/>
      <c r="R69" s="291"/>
      <c r="S69" s="287"/>
      <c r="T69" s="701"/>
      <c r="U69" s="693"/>
      <c r="V69" s="701"/>
      <c r="W69" s="693"/>
      <c r="X69" s="701">
        <v>1</v>
      </c>
      <c r="Y69" s="693"/>
      <c r="Z69" s="701"/>
      <c r="AA69" s="693"/>
      <c r="AB69" s="701"/>
      <c r="AC69" s="693"/>
      <c r="AD69" s="818"/>
      <c r="AE69" s="729"/>
      <c r="AF69" s="600">
        <v>1</v>
      </c>
      <c r="AG69" s="729"/>
      <c r="AH69" s="600">
        <v>1</v>
      </c>
      <c r="AI69" s="729"/>
      <c r="AJ69" s="818">
        <v>1</v>
      </c>
      <c r="AK69" s="729"/>
      <c r="AL69" s="818">
        <v>1</v>
      </c>
      <c r="AM69" s="729"/>
      <c r="AN69" s="2945" t="s">
        <v>1453</v>
      </c>
      <c r="AO69" s="2946"/>
      <c r="AP69" s="2518"/>
      <c r="AQ69" s="132"/>
    </row>
    <row r="70" spans="1:44" ht="57" customHeight="1" thickBot="1" x14ac:dyDescent="0.3">
      <c r="A70" s="52"/>
      <c r="B70" s="2594"/>
      <c r="C70" s="3105" t="s">
        <v>1454</v>
      </c>
      <c r="D70" s="3106"/>
      <c r="E70" s="2637"/>
      <c r="F70" s="2637"/>
      <c r="G70" s="2637"/>
      <c r="H70" s="2637"/>
      <c r="I70" s="1309" t="s">
        <v>1455</v>
      </c>
      <c r="J70" s="845"/>
      <c r="K70" s="846"/>
      <c r="L70" s="845"/>
      <c r="M70" s="846"/>
      <c r="N70" s="903">
        <v>158</v>
      </c>
      <c r="O70" s="700"/>
      <c r="P70" s="903">
        <v>190</v>
      </c>
      <c r="Q70" s="700"/>
      <c r="R70" s="903">
        <v>222</v>
      </c>
      <c r="S70" s="700"/>
      <c r="T70" s="903">
        <v>256</v>
      </c>
      <c r="U70" s="700"/>
      <c r="V70" s="903">
        <v>278</v>
      </c>
      <c r="W70" s="700"/>
      <c r="X70" s="903">
        <v>296</v>
      </c>
      <c r="Y70" s="700"/>
      <c r="Z70" s="903">
        <v>312</v>
      </c>
      <c r="AA70" s="700"/>
      <c r="AB70" s="903">
        <v>322</v>
      </c>
      <c r="AC70" s="739" t="s">
        <v>88</v>
      </c>
      <c r="AD70" s="903">
        <v>341</v>
      </c>
      <c r="AE70" s="739" t="s">
        <v>88</v>
      </c>
      <c r="AF70" s="903">
        <v>747</v>
      </c>
      <c r="AG70" s="739" t="s">
        <v>88</v>
      </c>
      <c r="AH70" s="903">
        <v>791</v>
      </c>
      <c r="AI70" s="739" t="s">
        <v>88</v>
      </c>
      <c r="AJ70" s="903">
        <v>823</v>
      </c>
      <c r="AK70" s="739" t="s">
        <v>88</v>
      </c>
      <c r="AL70" s="903">
        <v>847</v>
      </c>
      <c r="AM70" s="700"/>
      <c r="AN70" s="2620" t="s">
        <v>1456</v>
      </c>
      <c r="AO70" s="2621"/>
      <c r="AP70" s="2519"/>
      <c r="AQ70" s="132"/>
    </row>
    <row r="71" spans="1:44" ht="25.05" customHeight="1" thickBot="1" x14ac:dyDescent="0.3">
      <c r="A71" s="52"/>
      <c r="B71" s="2588" t="s">
        <v>1457</v>
      </c>
      <c r="C71" s="2595" t="s">
        <v>1458</v>
      </c>
      <c r="D71" s="1024" t="s">
        <v>56</v>
      </c>
      <c r="E71" s="2549" t="s">
        <v>114</v>
      </c>
      <c r="F71" s="2549" t="s">
        <v>37</v>
      </c>
      <c r="G71" s="2549" t="s">
        <v>37</v>
      </c>
      <c r="H71" s="2527" t="s">
        <v>1846</v>
      </c>
      <c r="I71" s="53" t="s">
        <v>1459</v>
      </c>
      <c r="J71" s="279"/>
      <c r="K71" s="280"/>
      <c r="L71" s="279"/>
      <c r="M71" s="280"/>
      <c r="N71" s="723"/>
      <c r="O71" s="724"/>
      <c r="P71" s="723"/>
      <c r="Q71" s="724"/>
      <c r="R71" s="723"/>
      <c r="S71" s="724"/>
      <c r="T71" s="1517">
        <v>391</v>
      </c>
      <c r="U71" s="1518"/>
      <c r="V71" s="1517">
        <v>242</v>
      </c>
      <c r="W71" s="1518"/>
      <c r="X71" s="1517">
        <v>118</v>
      </c>
      <c r="Y71" s="1518"/>
      <c r="Z71" s="1517">
        <v>8</v>
      </c>
      <c r="AA71" s="1518"/>
      <c r="AB71" s="1517">
        <v>13</v>
      </c>
      <c r="AC71" s="1518"/>
      <c r="AD71" s="1519">
        <v>2</v>
      </c>
      <c r="AE71" s="1520" t="s">
        <v>82</v>
      </c>
      <c r="AF71" s="1519">
        <v>142</v>
      </c>
      <c r="AG71" s="1520" t="s">
        <v>82</v>
      </c>
      <c r="AH71" s="1519">
        <v>10</v>
      </c>
      <c r="AI71" s="1118" t="s">
        <v>82</v>
      </c>
      <c r="AJ71" s="1244">
        <v>26</v>
      </c>
      <c r="AK71" s="1118"/>
      <c r="AL71" s="723"/>
      <c r="AM71" s="724"/>
      <c r="AN71" s="1027" t="s">
        <v>1460</v>
      </c>
      <c r="AO71" s="3285" t="s">
        <v>1461</v>
      </c>
      <c r="AP71" s="2517" t="s">
        <v>1462</v>
      </c>
      <c r="AQ71" s="132"/>
      <c r="AR71" s="82"/>
    </row>
    <row r="72" spans="1:44" ht="25.05" customHeight="1" thickBot="1" x14ac:dyDescent="0.3">
      <c r="A72" s="52"/>
      <c r="B72" s="2589"/>
      <c r="C72" s="2523"/>
      <c r="D72" s="1025" t="s">
        <v>1463</v>
      </c>
      <c r="E72" s="2521"/>
      <c r="F72" s="2521"/>
      <c r="G72" s="2521"/>
      <c r="H72" s="2528"/>
      <c r="I72" s="1023" t="s">
        <v>1459</v>
      </c>
      <c r="J72" s="57"/>
      <c r="K72" s="71"/>
      <c r="L72" s="57"/>
      <c r="M72" s="71"/>
      <c r="N72" s="1400"/>
      <c r="O72" s="1401"/>
      <c r="P72" s="1400"/>
      <c r="Q72" s="1401"/>
      <c r="R72" s="1400"/>
      <c r="S72" s="1401"/>
      <c r="T72" s="1521">
        <v>115</v>
      </c>
      <c r="U72" s="1522"/>
      <c r="V72" s="1521">
        <v>239</v>
      </c>
      <c r="W72" s="1522"/>
      <c r="X72" s="1521">
        <v>228</v>
      </c>
      <c r="Y72" s="1522"/>
      <c r="Z72" s="1521">
        <v>187</v>
      </c>
      <c r="AA72" s="1522"/>
      <c r="AB72" s="1521">
        <v>91</v>
      </c>
      <c r="AC72" s="1522"/>
      <c r="AD72" s="1523">
        <v>33</v>
      </c>
      <c r="AE72" s="1524" t="s">
        <v>82</v>
      </c>
      <c r="AF72" s="1523">
        <v>204</v>
      </c>
      <c r="AG72" s="1524" t="s">
        <v>82</v>
      </c>
      <c r="AH72" s="1523">
        <v>190</v>
      </c>
      <c r="AI72" s="1402" t="s">
        <v>82</v>
      </c>
      <c r="AJ72" s="1361">
        <v>144</v>
      </c>
      <c r="AK72" s="1402"/>
      <c r="AL72" s="1400"/>
      <c r="AM72" s="1401"/>
      <c r="AN72" s="88" t="s">
        <v>1464</v>
      </c>
      <c r="AO72" s="3286"/>
      <c r="AP72" s="2518"/>
      <c r="AQ72" s="132"/>
    </row>
    <row r="73" spans="1:44" ht="25.05" customHeight="1" thickBot="1" x14ac:dyDescent="0.3">
      <c r="A73" s="52"/>
      <c r="B73" s="2589"/>
      <c r="C73" s="2523"/>
      <c r="D73" s="1025" t="s">
        <v>1465</v>
      </c>
      <c r="E73" s="2521"/>
      <c r="F73" s="2521"/>
      <c r="G73" s="2521"/>
      <c r="H73" s="2528"/>
      <c r="I73" s="1023" t="s">
        <v>1459</v>
      </c>
      <c r="J73" s="286"/>
      <c r="K73" s="287"/>
      <c r="L73" s="286"/>
      <c r="M73" s="287"/>
      <c r="N73" s="701"/>
      <c r="O73" s="693"/>
      <c r="P73" s="701"/>
      <c r="Q73" s="693"/>
      <c r="R73" s="701"/>
      <c r="S73" s="693"/>
      <c r="T73" s="1525">
        <v>34</v>
      </c>
      <c r="U73" s="1526"/>
      <c r="V73" s="1525">
        <v>28</v>
      </c>
      <c r="W73" s="1526"/>
      <c r="X73" s="1525">
        <v>51</v>
      </c>
      <c r="Y73" s="1526"/>
      <c r="Z73" s="1525">
        <v>87</v>
      </c>
      <c r="AA73" s="1526"/>
      <c r="AB73" s="1525">
        <v>20</v>
      </c>
      <c r="AC73" s="1526"/>
      <c r="AD73" s="1527">
        <v>23</v>
      </c>
      <c r="AE73" s="1528" t="s">
        <v>82</v>
      </c>
      <c r="AF73" s="1527">
        <v>92</v>
      </c>
      <c r="AG73" s="1528" t="s">
        <v>82</v>
      </c>
      <c r="AH73" s="1527">
        <v>14</v>
      </c>
      <c r="AI73" s="1105" t="s">
        <v>82</v>
      </c>
      <c r="AJ73" s="1112">
        <v>5</v>
      </c>
      <c r="AK73" s="1105"/>
      <c r="AL73" s="701"/>
      <c r="AM73" s="693"/>
      <c r="AN73" s="1029" t="s">
        <v>1466</v>
      </c>
      <c r="AO73" s="3286"/>
      <c r="AP73" s="2518"/>
      <c r="AQ73" s="132"/>
    </row>
    <row r="74" spans="1:44" ht="25.05" customHeight="1" thickBot="1" x14ac:dyDescent="0.3">
      <c r="A74" s="52"/>
      <c r="B74" s="2589"/>
      <c r="C74" s="2523"/>
      <c r="D74" s="1025" t="s">
        <v>1467</v>
      </c>
      <c r="E74" s="2521"/>
      <c r="F74" s="2521"/>
      <c r="G74" s="2521"/>
      <c r="H74" s="2528"/>
      <c r="I74" s="164" t="s">
        <v>1468</v>
      </c>
      <c r="J74" s="286"/>
      <c r="K74" s="287"/>
      <c r="L74" s="286"/>
      <c r="M74" s="287"/>
      <c r="N74" s="701"/>
      <c r="O74" s="693"/>
      <c r="P74" s="701"/>
      <c r="Q74" s="693"/>
      <c r="R74" s="701"/>
      <c r="S74" s="693"/>
      <c r="T74" s="1525">
        <v>452</v>
      </c>
      <c r="U74" s="1526"/>
      <c r="V74" s="1525">
        <v>389</v>
      </c>
      <c r="W74" s="1526"/>
      <c r="X74" s="1525">
        <v>1554</v>
      </c>
      <c r="Y74" s="1526"/>
      <c r="Z74" s="1525">
        <v>1554</v>
      </c>
      <c r="AA74" s="1526"/>
      <c r="AB74" s="1525">
        <v>1002</v>
      </c>
      <c r="AC74" s="1526"/>
      <c r="AD74" s="1527">
        <v>551</v>
      </c>
      <c r="AE74" s="1528" t="s">
        <v>82</v>
      </c>
      <c r="AF74" s="1527">
        <v>64</v>
      </c>
      <c r="AG74" s="1528" t="s">
        <v>82</v>
      </c>
      <c r="AH74" s="1527">
        <v>13132</v>
      </c>
      <c r="AI74" s="1105" t="s">
        <v>82</v>
      </c>
      <c r="AJ74" s="1112">
        <v>597</v>
      </c>
      <c r="AK74" s="1105"/>
      <c r="AL74" s="701"/>
      <c r="AM74" s="693"/>
      <c r="AN74" s="88" t="s">
        <v>1469</v>
      </c>
      <c r="AO74" s="3286"/>
      <c r="AP74" s="2518"/>
      <c r="AQ74" s="132"/>
    </row>
    <row r="75" spans="1:44" ht="25.05" customHeight="1" thickBot="1" x14ac:dyDescent="0.3">
      <c r="A75" s="52"/>
      <c r="B75" s="2589"/>
      <c r="C75" s="2523"/>
      <c r="D75" s="1025" t="s">
        <v>1470</v>
      </c>
      <c r="E75" s="2521"/>
      <c r="F75" s="2521"/>
      <c r="G75" s="2521"/>
      <c r="H75" s="2528"/>
      <c r="I75" s="164" t="s">
        <v>1459</v>
      </c>
      <c r="J75" s="286"/>
      <c r="K75" s="287"/>
      <c r="L75" s="286"/>
      <c r="M75" s="287"/>
      <c r="N75" s="701"/>
      <c r="O75" s="693"/>
      <c r="P75" s="701"/>
      <c r="Q75" s="693"/>
      <c r="R75" s="701"/>
      <c r="S75" s="693"/>
      <c r="T75" s="1525">
        <v>28</v>
      </c>
      <c r="U75" s="1526"/>
      <c r="V75" s="1525">
        <v>16</v>
      </c>
      <c r="W75" s="1526"/>
      <c r="X75" s="1525">
        <v>97</v>
      </c>
      <c r="Y75" s="1526"/>
      <c r="Z75" s="1525">
        <v>1</v>
      </c>
      <c r="AA75" s="1526"/>
      <c r="AB75" s="1525">
        <v>24</v>
      </c>
      <c r="AC75" s="1526"/>
      <c r="AD75" s="1527">
        <v>0</v>
      </c>
      <c r="AE75" s="1528" t="s">
        <v>82</v>
      </c>
      <c r="AF75" s="1527">
        <v>93</v>
      </c>
      <c r="AG75" s="1528" t="s">
        <v>82</v>
      </c>
      <c r="AH75" s="1527">
        <v>18</v>
      </c>
      <c r="AI75" s="1105" t="s">
        <v>82</v>
      </c>
      <c r="AJ75" s="1112">
        <v>14</v>
      </c>
      <c r="AK75" s="1105"/>
      <c r="AL75" s="701"/>
      <c r="AM75" s="693"/>
      <c r="AN75" s="1029" t="s">
        <v>1471</v>
      </c>
      <c r="AO75" s="3286"/>
      <c r="AP75" s="2518"/>
      <c r="AQ75" s="132"/>
    </row>
    <row r="76" spans="1:44" ht="25.05" customHeight="1" thickBot="1" x14ac:dyDescent="0.3">
      <c r="A76" s="52"/>
      <c r="B76" s="2589"/>
      <c r="C76" s="2523"/>
      <c r="D76" s="1025" t="s">
        <v>1472</v>
      </c>
      <c r="E76" s="2521"/>
      <c r="F76" s="2521"/>
      <c r="G76" s="2521"/>
      <c r="H76" s="2528"/>
      <c r="I76" s="164" t="s">
        <v>1459</v>
      </c>
      <c r="J76" s="286"/>
      <c r="K76" s="287"/>
      <c r="L76" s="286"/>
      <c r="M76" s="287"/>
      <c r="N76" s="701"/>
      <c r="O76" s="693"/>
      <c r="P76" s="701"/>
      <c r="Q76" s="693"/>
      <c r="R76" s="701"/>
      <c r="S76" s="693"/>
      <c r="T76" s="1525">
        <v>9</v>
      </c>
      <c r="U76" s="1526"/>
      <c r="V76" s="1525">
        <v>0</v>
      </c>
      <c r="W76" s="1526"/>
      <c r="X76" s="1525">
        <v>0</v>
      </c>
      <c r="Y76" s="1526"/>
      <c r="Z76" s="1525">
        <v>0</v>
      </c>
      <c r="AA76" s="1526"/>
      <c r="AB76" s="1525">
        <v>0</v>
      </c>
      <c r="AC76" s="1526"/>
      <c r="AD76" s="1527">
        <v>0</v>
      </c>
      <c r="AE76" s="1528" t="s">
        <v>82</v>
      </c>
      <c r="AF76" s="1527">
        <v>2</v>
      </c>
      <c r="AG76" s="1528" t="s">
        <v>82</v>
      </c>
      <c r="AH76" s="1527">
        <v>10</v>
      </c>
      <c r="AI76" s="1105" t="s">
        <v>82</v>
      </c>
      <c r="AJ76" s="1112">
        <v>2</v>
      </c>
      <c r="AK76" s="1105"/>
      <c r="AL76" s="701"/>
      <c r="AM76" s="693"/>
      <c r="AN76" s="1029" t="s">
        <v>1473</v>
      </c>
      <c r="AO76" s="3286"/>
      <c r="AP76" s="2518"/>
      <c r="AQ76" s="132"/>
    </row>
    <row r="77" spans="1:44" ht="25.05" customHeight="1" thickBot="1" x14ac:dyDescent="0.3">
      <c r="A77" s="52"/>
      <c r="B77" s="2589"/>
      <c r="C77" s="2523"/>
      <c r="D77" s="1025" t="s">
        <v>1474</v>
      </c>
      <c r="E77" s="2521"/>
      <c r="F77" s="2521"/>
      <c r="G77" s="2521"/>
      <c r="H77" s="2528"/>
      <c r="I77" s="53" t="s">
        <v>1459</v>
      </c>
      <c r="J77" s="286"/>
      <c r="K77" s="287"/>
      <c r="L77" s="286"/>
      <c r="M77" s="287"/>
      <c r="N77" s="701"/>
      <c r="O77" s="693"/>
      <c r="P77" s="701"/>
      <c r="Q77" s="693"/>
      <c r="R77" s="701"/>
      <c r="S77" s="693"/>
      <c r="T77" s="1525">
        <v>20</v>
      </c>
      <c r="U77" s="1526"/>
      <c r="V77" s="1525">
        <v>1</v>
      </c>
      <c r="W77" s="1526"/>
      <c r="X77" s="1525">
        <v>17</v>
      </c>
      <c r="Y77" s="1526"/>
      <c r="Z77" s="1525">
        <v>0</v>
      </c>
      <c r="AA77" s="1526"/>
      <c r="AB77" s="1525">
        <v>32</v>
      </c>
      <c r="AC77" s="1526"/>
      <c r="AD77" s="1527">
        <v>95</v>
      </c>
      <c r="AE77" s="1528" t="s">
        <v>82</v>
      </c>
      <c r="AF77" s="1527">
        <v>27</v>
      </c>
      <c r="AG77" s="1528" t="s">
        <v>82</v>
      </c>
      <c r="AH77" s="1527">
        <v>59</v>
      </c>
      <c r="AI77" s="1105" t="s">
        <v>82</v>
      </c>
      <c r="AJ77" s="1112">
        <v>77</v>
      </c>
      <c r="AK77" s="1105"/>
      <c r="AL77" s="701"/>
      <c r="AM77" s="693"/>
      <c r="AN77" s="88" t="s">
        <v>1475</v>
      </c>
      <c r="AO77" s="3286"/>
      <c r="AP77" s="2518"/>
      <c r="AQ77" s="132"/>
    </row>
    <row r="78" spans="1:44" ht="25.05" customHeight="1" thickBot="1" x14ac:dyDescent="0.3">
      <c r="A78" s="52" t="s">
        <v>1476</v>
      </c>
      <c r="B78" s="2594"/>
      <c r="C78" s="2525"/>
      <c r="D78" s="1026" t="s">
        <v>1477</v>
      </c>
      <c r="E78" s="2637"/>
      <c r="F78" s="2637"/>
      <c r="G78" s="2637"/>
      <c r="H78" s="2529"/>
      <c r="I78" s="166" t="s">
        <v>1459</v>
      </c>
      <c r="J78" s="63"/>
      <c r="K78" s="31"/>
      <c r="L78" s="63"/>
      <c r="M78" s="31"/>
      <c r="N78" s="38"/>
      <c r="O78" s="31"/>
      <c r="P78" s="38"/>
      <c r="Q78" s="31"/>
      <c r="R78" s="38"/>
      <c r="S78" s="31"/>
      <c r="T78" s="1529">
        <v>0</v>
      </c>
      <c r="U78" s="1530"/>
      <c r="V78" s="1531">
        <v>4</v>
      </c>
      <c r="W78" s="1530"/>
      <c r="X78" s="1531">
        <v>0</v>
      </c>
      <c r="Y78" s="1530"/>
      <c r="Z78" s="1531">
        <v>0</v>
      </c>
      <c r="AA78" s="1530"/>
      <c r="AB78" s="1531">
        <v>0</v>
      </c>
      <c r="AC78" s="1530"/>
      <c r="AD78" s="1532">
        <v>2</v>
      </c>
      <c r="AE78" s="1533" t="s">
        <v>82</v>
      </c>
      <c r="AF78" s="1532">
        <v>6</v>
      </c>
      <c r="AG78" s="1533" t="s">
        <v>82</v>
      </c>
      <c r="AH78" s="1532">
        <v>0</v>
      </c>
      <c r="AI78" s="1121" t="s">
        <v>82</v>
      </c>
      <c r="AJ78" s="1172">
        <v>0</v>
      </c>
      <c r="AK78" s="1121"/>
      <c r="AL78" s="38"/>
      <c r="AM78" s="31"/>
      <c r="AN78" s="1028" t="s">
        <v>1478</v>
      </c>
      <c r="AO78" s="3287"/>
      <c r="AP78" s="2519"/>
      <c r="AQ78" s="132" t="s">
        <v>1479</v>
      </c>
    </row>
    <row r="79" spans="1:44" ht="62.25" customHeight="1" x14ac:dyDescent="0.25">
      <c r="A79" s="52" t="s">
        <v>1480</v>
      </c>
      <c r="B79" s="2588" t="s">
        <v>1481</v>
      </c>
      <c r="C79" s="2655" t="s">
        <v>1482</v>
      </c>
      <c r="D79" s="2656"/>
      <c r="E79" s="2862" t="s">
        <v>79</v>
      </c>
      <c r="F79" s="2862" t="s">
        <v>37</v>
      </c>
      <c r="G79" s="2862" t="s">
        <v>37</v>
      </c>
      <c r="H79" s="2527" t="s">
        <v>641</v>
      </c>
      <c r="I79" s="2549" t="s">
        <v>1445</v>
      </c>
      <c r="J79" s="725">
        <v>1</v>
      </c>
      <c r="K79" s="726"/>
      <c r="L79" s="725"/>
      <c r="M79" s="726"/>
      <c r="N79" s="817"/>
      <c r="O79" s="726"/>
      <c r="P79" s="817"/>
      <c r="Q79" s="726"/>
      <c r="R79" s="817"/>
      <c r="S79" s="726"/>
      <c r="T79" s="817"/>
      <c r="U79" s="726"/>
      <c r="V79" s="817">
        <v>1</v>
      </c>
      <c r="W79" s="726"/>
      <c r="X79" s="817"/>
      <c r="Y79" s="726"/>
      <c r="Z79" s="284"/>
      <c r="AA79" s="280"/>
      <c r="AB79" s="284"/>
      <c r="AC79" s="280"/>
      <c r="AD79" s="817">
        <v>1</v>
      </c>
      <c r="AE79" s="726"/>
      <c r="AF79" s="279"/>
      <c r="AG79" s="280"/>
      <c r="AH79" s="817">
        <v>1</v>
      </c>
      <c r="AI79" s="726"/>
      <c r="AJ79" s="817"/>
      <c r="AK79" s="726"/>
      <c r="AL79" s="284"/>
      <c r="AM79" s="280"/>
      <c r="AN79" s="3066" t="s">
        <v>1483</v>
      </c>
      <c r="AO79" s="2619"/>
      <c r="AP79" s="2517" t="s">
        <v>1484</v>
      </c>
      <c r="AQ79" s="132" t="s">
        <v>1485</v>
      </c>
    </row>
    <row r="80" spans="1:44" ht="62.25" customHeight="1" x14ac:dyDescent="0.25">
      <c r="A80" s="52"/>
      <c r="B80" s="2589"/>
      <c r="C80" s="3288" t="s">
        <v>2005</v>
      </c>
      <c r="D80" s="3289"/>
      <c r="E80" s="2863"/>
      <c r="F80" s="2863"/>
      <c r="G80" s="2863"/>
      <c r="H80" s="2528"/>
      <c r="I80" s="2521"/>
      <c r="J80" s="286"/>
      <c r="K80" s="287"/>
      <c r="L80" s="286"/>
      <c r="M80" s="287"/>
      <c r="N80" s="818"/>
      <c r="O80" s="729"/>
      <c r="P80" s="291"/>
      <c r="Q80" s="287"/>
      <c r="R80" s="291"/>
      <c r="S80" s="287"/>
      <c r="T80" s="291"/>
      <c r="U80" s="287"/>
      <c r="V80" s="818">
        <v>1</v>
      </c>
      <c r="W80" s="729"/>
      <c r="X80" s="818"/>
      <c r="Y80" s="729"/>
      <c r="Z80" s="818"/>
      <c r="AA80" s="729"/>
      <c r="AB80" s="818"/>
      <c r="AC80" s="729"/>
      <c r="AD80" s="818">
        <v>1</v>
      </c>
      <c r="AE80" s="729"/>
      <c r="AF80" s="600"/>
      <c r="AG80" s="729"/>
      <c r="AH80" s="818">
        <v>1</v>
      </c>
      <c r="AI80" s="729"/>
      <c r="AJ80" s="818"/>
      <c r="AK80" s="729"/>
      <c r="AL80" s="291"/>
      <c r="AM80" s="287"/>
      <c r="AN80" s="3055" t="s">
        <v>1486</v>
      </c>
      <c r="AO80" s="2946"/>
      <c r="AP80" s="2518"/>
      <c r="AQ80" s="132"/>
    </row>
    <row r="81" spans="1:44" ht="62.25" customHeight="1" thickBot="1" x14ac:dyDescent="0.3">
      <c r="A81" s="52"/>
      <c r="B81" s="2594"/>
      <c r="C81" s="3238" t="s">
        <v>2006</v>
      </c>
      <c r="D81" s="3239"/>
      <c r="E81" s="2864"/>
      <c r="F81" s="2864"/>
      <c r="G81" s="2864"/>
      <c r="H81" s="2529"/>
      <c r="I81" s="2637"/>
      <c r="J81" s="845"/>
      <c r="K81" s="846"/>
      <c r="L81" s="845"/>
      <c r="M81" s="846"/>
      <c r="N81" s="775"/>
      <c r="O81" s="846"/>
      <c r="P81" s="775"/>
      <c r="Q81" s="846"/>
      <c r="R81" s="775"/>
      <c r="S81" s="846"/>
      <c r="T81" s="775"/>
      <c r="U81" s="846"/>
      <c r="V81" s="823">
        <v>0</v>
      </c>
      <c r="W81" s="820"/>
      <c r="X81" s="823"/>
      <c r="Y81" s="820"/>
      <c r="Z81" s="775"/>
      <c r="AA81" s="846"/>
      <c r="AB81" s="775"/>
      <c r="AC81" s="846"/>
      <c r="AD81" s="823">
        <v>1</v>
      </c>
      <c r="AE81" s="820"/>
      <c r="AF81" s="845"/>
      <c r="AG81" s="846"/>
      <c r="AH81" s="818">
        <v>1</v>
      </c>
      <c r="AI81" s="729"/>
      <c r="AJ81" s="989"/>
      <c r="AK81" s="1051"/>
      <c r="AL81" s="775"/>
      <c r="AM81" s="846"/>
      <c r="AN81" s="2993" t="s">
        <v>1487</v>
      </c>
      <c r="AO81" s="2621"/>
      <c r="AP81" s="2519"/>
      <c r="AQ81" s="132"/>
    </row>
    <row r="82" spans="1:44" ht="68.25" customHeight="1" thickBot="1" x14ac:dyDescent="0.3">
      <c r="A82" s="52" t="s">
        <v>1488</v>
      </c>
      <c r="B82" s="2588" t="s">
        <v>1489</v>
      </c>
      <c r="C82" s="2655" t="s">
        <v>1490</v>
      </c>
      <c r="D82" s="2656"/>
      <c r="E82" s="2862" t="s">
        <v>79</v>
      </c>
      <c r="F82" s="2862" t="s">
        <v>37</v>
      </c>
      <c r="G82" s="2862" t="s">
        <v>37</v>
      </c>
      <c r="H82" s="2527" t="s">
        <v>170</v>
      </c>
      <c r="I82" s="2661" t="s">
        <v>1491</v>
      </c>
      <c r="J82" s="279"/>
      <c r="K82" s="280"/>
      <c r="L82" s="279"/>
      <c r="M82" s="280"/>
      <c r="N82" s="284"/>
      <c r="O82" s="280"/>
      <c r="P82" s="284"/>
      <c r="Q82" s="280"/>
      <c r="R82" s="284"/>
      <c r="S82" s="280"/>
      <c r="T82" s="284"/>
      <c r="U82" s="280"/>
      <c r="V82" s="284"/>
      <c r="W82" s="280"/>
      <c r="X82" s="817"/>
      <c r="Y82" s="726"/>
      <c r="Z82" s="284"/>
      <c r="AA82" s="280"/>
      <c r="AB82" s="284"/>
      <c r="AC82" s="280"/>
      <c r="AD82" s="817"/>
      <c r="AE82" s="726"/>
      <c r="AF82" s="725">
        <v>1</v>
      </c>
      <c r="AG82" s="726"/>
      <c r="AH82" s="725">
        <v>1</v>
      </c>
      <c r="AI82" s="726"/>
      <c r="AJ82" s="725"/>
      <c r="AK82" s="726"/>
      <c r="AL82" s="406"/>
      <c r="AM82" s="28"/>
      <c r="AN82" s="3066" t="s">
        <v>1492</v>
      </c>
      <c r="AO82" s="2619"/>
      <c r="AP82" s="2517" t="s">
        <v>1493</v>
      </c>
      <c r="AQ82" s="132" t="s">
        <v>1494</v>
      </c>
    </row>
    <row r="83" spans="1:44" ht="68.25" customHeight="1" thickBot="1" x14ac:dyDescent="0.3">
      <c r="A83" s="52"/>
      <c r="B83" s="2594"/>
      <c r="C83" s="3278" t="s">
        <v>1495</v>
      </c>
      <c r="D83" s="2970"/>
      <c r="E83" s="2864"/>
      <c r="F83" s="2864"/>
      <c r="G83" s="2864"/>
      <c r="H83" s="2529"/>
      <c r="I83" s="2637"/>
      <c r="J83" s="845"/>
      <c r="K83" s="846"/>
      <c r="L83" s="845"/>
      <c r="M83" s="846"/>
      <c r="N83" s="775"/>
      <c r="O83" s="846"/>
      <c r="P83" s="775"/>
      <c r="Q83" s="846"/>
      <c r="R83" s="775"/>
      <c r="S83" s="846"/>
      <c r="T83" s="775"/>
      <c r="U83" s="846"/>
      <c r="V83" s="775"/>
      <c r="W83" s="846"/>
      <c r="X83" s="823"/>
      <c r="Y83" s="820"/>
      <c r="Z83" s="775"/>
      <c r="AA83" s="846"/>
      <c r="AB83" s="775"/>
      <c r="AC83" s="846"/>
      <c r="AD83" s="823"/>
      <c r="AE83" s="820"/>
      <c r="AF83" s="819">
        <v>1</v>
      </c>
      <c r="AG83" s="820"/>
      <c r="AH83" s="845"/>
      <c r="AI83" s="846"/>
      <c r="AJ83" s="1437">
        <v>1</v>
      </c>
      <c r="AK83" s="71"/>
      <c r="AL83" s="1437"/>
      <c r="AM83" s="1311"/>
      <c r="AN83" s="3281" t="s">
        <v>1496</v>
      </c>
      <c r="AO83" s="2596"/>
      <c r="AP83" s="2519"/>
      <c r="AQ83" s="132"/>
    </row>
    <row r="84" spans="1:44" ht="75" customHeight="1" thickBot="1" x14ac:dyDescent="0.3">
      <c r="A84" s="52" t="s">
        <v>1497</v>
      </c>
      <c r="B84" s="51" t="s">
        <v>1498</v>
      </c>
      <c r="C84" s="2550" t="s">
        <v>1946</v>
      </c>
      <c r="D84" s="2551"/>
      <c r="E84" s="124" t="s">
        <v>114</v>
      </c>
      <c r="F84" s="124" t="s">
        <v>37</v>
      </c>
      <c r="G84" s="124" t="s">
        <v>37</v>
      </c>
      <c r="H84" s="124" t="s">
        <v>717</v>
      </c>
      <c r="I84" s="110" t="s">
        <v>1310</v>
      </c>
      <c r="J84" s="586">
        <v>0.44108000000000003</v>
      </c>
      <c r="K84" s="1549" t="s">
        <v>88</v>
      </c>
      <c r="L84" s="497">
        <v>0.32783299999999999</v>
      </c>
      <c r="M84" s="1550" t="s">
        <v>88</v>
      </c>
      <c r="N84" s="498">
        <v>0.18557899999999999</v>
      </c>
      <c r="O84" s="1550" t="s">
        <v>88</v>
      </c>
      <c r="P84" s="498">
        <v>0.10845200000000001</v>
      </c>
      <c r="Q84" s="32"/>
      <c r="R84" s="498">
        <v>0.21627299999999999</v>
      </c>
      <c r="S84" s="1551" t="s">
        <v>88</v>
      </c>
      <c r="T84" s="588">
        <v>0.44440400000000002</v>
      </c>
      <c r="U84" s="1549" t="s">
        <v>88</v>
      </c>
      <c r="V84" s="498">
        <v>0.42526700000000001</v>
      </c>
      <c r="W84" s="1550" t="s">
        <v>88</v>
      </c>
      <c r="X84" s="498">
        <v>0.71470800000000001</v>
      </c>
      <c r="Y84" s="32" t="s">
        <v>1870</v>
      </c>
      <c r="Z84" s="498">
        <v>0.64268780000000003</v>
      </c>
      <c r="AA84" s="1551" t="s">
        <v>88</v>
      </c>
      <c r="AB84" s="589">
        <v>0.87390380000000001</v>
      </c>
      <c r="AC84" s="1551" t="s">
        <v>88</v>
      </c>
      <c r="AD84" s="588">
        <v>0.99922319999999998</v>
      </c>
      <c r="AE84" s="1549" t="s">
        <v>88</v>
      </c>
      <c r="AF84" s="590">
        <v>1.2288758</v>
      </c>
      <c r="AG84" s="1549" t="s">
        <v>88</v>
      </c>
      <c r="AH84" s="590">
        <v>1.1483804</v>
      </c>
      <c r="AI84" s="1395" t="s">
        <v>88</v>
      </c>
      <c r="AJ84" s="2292">
        <v>3.5270094000000003</v>
      </c>
      <c r="AK84" s="1552"/>
      <c r="AL84" s="589">
        <v>3.791439</v>
      </c>
      <c r="AM84" s="1551" t="s">
        <v>183</v>
      </c>
      <c r="AN84" s="2915" t="s">
        <v>1499</v>
      </c>
      <c r="AO84" s="2617"/>
      <c r="AP84" s="120" t="s">
        <v>1500</v>
      </c>
      <c r="AQ84" s="132" t="s">
        <v>1501</v>
      </c>
    </row>
    <row r="85" spans="1:44" ht="42" customHeight="1" thickBot="1" x14ac:dyDescent="0.3">
      <c r="A85" s="52" t="s">
        <v>1502</v>
      </c>
      <c r="B85" s="2588" t="s">
        <v>1503</v>
      </c>
      <c r="C85" s="2655" t="s">
        <v>1946</v>
      </c>
      <c r="D85" s="2656"/>
      <c r="E85" s="2549" t="s">
        <v>114</v>
      </c>
      <c r="F85" s="2549" t="s">
        <v>37</v>
      </c>
      <c r="G85" s="2549" t="s">
        <v>37</v>
      </c>
      <c r="H85" s="2549" t="s">
        <v>717</v>
      </c>
      <c r="I85" s="2549" t="s">
        <v>1083</v>
      </c>
      <c r="J85" s="947">
        <v>0.44108000000000003</v>
      </c>
      <c r="K85" s="1547" t="s">
        <v>88</v>
      </c>
      <c r="L85" s="947">
        <v>0.32783299999999999</v>
      </c>
      <c r="M85" s="1547" t="s">
        <v>88</v>
      </c>
      <c r="N85" s="960">
        <v>0.18557899999999999</v>
      </c>
      <c r="O85" s="1547" t="s">
        <v>88</v>
      </c>
      <c r="P85" s="960">
        <v>0.10845200000000001</v>
      </c>
      <c r="Q85" s="948"/>
      <c r="R85" s="960">
        <v>0.21627299999999999</v>
      </c>
      <c r="S85" s="1547" t="s">
        <v>88</v>
      </c>
      <c r="T85" s="960">
        <v>0.44440400000000002</v>
      </c>
      <c r="U85" s="1547" t="s">
        <v>88</v>
      </c>
      <c r="V85" s="960">
        <v>0.42526700000000001</v>
      </c>
      <c r="W85" s="1547" t="s">
        <v>88</v>
      </c>
      <c r="X85" s="960">
        <v>0.71470800000000001</v>
      </c>
      <c r="Y85" s="948" t="s">
        <v>1870</v>
      </c>
      <c r="Z85" s="960">
        <v>0.64268780000000003</v>
      </c>
      <c r="AA85" s="1547" t="s">
        <v>88</v>
      </c>
      <c r="AB85" s="960">
        <v>0.87390380000000001</v>
      </c>
      <c r="AC85" s="1547" t="s">
        <v>88</v>
      </c>
      <c r="AD85" s="960">
        <v>0.99922320000000009</v>
      </c>
      <c r="AE85" s="1547" t="s">
        <v>88</v>
      </c>
      <c r="AF85" s="961">
        <v>1.2288758</v>
      </c>
      <c r="AG85" s="1547" t="s">
        <v>88</v>
      </c>
      <c r="AH85" s="961">
        <v>1.1483804</v>
      </c>
      <c r="AI85" s="1396" t="s">
        <v>88</v>
      </c>
      <c r="AJ85" s="1444">
        <v>3.5270094000000003</v>
      </c>
      <c r="AK85" s="1553"/>
      <c r="AL85" s="960">
        <v>3.791439</v>
      </c>
      <c r="AM85" s="1547" t="s">
        <v>183</v>
      </c>
      <c r="AN85" s="3066" t="s">
        <v>1499</v>
      </c>
      <c r="AO85" s="2619"/>
      <c r="AP85" s="2517" t="s">
        <v>1504</v>
      </c>
      <c r="AQ85" s="132" t="s">
        <v>1505</v>
      </c>
    </row>
    <row r="86" spans="1:44" ht="42" customHeight="1" thickBot="1" x14ac:dyDescent="0.3">
      <c r="A86" s="52"/>
      <c r="B86" s="2594"/>
      <c r="C86" s="3278" t="s">
        <v>1506</v>
      </c>
      <c r="D86" s="2970"/>
      <c r="E86" s="2637"/>
      <c r="F86" s="2637"/>
      <c r="G86" s="2637"/>
      <c r="H86" s="2637"/>
      <c r="I86" s="2637"/>
      <c r="J86" s="956">
        <v>6.9738999999999995E-2</v>
      </c>
      <c r="K86" s="957"/>
      <c r="L86" s="956">
        <v>0.18532899999999999</v>
      </c>
      <c r="M86" s="957"/>
      <c r="N86" s="879">
        <v>9.9444000000000005E-2</v>
      </c>
      <c r="O86" s="957"/>
      <c r="P86" s="879">
        <v>2.4115000000000001E-2</v>
      </c>
      <c r="Q86" s="957"/>
      <c r="R86" s="879">
        <v>0</v>
      </c>
      <c r="S86" s="957"/>
      <c r="T86" s="879">
        <v>0.109276</v>
      </c>
      <c r="U86" s="957"/>
      <c r="V86" s="879">
        <v>0</v>
      </c>
      <c r="W86" s="957"/>
      <c r="X86" s="879">
        <v>0.06</v>
      </c>
      <c r="Y86" s="957"/>
      <c r="Z86" s="879">
        <v>0</v>
      </c>
      <c r="AA86" s="957"/>
      <c r="AB86" s="879">
        <v>0</v>
      </c>
      <c r="AC86" s="957"/>
      <c r="AD86" s="879">
        <v>0</v>
      </c>
      <c r="AE86" s="957"/>
      <c r="AF86" s="879">
        <v>0.15</v>
      </c>
      <c r="AG86" s="957"/>
      <c r="AH86" s="1310">
        <v>0</v>
      </c>
      <c r="AI86" s="1397"/>
      <c r="AJ86" s="2293">
        <v>0</v>
      </c>
      <c r="AK86" s="1554"/>
      <c r="AL86" s="879">
        <v>0</v>
      </c>
      <c r="AM86" s="1555" t="s">
        <v>183</v>
      </c>
      <c r="AN86" s="2993" t="s">
        <v>1507</v>
      </c>
      <c r="AO86" s="2621"/>
      <c r="AP86" s="2519"/>
      <c r="AQ86" s="132"/>
    </row>
    <row r="87" spans="1:44" ht="25.05" customHeight="1" thickBot="1" x14ac:dyDescent="0.3">
      <c r="A87" s="52"/>
      <c r="B87" s="2588" t="s">
        <v>1508</v>
      </c>
      <c r="C87" s="2595" t="s">
        <v>1458</v>
      </c>
      <c r="D87" s="1024" t="s">
        <v>56</v>
      </c>
      <c r="E87" s="2549" t="s">
        <v>114</v>
      </c>
      <c r="F87" s="2549" t="s">
        <v>37</v>
      </c>
      <c r="G87" s="2549" t="s">
        <v>37</v>
      </c>
      <c r="H87" s="2527" t="s">
        <v>1849</v>
      </c>
      <c r="I87" s="53" t="s">
        <v>1459</v>
      </c>
      <c r="J87" s="947"/>
      <c r="K87" s="948"/>
      <c r="L87" s="947"/>
      <c r="M87" s="948"/>
      <c r="N87" s="960"/>
      <c r="O87" s="948"/>
      <c r="P87" s="960"/>
      <c r="Q87" s="948"/>
      <c r="R87" s="960"/>
      <c r="S87" s="948"/>
      <c r="T87" s="1517">
        <v>391</v>
      </c>
      <c r="U87" s="1518"/>
      <c r="V87" s="1517">
        <v>242</v>
      </c>
      <c r="W87" s="1518"/>
      <c r="X87" s="1517">
        <v>118</v>
      </c>
      <c r="Y87" s="1518"/>
      <c r="Z87" s="1517">
        <v>8</v>
      </c>
      <c r="AA87" s="1518"/>
      <c r="AB87" s="1517">
        <v>13</v>
      </c>
      <c r="AC87" s="1518"/>
      <c r="AD87" s="1534">
        <v>2</v>
      </c>
      <c r="AE87" s="1535" t="s">
        <v>82</v>
      </c>
      <c r="AF87" s="1534">
        <v>142</v>
      </c>
      <c r="AG87" s="1535" t="s">
        <v>82</v>
      </c>
      <c r="AH87" s="1519">
        <v>10</v>
      </c>
      <c r="AI87" s="1253" t="s">
        <v>82</v>
      </c>
      <c r="AJ87" s="1127">
        <v>26</v>
      </c>
      <c r="AK87" s="1253"/>
      <c r="AL87" s="1405" t="s">
        <v>82</v>
      </c>
      <c r="AM87" s="1262" t="s">
        <v>82</v>
      </c>
      <c r="AN87" s="1027" t="s">
        <v>1460</v>
      </c>
      <c r="AO87" s="3285" t="s">
        <v>1461</v>
      </c>
      <c r="AP87" s="2517" t="s">
        <v>1509</v>
      </c>
      <c r="AQ87" s="132"/>
    </row>
    <row r="88" spans="1:44" ht="25.05" customHeight="1" thickBot="1" x14ac:dyDescent="0.3">
      <c r="A88" s="52"/>
      <c r="B88" s="2589"/>
      <c r="C88" s="2523"/>
      <c r="D88" s="1025" t="s">
        <v>1463</v>
      </c>
      <c r="E88" s="2521"/>
      <c r="F88" s="2521"/>
      <c r="G88" s="2521"/>
      <c r="H88" s="2528"/>
      <c r="I88" s="1023" t="s">
        <v>1459</v>
      </c>
      <c r="J88" s="952"/>
      <c r="K88" s="953"/>
      <c r="L88" s="952"/>
      <c r="M88" s="953"/>
      <c r="N88" s="954"/>
      <c r="O88" s="953"/>
      <c r="P88" s="954"/>
      <c r="Q88" s="953"/>
      <c r="R88" s="954"/>
      <c r="S88" s="953"/>
      <c r="T88" s="1525">
        <v>115</v>
      </c>
      <c r="U88" s="1526"/>
      <c r="V88" s="1525">
        <v>239</v>
      </c>
      <c r="W88" s="1526"/>
      <c r="X88" s="1525">
        <v>228</v>
      </c>
      <c r="Y88" s="1526"/>
      <c r="Z88" s="1525">
        <v>187</v>
      </c>
      <c r="AA88" s="1526"/>
      <c r="AB88" s="1525">
        <v>91</v>
      </c>
      <c r="AC88" s="1526"/>
      <c r="AD88" s="1536">
        <v>33</v>
      </c>
      <c r="AE88" s="1537" t="s">
        <v>82</v>
      </c>
      <c r="AF88" s="1536">
        <v>204</v>
      </c>
      <c r="AG88" s="1537" t="s">
        <v>82</v>
      </c>
      <c r="AH88" s="1527">
        <v>190</v>
      </c>
      <c r="AI88" s="1129" t="s">
        <v>82</v>
      </c>
      <c r="AJ88" s="1130">
        <v>144</v>
      </c>
      <c r="AK88" s="1129"/>
      <c r="AL88" s="1406" t="s">
        <v>82</v>
      </c>
      <c r="AM88" s="1128" t="s">
        <v>82</v>
      </c>
      <c r="AN88" s="88" t="s">
        <v>1464</v>
      </c>
      <c r="AO88" s="3286"/>
      <c r="AP88" s="2518"/>
      <c r="AQ88" s="132"/>
    </row>
    <row r="89" spans="1:44" ht="25.05" customHeight="1" thickBot="1" x14ac:dyDescent="0.3">
      <c r="A89" s="52"/>
      <c r="B89" s="2589"/>
      <c r="C89" s="2523"/>
      <c r="D89" s="1025" t="s">
        <v>1465</v>
      </c>
      <c r="E89" s="2521"/>
      <c r="F89" s="2521"/>
      <c r="G89" s="2521"/>
      <c r="H89" s="2528"/>
      <c r="I89" s="1023" t="s">
        <v>1459</v>
      </c>
      <c r="J89" s="952"/>
      <c r="K89" s="953"/>
      <c r="L89" s="952"/>
      <c r="M89" s="953"/>
      <c r="N89" s="954"/>
      <c r="O89" s="953"/>
      <c r="P89" s="954"/>
      <c r="Q89" s="953"/>
      <c r="R89" s="954"/>
      <c r="S89" s="953"/>
      <c r="T89" s="1525">
        <v>34</v>
      </c>
      <c r="U89" s="1526"/>
      <c r="V89" s="1525">
        <v>28</v>
      </c>
      <c r="W89" s="1526"/>
      <c r="X89" s="1525">
        <v>51</v>
      </c>
      <c r="Y89" s="1526"/>
      <c r="Z89" s="1525">
        <v>87</v>
      </c>
      <c r="AA89" s="1526"/>
      <c r="AB89" s="1525">
        <v>20</v>
      </c>
      <c r="AC89" s="1526"/>
      <c r="AD89" s="1536">
        <v>23</v>
      </c>
      <c r="AE89" s="1537" t="s">
        <v>82</v>
      </c>
      <c r="AF89" s="1536">
        <v>92</v>
      </c>
      <c r="AG89" s="1537" t="s">
        <v>82</v>
      </c>
      <c r="AH89" s="1527">
        <v>14</v>
      </c>
      <c r="AI89" s="1129" t="s">
        <v>82</v>
      </c>
      <c r="AJ89" s="1130">
        <v>5</v>
      </c>
      <c r="AK89" s="1129"/>
      <c r="AL89" s="1406" t="s">
        <v>82</v>
      </c>
      <c r="AM89" s="1128" t="s">
        <v>82</v>
      </c>
      <c r="AN89" s="1029" t="s">
        <v>1466</v>
      </c>
      <c r="AO89" s="3286"/>
      <c r="AP89" s="2518"/>
      <c r="AQ89" s="132"/>
    </row>
    <row r="90" spans="1:44" ht="25.05" customHeight="1" thickBot="1" x14ac:dyDescent="0.3">
      <c r="A90" s="52"/>
      <c r="B90" s="2589"/>
      <c r="C90" s="2523"/>
      <c r="D90" s="1025" t="s">
        <v>1467</v>
      </c>
      <c r="E90" s="2521"/>
      <c r="F90" s="2521"/>
      <c r="G90" s="2521"/>
      <c r="H90" s="2528"/>
      <c r="I90" s="164" t="s">
        <v>1468</v>
      </c>
      <c r="J90" s="952"/>
      <c r="K90" s="953"/>
      <c r="L90" s="952"/>
      <c r="M90" s="953"/>
      <c r="N90" s="954"/>
      <c r="O90" s="953"/>
      <c r="P90" s="954"/>
      <c r="Q90" s="953"/>
      <c r="R90" s="954"/>
      <c r="S90" s="953"/>
      <c r="T90" s="1525">
        <v>452</v>
      </c>
      <c r="U90" s="1526"/>
      <c r="V90" s="1525">
        <v>389</v>
      </c>
      <c r="W90" s="1526"/>
      <c r="X90" s="1525">
        <v>1554</v>
      </c>
      <c r="Y90" s="1526"/>
      <c r="Z90" s="1525">
        <v>1554</v>
      </c>
      <c r="AA90" s="1526"/>
      <c r="AB90" s="1525">
        <v>1002</v>
      </c>
      <c r="AC90" s="1526"/>
      <c r="AD90" s="1536">
        <v>551</v>
      </c>
      <c r="AE90" s="1537" t="s">
        <v>82</v>
      </c>
      <c r="AF90" s="1536">
        <v>64</v>
      </c>
      <c r="AG90" s="1537" t="s">
        <v>82</v>
      </c>
      <c r="AH90" s="1527">
        <v>13132</v>
      </c>
      <c r="AI90" s="1129" t="s">
        <v>82</v>
      </c>
      <c r="AJ90" s="1130">
        <v>597</v>
      </c>
      <c r="AK90" s="1129"/>
      <c r="AL90" s="1406" t="s">
        <v>82</v>
      </c>
      <c r="AM90" s="1128" t="s">
        <v>82</v>
      </c>
      <c r="AN90" s="88" t="s">
        <v>1469</v>
      </c>
      <c r="AO90" s="3286"/>
      <c r="AP90" s="2518"/>
      <c r="AQ90" s="132"/>
      <c r="AR90" s="82"/>
    </row>
    <row r="91" spans="1:44" ht="25.05" customHeight="1" thickBot="1" x14ac:dyDescent="0.3">
      <c r="A91" s="52"/>
      <c r="B91" s="2589"/>
      <c r="C91" s="2523"/>
      <c r="D91" s="1025" t="s">
        <v>1470</v>
      </c>
      <c r="E91" s="2521"/>
      <c r="F91" s="2521"/>
      <c r="G91" s="2521"/>
      <c r="H91" s="2528"/>
      <c r="I91" s="164" t="s">
        <v>1459</v>
      </c>
      <c r="J91" s="952"/>
      <c r="K91" s="953"/>
      <c r="L91" s="952"/>
      <c r="M91" s="953"/>
      <c r="N91" s="954"/>
      <c r="O91" s="953"/>
      <c r="P91" s="954"/>
      <c r="Q91" s="953"/>
      <c r="R91" s="954"/>
      <c r="S91" s="953"/>
      <c r="T91" s="1525">
        <v>28</v>
      </c>
      <c r="U91" s="1526"/>
      <c r="V91" s="1525">
        <v>16</v>
      </c>
      <c r="W91" s="1526"/>
      <c r="X91" s="1525">
        <v>97</v>
      </c>
      <c r="Y91" s="1526"/>
      <c r="Z91" s="1525">
        <v>1</v>
      </c>
      <c r="AA91" s="1526"/>
      <c r="AB91" s="1525">
        <v>24</v>
      </c>
      <c r="AC91" s="1526"/>
      <c r="AD91" s="1536">
        <v>0</v>
      </c>
      <c r="AE91" s="1537" t="s">
        <v>82</v>
      </c>
      <c r="AF91" s="1536">
        <v>93</v>
      </c>
      <c r="AG91" s="1537" t="s">
        <v>82</v>
      </c>
      <c r="AH91" s="1527">
        <v>18</v>
      </c>
      <c r="AI91" s="1129" t="s">
        <v>82</v>
      </c>
      <c r="AJ91" s="1130">
        <v>14</v>
      </c>
      <c r="AK91" s="1129"/>
      <c r="AL91" s="1406" t="s">
        <v>82</v>
      </c>
      <c r="AM91" s="1128" t="s">
        <v>82</v>
      </c>
      <c r="AN91" s="1029" t="s">
        <v>1471</v>
      </c>
      <c r="AO91" s="3286"/>
      <c r="AP91" s="2518"/>
      <c r="AQ91" s="132"/>
    </row>
    <row r="92" spans="1:44" ht="25.05" customHeight="1" thickBot="1" x14ac:dyDescent="0.3">
      <c r="A92" s="52"/>
      <c r="B92" s="2589"/>
      <c r="C92" s="2523"/>
      <c r="D92" s="1025" t="s">
        <v>1472</v>
      </c>
      <c r="E92" s="2521"/>
      <c r="F92" s="2521"/>
      <c r="G92" s="2521"/>
      <c r="H92" s="2528"/>
      <c r="I92" s="164" t="s">
        <v>1459</v>
      </c>
      <c r="J92" s="952"/>
      <c r="K92" s="953"/>
      <c r="L92" s="952"/>
      <c r="M92" s="953"/>
      <c r="N92" s="954"/>
      <c r="O92" s="953"/>
      <c r="P92" s="954"/>
      <c r="Q92" s="953"/>
      <c r="R92" s="954"/>
      <c r="S92" s="953"/>
      <c r="T92" s="1525">
        <v>9</v>
      </c>
      <c r="U92" s="1526"/>
      <c r="V92" s="1525">
        <v>0</v>
      </c>
      <c r="W92" s="1526"/>
      <c r="X92" s="1525">
        <v>0</v>
      </c>
      <c r="Y92" s="1526"/>
      <c r="Z92" s="1525">
        <v>0</v>
      </c>
      <c r="AA92" s="1526"/>
      <c r="AB92" s="1525">
        <v>0</v>
      </c>
      <c r="AC92" s="1526"/>
      <c r="AD92" s="1536">
        <v>0</v>
      </c>
      <c r="AE92" s="1537" t="s">
        <v>82</v>
      </c>
      <c r="AF92" s="1536">
        <v>2</v>
      </c>
      <c r="AG92" s="1537" t="s">
        <v>82</v>
      </c>
      <c r="AH92" s="1527">
        <v>10</v>
      </c>
      <c r="AI92" s="1129" t="s">
        <v>82</v>
      </c>
      <c r="AJ92" s="1130">
        <v>2</v>
      </c>
      <c r="AK92" s="1129"/>
      <c r="AL92" s="1406" t="s">
        <v>82</v>
      </c>
      <c r="AM92" s="1128" t="s">
        <v>82</v>
      </c>
      <c r="AN92" s="1029" t="s">
        <v>1473</v>
      </c>
      <c r="AO92" s="3286"/>
      <c r="AP92" s="2518"/>
      <c r="AQ92" s="132"/>
    </row>
    <row r="93" spans="1:44" ht="25.05" customHeight="1" thickBot="1" x14ac:dyDescent="0.3">
      <c r="A93" s="52"/>
      <c r="B93" s="2589"/>
      <c r="C93" s="2523"/>
      <c r="D93" s="1025" t="s">
        <v>1474</v>
      </c>
      <c r="E93" s="2521"/>
      <c r="F93" s="2521"/>
      <c r="G93" s="2521"/>
      <c r="H93" s="2528"/>
      <c r="I93" s="53" t="s">
        <v>1459</v>
      </c>
      <c r="J93" s="952"/>
      <c r="K93" s="953"/>
      <c r="L93" s="952"/>
      <c r="M93" s="953"/>
      <c r="N93" s="954"/>
      <c r="O93" s="953"/>
      <c r="P93" s="954"/>
      <c r="Q93" s="953"/>
      <c r="R93" s="954"/>
      <c r="S93" s="953"/>
      <c r="T93" s="1525">
        <v>20</v>
      </c>
      <c r="U93" s="1526"/>
      <c r="V93" s="1525">
        <v>1</v>
      </c>
      <c r="W93" s="1526"/>
      <c r="X93" s="1525">
        <v>17</v>
      </c>
      <c r="Y93" s="1526"/>
      <c r="Z93" s="1525">
        <v>0</v>
      </c>
      <c r="AA93" s="1526"/>
      <c r="AB93" s="1525">
        <v>32</v>
      </c>
      <c r="AC93" s="1526"/>
      <c r="AD93" s="1536">
        <v>95</v>
      </c>
      <c r="AE93" s="1537" t="s">
        <v>82</v>
      </c>
      <c r="AF93" s="1536">
        <v>27</v>
      </c>
      <c r="AG93" s="1537" t="s">
        <v>82</v>
      </c>
      <c r="AH93" s="1527">
        <v>59</v>
      </c>
      <c r="AI93" s="1129" t="s">
        <v>82</v>
      </c>
      <c r="AJ93" s="1130">
        <v>77</v>
      </c>
      <c r="AK93" s="1129"/>
      <c r="AL93" s="1406" t="s">
        <v>82</v>
      </c>
      <c r="AM93" s="1128" t="s">
        <v>82</v>
      </c>
      <c r="AN93" s="88" t="s">
        <v>1475</v>
      </c>
      <c r="AO93" s="3286"/>
      <c r="AP93" s="2518"/>
      <c r="AQ93" s="132"/>
    </row>
    <row r="94" spans="1:44" ht="25.05" customHeight="1" thickBot="1" x14ac:dyDescent="0.3">
      <c r="A94" s="52" t="s">
        <v>1510</v>
      </c>
      <c r="B94" s="2594"/>
      <c r="C94" s="2525"/>
      <c r="D94" s="1026" t="s">
        <v>1477</v>
      </c>
      <c r="E94" s="2637"/>
      <c r="F94" s="2637"/>
      <c r="G94" s="2637"/>
      <c r="H94" s="2529"/>
      <c r="I94" s="166" t="s">
        <v>1459</v>
      </c>
      <c r="J94" s="63"/>
      <c r="K94" s="31"/>
      <c r="L94" s="63"/>
      <c r="M94" s="31"/>
      <c r="N94" s="38"/>
      <c r="O94" s="31"/>
      <c r="P94" s="38"/>
      <c r="Q94" s="31"/>
      <c r="R94" s="38"/>
      <c r="S94" s="31"/>
      <c r="T94" s="1529">
        <v>0</v>
      </c>
      <c r="U94" s="1530"/>
      <c r="V94" s="1531">
        <v>4</v>
      </c>
      <c r="W94" s="1530"/>
      <c r="X94" s="1531">
        <v>0</v>
      </c>
      <c r="Y94" s="1530"/>
      <c r="Z94" s="1531">
        <v>0</v>
      </c>
      <c r="AA94" s="1530"/>
      <c r="AB94" s="1531">
        <v>0</v>
      </c>
      <c r="AC94" s="1530"/>
      <c r="AD94" s="1532">
        <v>2</v>
      </c>
      <c r="AE94" s="1533" t="s">
        <v>82</v>
      </c>
      <c r="AF94" s="1532">
        <v>6</v>
      </c>
      <c r="AG94" s="1533" t="s">
        <v>82</v>
      </c>
      <c r="AH94" s="1532">
        <v>0</v>
      </c>
      <c r="AI94" s="1121" t="s">
        <v>82</v>
      </c>
      <c r="AJ94" s="1172">
        <v>0</v>
      </c>
      <c r="AK94" s="1121"/>
      <c r="AL94" s="1287" t="s">
        <v>82</v>
      </c>
      <c r="AM94" s="1231" t="s">
        <v>82</v>
      </c>
      <c r="AN94" s="1028" t="s">
        <v>1478</v>
      </c>
      <c r="AO94" s="3287"/>
      <c r="AP94" s="2519"/>
      <c r="AQ94" s="132" t="s">
        <v>1511</v>
      </c>
    </row>
    <row r="95" spans="1:44" x14ac:dyDescent="0.25">
      <c r="A95" s="92"/>
      <c r="B95" s="92"/>
      <c r="H95" s="92"/>
      <c r="AP95" s="499"/>
      <c r="AQ95" s="499"/>
    </row>
    <row r="96" spans="1:44" x14ac:dyDescent="0.25"/>
    <row r="97" spans="2:43" ht="66" x14ac:dyDescent="0.25">
      <c r="B97" s="78" t="s">
        <v>187</v>
      </c>
      <c r="L97" s="35"/>
      <c r="M97" s="35"/>
      <c r="N97" s="35"/>
      <c r="O97" s="35"/>
      <c r="P97" s="35"/>
      <c r="Q97" s="35"/>
      <c r="R97" s="35"/>
      <c r="S97" s="35"/>
      <c r="T97" s="35"/>
      <c r="U97" s="35"/>
      <c r="V97" s="35"/>
      <c r="W97" s="35"/>
      <c r="X97" s="35"/>
      <c r="Y97" s="35"/>
      <c r="Z97" s="35"/>
      <c r="AA97" s="35"/>
      <c r="AB97" s="35"/>
      <c r="AC97" s="35"/>
      <c r="AQ97" s="428"/>
    </row>
    <row r="98" spans="2:43" x14ac:dyDescent="0.25">
      <c r="B98" s="78"/>
      <c r="L98" s="35"/>
      <c r="M98" s="35"/>
      <c r="N98" s="35"/>
      <c r="O98" s="35"/>
      <c r="P98" s="35"/>
      <c r="Q98" s="35"/>
      <c r="R98" s="35"/>
      <c r="S98" s="35"/>
      <c r="T98" s="35"/>
      <c r="U98" s="35"/>
      <c r="V98" s="35"/>
      <c r="W98" s="35"/>
      <c r="X98" s="35"/>
      <c r="Y98" s="35"/>
      <c r="Z98" s="35"/>
      <c r="AA98" s="35"/>
      <c r="AB98" s="35"/>
      <c r="AC98" s="35"/>
      <c r="AQ98" s="428"/>
    </row>
    <row r="99" spans="2:43" x14ac:dyDescent="0.25">
      <c r="B99" s="79" t="s">
        <v>188</v>
      </c>
      <c r="L99" s="35"/>
      <c r="M99" s="35"/>
      <c r="N99" s="35"/>
      <c r="O99" s="35"/>
      <c r="P99" s="35"/>
      <c r="Q99" s="35"/>
      <c r="R99" s="35"/>
      <c r="S99" s="35"/>
      <c r="T99" s="35"/>
      <c r="U99" s="35"/>
      <c r="V99" s="35"/>
      <c r="W99" s="35"/>
      <c r="X99" s="35"/>
      <c r="Y99" s="35"/>
      <c r="Z99" s="35"/>
      <c r="AA99" s="35"/>
      <c r="AB99" s="35"/>
      <c r="AC99" s="35"/>
      <c r="AQ99" s="428"/>
    </row>
    <row r="100" spans="2:43" x14ac:dyDescent="0.25">
      <c r="B100" s="20" t="s">
        <v>1812</v>
      </c>
      <c r="L100" s="35"/>
      <c r="M100" s="35"/>
      <c r="N100" s="35"/>
      <c r="O100" s="35"/>
      <c r="P100" s="35"/>
      <c r="Q100" s="35"/>
      <c r="R100" s="35"/>
      <c r="S100" s="35"/>
      <c r="T100" s="35"/>
      <c r="U100" s="35"/>
      <c r="V100" s="35"/>
      <c r="W100" s="35"/>
      <c r="X100" s="35"/>
      <c r="Y100" s="35"/>
      <c r="Z100" s="35"/>
      <c r="AA100" s="35"/>
      <c r="AB100" s="35"/>
      <c r="AC100" s="35"/>
      <c r="AQ100" s="428"/>
    </row>
    <row r="101" spans="2:43" x14ac:dyDescent="0.25">
      <c r="B101" s="644" t="s">
        <v>1512</v>
      </c>
      <c r="L101" s="35"/>
      <c r="M101" s="35"/>
      <c r="N101" s="35"/>
      <c r="O101" s="35"/>
      <c r="P101" s="35"/>
      <c r="Q101" s="35"/>
      <c r="R101" s="35"/>
      <c r="S101" s="35"/>
      <c r="T101" s="35"/>
      <c r="U101" s="35"/>
      <c r="V101" s="35"/>
      <c r="W101" s="35"/>
      <c r="X101" s="35"/>
      <c r="Y101" s="35"/>
      <c r="Z101" s="35"/>
      <c r="AA101" s="35"/>
      <c r="AB101" s="35"/>
      <c r="AC101" s="35"/>
      <c r="AQ101" s="428"/>
    </row>
    <row r="102" spans="2:43" x14ac:dyDescent="0.25">
      <c r="B102" s="20" t="s">
        <v>2057</v>
      </c>
      <c r="L102" s="35"/>
      <c r="M102" s="35"/>
      <c r="N102" s="35"/>
      <c r="O102" s="35"/>
      <c r="P102" s="35"/>
      <c r="Q102" s="35"/>
      <c r="R102" s="35"/>
      <c r="S102" s="35"/>
      <c r="T102" s="35"/>
      <c r="U102" s="35"/>
      <c r="V102" s="35"/>
      <c r="W102" s="35"/>
      <c r="X102" s="35"/>
      <c r="Y102" s="35"/>
      <c r="Z102" s="35"/>
      <c r="AA102" s="35"/>
      <c r="AB102" s="35"/>
      <c r="AC102" s="35"/>
      <c r="AQ102" s="428"/>
    </row>
    <row r="103" spans="2:43" x14ac:dyDescent="0.25">
      <c r="B103" s="20" t="s">
        <v>1944</v>
      </c>
      <c r="I103" s="20" t="s">
        <v>144</v>
      </c>
      <c r="AO103" s="81"/>
      <c r="AQ103" s="20"/>
    </row>
    <row r="104" spans="2:43" x14ac:dyDescent="0.25">
      <c r="B104" s="14"/>
      <c r="AO104" s="81"/>
      <c r="AQ104" s="20"/>
    </row>
    <row r="105" spans="2:43" x14ac:dyDescent="0.25">
      <c r="B105" s="1095" t="s">
        <v>1513</v>
      </c>
      <c r="L105" s="35"/>
      <c r="M105" s="35"/>
      <c r="N105" s="35"/>
      <c r="O105" s="35"/>
      <c r="P105" s="35"/>
      <c r="Q105" s="35"/>
      <c r="R105" s="35"/>
      <c r="S105" s="35"/>
      <c r="T105" s="35"/>
      <c r="U105" s="35"/>
      <c r="V105" s="35"/>
      <c r="W105" s="35"/>
      <c r="X105" s="35"/>
      <c r="Y105" s="35"/>
      <c r="Z105" s="35"/>
      <c r="AA105" s="35"/>
      <c r="AB105" s="35"/>
      <c r="AC105" s="35"/>
    </row>
    <row r="106" spans="2:43" x14ac:dyDescent="0.25">
      <c r="B106" s="20" t="s">
        <v>1514</v>
      </c>
      <c r="L106" s="35"/>
      <c r="M106" s="35"/>
      <c r="N106" s="35"/>
      <c r="O106" s="35"/>
      <c r="P106" s="35"/>
      <c r="Q106" s="35"/>
      <c r="R106" s="35"/>
      <c r="S106" s="35"/>
      <c r="T106" s="35"/>
      <c r="U106" s="35"/>
      <c r="V106" s="35"/>
      <c r="W106" s="35"/>
      <c r="X106" s="35"/>
      <c r="Y106" s="35"/>
      <c r="Z106" s="35"/>
      <c r="AA106" s="35"/>
      <c r="AB106" s="35"/>
      <c r="AC106" s="35"/>
    </row>
    <row r="107" spans="2:43" x14ac:dyDescent="0.25">
      <c r="B107" s="20" t="s">
        <v>1515</v>
      </c>
      <c r="L107" s="35"/>
      <c r="M107" s="35"/>
      <c r="N107" s="35"/>
      <c r="O107" s="35"/>
      <c r="P107" s="35"/>
      <c r="Q107" s="35"/>
      <c r="R107" s="35"/>
      <c r="S107" s="35"/>
      <c r="T107" s="35"/>
      <c r="U107" s="35"/>
      <c r="V107" s="35"/>
      <c r="W107" s="35"/>
      <c r="X107" s="35"/>
      <c r="Y107" s="35"/>
      <c r="Z107" s="35"/>
      <c r="AA107" s="35"/>
      <c r="AB107" s="35"/>
      <c r="AC107" s="35"/>
    </row>
    <row r="108" spans="2:43" x14ac:dyDescent="0.25">
      <c r="B108" s="591" t="s">
        <v>1924</v>
      </c>
      <c r="L108" s="35"/>
      <c r="M108" s="35"/>
      <c r="N108" s="35"/>
      <c r="O108" s="35"/>
      <c r="P108" s="35"/>
      <c r="Q108" s="35"/>
      <c r="R108" s="35"/>
      <c r="S108" s="35"/>
      <c r="T108" s="35"/>
      <c r="U108" s="35"/>
      <c r="V108" s="35"/>
      <c r="W108" s="35"/>
      <c r="X108" s="35"/>
      <c r="Y108" s="35"/>
      <c r="Z108" s="35"/>
      <c r="AA108" s="35"/>
      <c r="AB108" s="35"/>
      <c r="AC108" s="35"/>
    </row>
    <row r="109" spans="2:43" x14ac:dyDescent="0.25">
      <c r="B109" s="1190" t="s">
        <v>1925</v>
      </c>
      <c r="L109" s="35"/>
      <c r="M109" s="35"/>
      <c r="N109" s="35"/>
      <c r="O109" s="35"/>
      <c r="P109" s="35"/>
      <c r="Q109" s="35"/>
      <c r="R109" s="35"/>
      <c r="S109" s="35"/>
      <c r="T109" s="35"/>
      <c r="U109" s="35"/>
      <c r="V109" s="35"/>
      <c r="W109" s="35"/>
      <c r="X109" s="35"/>
      <c r="Y109" s="35"/>
      <c r="Z109" s="35"/>
      <c r="AA109" s="35"/>
      <c r="AB109" s="35"/>
      <c r="AC109" s="35"/>
    </row>
    <row r="110" spans="2:43" x14ac:dyDescent="0.25">
      <c r="B110" s="1190" t="s">
        <v>1926</v>
      </c>
      <c r="L110" s="35"/>
      <c r="M110" s="35"/>
      <c r="N110" s="35"/>
      <c r="O110" s="35"/>
      <c r="P110" s="35"/>
      <c r="Q110" s="35"/>
      <c r="R110" s="35"/>
      <c r="S110" s="35"/>
      <c r="T110" s="35"/>
      <c r="U110" s="35"/>
      <c r="V110" s="35"/>
      <c r="W110" s="35"/>
      <c r="X110" s="35"/>
      <c r="Y110" s="35"/>
      <c r="Z110" s="35"/>
      <c r="AA110" s="35"/>
      <c r="AB110" s="35"/>
      <c r="AC110" s="35"/>
    </row>
    <row r="111" spans="2:43" ht="195.6" customHeight="1" x14ac:dyDescent="0.25">
      <c r="B111" s="3284" t="s">
        <v>1945</v>
      </c>
      <c r="C111" s="3284"/>
      <c r="D111" s="3284"/>
      <c r="E111" s="3284"/>
      <c r="F111" s="3284"/>
      <c r="G111" s="3284"/>
      <c r="H111" s="3284"/>
      <c r="I111" s="3284"/>
      <c r="J111" s="3284"/>
      <c r="K111" s="3284"/>
      <c r="L111" s="3284"/>
      <c r="M111" s="3284"/>
      <c r="N111" s="3284"/>
      <c r="O111" s="3284"/>
      <c r="P111" s="3284"/>
      <c r="Q111" s="3284"/>
      <c r="R111" s="3284"/>
      <c r="S111" s="3284"/>
      <c r="T111" s="3284"/>
      <c r="U111" s="3284"/>
      <c r="V111" s="3284"/>
      <c r="W111" s="3284"/>
      <c r="X111" s="3284"/>
      <c r="Y111" s="3284"/>
      <c r="Z111" s="3284"/>
      <c r="AA111" s="3284"/>
      <c r="AB111" s="3284"/>
      <c r="AC111" s="3284"/>
      <c r="AD111" s="3284"/>
      <c r="AE111" s="3284"/>
      <c r="AF111" s="3284"/>
      <c r="AG111" s="3284"/>
      <c r="AH111" s="3284"/>
      <c r="AI111" s="3284"/>
      <c r="AJ111" s="3284"/>
      <c r="AK111" s="3284"/>
      <c r="AL111" s="3284"/>
      <c r="AM111" s="3284"/>
      <c r="AN111" s="3284"/>
      <c r="AO111" s="3284"/>
      <c r="AP111" s="3284"/>
    </row>
    <row r="112" spans="2:43" ht="13.35" customHeight="1" x14ac:dyDescent="0.25">
      <c r="B112" s="2507" t="s">
        <v>1516</v>
      </c>
      <c r="C112" s="2507"/>
      <c r="D112" s="2507"/>
      <c r="E112" s="2507"/>
      <c r="F112" s="2507"/>
      <c r="G112" s="2507"/>
      <c r="H112" s="2507"/>
      <c r="I112" s="2507"/>
    </row>
    <row r="113" spans="2:9" x14ac:dyDescent="0.25">
      <c r="B113" s="2507"/>
      <c r="C113" s="2507"/>
      <c r="D113" s="2507"/>
      <c r="E113" s="2507"/>
      <c r="F113" s="2507"/>
      <c r="G113" s="2507"/>
      <c r="H113" s="2507"/>
      <c r="I113" s="2507"/>
    </row>
    <row r="114" spans="2:9" ht="13.05" hidden="1" customHeight="1" x14ac:dyDescent="0.25">
      <c r="B114" s="2507"/>
      <c r="C114" s="2507"/>
      <c r="D114" s="2507"/>
      <c r="E114" s="2507"/>
      <c r="F114" s="2507"/>
      <c r="G114" s="2507"/>
      <c r="H114" s="2507"/>
      <c r="I114" s="2507"/>
    </row>
    <row r="115" spans="2:9" x14ac:dyDescent="0.25">
      <c r="B115" s="2507"/>
      <c r="C115" s="2507"/>
      <c r="D115" s="2507"/>
      <c r="E115" s="2507"/>
      <c r="F115" s="2507"/>
      <c r="G115" s="2507"/>
      <c r="H115" s="2507"/>
      <c r="I115" s="2507"/>
    </row>
    <row r="116" spans="2:9" x14ac:dyDescent="0.25">
      <c r="B116" s="80" t="s">
        <v>194</v>
      </c>
      <c r="C116" s="450"/>
      <c r="D116" s="450"/>
      <c r="E116" s="450"/>
      <c r="F116" s="450"/>
      <c r="G116" s="450"/>
      <c r="H116" s="450"/>
    </row>
    <row r="117" spans="2:9" x14ac:dyDescent="0.25">
      <c r="B117" s="20" t="s">
        <v>276</v>
      </c>
      <c r="C117" s="450"/>
      <c r="D117" s="450"/>
      <c r="E117" s="450"/>
      <c r="F117" s="450"/>
      <c r="G117" s="450"/>
      <c r="H117" s="450"/>
    </row>
    <row r="118" spans="2:9" x14ac:dyDescent="0.25">
      <c r="B118" s="20" t="s">
        <v>727</v>
      </c>
      <c r="C118" s="450"/>
      <c r="D118" s="450"/>
      <c r="E118" s="450"/>
      <c r="F118" s="450"/>
      <c r="G118" s="450"/>
      <c r="H118" s="450"/>
    </row>
    <row r="119" spans="2:9" x14ac:dyDescent="0.25">
      <c r="B119" s="1426" t="s">
        <v>2041</v>
      </c>
      <c r="C119" s="450"/>
      <c r="D119" s="450"/>
      <c r="E119" s="450"/>
      <c r="F119" s="450"/>
      <c r="G119" s="450"/>
      <c r="H119" s="450"/>
    </row>
    <row r="120" spans="2:9" x14ac:dyDescent="0.25">
      <c r="B120" s="20" t="s">
        <v>2038</v>
      </c>
      <c r="C120" s="450"/>
      <c r="D120" s="450"/>
      <c r="E120" s="450"/>
      <c r="F120" s="450"/>
      <c r="G120" s="450"/>
      <c r="H120" s="450"/>
    </row>
    <row r="121" spans="2:9" x14ac:dyDescent="0.25">
      <c r="B121" s="2507" t="s">
        <v>1396</v>
      </c>
      <c r="C121" s="2507"/>
      <c r="D121" s="2507"/>
      <c r="E121" s="2507"/>
      <c r="F121" s="2507"/>
      <c r="G121" s="450"/>
      <c r="H121" s="450"/>
    </row>
    <row r="122" spans="2:9" x14ac:dyDescent="0.25">
      <c r="B122" s="529" t="s">
        <v>2039</v>
      </c>
      <c r="C122" s="450"/>
      <c r="D122" s="450"/>
      <c r="E122" s="450"/>
      <c r="F122" s="450"/>
      <c r="G122" s="450"/>
      <c r="H122" s="450"/>
    </row>
    <row r="123" spans="2:9" ht="13.35" customHeight="1" x14ac:dyDescent="0.25">
      <c r="B123" s="20" t="s">
        <v>279</v>
      </c>
      <c r="C123" s="450"/>
      <c r="D123" s="450"/>
      <c r="E123" s="450"/>
      <c r="F123" s="450"/>
    </row>
    <row r="125" spans="2:9" x14ac:dyDescent="0.25">
      <c r="B125" s="20" t="s">
        <v>2040</v>
      </c>
    </row>
    <row r="126" spans="2:9" x14ac:dyDescent="0.25"/>
    <row r="127" spans="2:9" hidden="1" x14ac:dyDescent="0.25">
      <c r="I127" s="20" t="s">
        <v>144</v>
      </c>
    </row>
    <row r="128" spans="2:9" x14ac:dyDescent="0.25"/>
    <row r="129" spans="9:9" hidden="1" x14ac:dyDescent="0.25">
      <c r="I129" s="20" t="s">
        <v>144</v>
      </c>
    </row>
    <row r="130" spans="9:9" x14ac:dyDescent="0.25"/>
    <row r="131" spans="9:9" hidden="1" x14ac:dyDescent="0.25">
      <c r="I131" s="20" t="s">
        <v>144</v>
      </c>
    </row>
    <row r="132" spans="9:9" x14ac:dyDescent="0.25"/>
    <row r="133" spans="9:9" hidden="1" x14ac:dyDescent="0.25">
      <c r="I133" s="20" t="s">
        <v>144</v>
      </c>
    </row>
    <row r="134" spans="9:9" x14ac:dyDescent="0.25"/>
    <row r="135" spans="9:9" hidden="1" x14ac:dyDescent="0.25">
      <c r="I135" s="20" t="s">
        <v>144</v>
      </c>
    </row>
    <row r="136" spans="9:9" x14ac:dyDescent="0.25"/>
    <row r="137" spans="9:9" hidden="1" x14ac:dyDescent="0.25">
      <c r="I137" s="20" t="s">
        <v>144</v>
      </c>
    </row>
    <row r="138" spans="9:9" x14ac:dyDescent="0.25"/>
    <row r="139" spans="9:9" hidden="1" x14ac:dyDescent="0.25">
      <c r="I139" s="20" t="s">
        <v>144</v>
      </c>
    </row>
    <row r="140" spans="9:9" x14ac:dyDescent="0.25"/>
    <row r="141" spans="9:9" hidden="1" x14ac:dyDescent="0.25">
      <c r="I141" s="20" t="s">
        <v>144</v>
      </c>
    </row>
    <row r="142" spans="9:9" x14ac:dyDescent="0.25"/>
    <row r="143" spans="9:9" x14ac:dyDescent="0.25"/>
    <row r="144" spans="9:9" x14ac:dyDescent="0.25"/>
    <row r="145" x14ac:dyDescent="0.25"/>
  </sheetData>
  <mergeCells count="148">
    <mergeCell ref="B71:B78"/>
    <mergeCell ref="C71:C78"/>
    <mergeCell ref="E71:E78"/>
    <mergeCell ref="F71:F78"/>
    <mergeCell ref="G71:G78"/>
    <mergeCell ref="H71:H78"/>
    <mergeCell ref="AO71:AO78"/>
    <mergeCell ref="AP71:AP78"/>
    <mergeCell ref="C87:C94"/>
    <mergeCell ref="B87:B94"/>
    <mergeCell ref="H82:H83"/>
    <mergeCell ref="G82:G83"/>
    <mergeCell ref="C83:D83"/>
    <mergeCell ref="E82:E83"/>
    <mergeCell ref="C85:D85"/>
    <mergeCell ref="I85:I86"/>
    <mergeCell ref="AP82:AP83"/>
    <mergeCell ref="AP85:AP86"/>
    <mergeCell ref="H87:H94"/>
    <mergeCell ref="E87:E94"/>
    <mergeCell ref="F87:F94"/>
    <mergeCell ref="G87:G94"/>
    <mergeCell ref="C80:D80"/>
    <mergeCell ref="H79:H81"/>
    <mergeCell ref="B112:I115"/>
    <mergeCell ref="I79:I81"/>
    <mergeCell ref="B85:B86"/>
    <mergeCell ref="C79:D79"/>
    <mergeCell ref="C82:D82"/>
    <mergeCell ref="C84:D84"/>
    <mergeCell ref="E85:E86"/>
    <mergeCell ref="G85:G86"/>
    <mergeCell ref="H85:H86"/>
    <mergeCell ref="F85:F86"/>
    <mergeCell ref="C86:D86"/>
    <mergeCell ref="B79:B81"/>
    <mergeCell ref="C81:D81"/>
    <mergeCell ref="E79:E81"/>
    <mergeCell ref="G79:G81"/>
    <mergeCell ref="B111:AP111"/>
    <mergeCell ref="AP87:AP94"/>
    <mergeCell ref="AO87:AO94"/>
    <mergeCell ref="AQ5:AQ6"/>
    <mergeCell ref="Z6:AA6"/>
    <mergeCell ref="A43:A64"/>
    <mergeCell ref="C42:D42"/>
    <mergeCell ref="E66:E70"/>
    <mergeCell ref="G66:G70"/>
    <mergeCell ref="H66:H70"/>
    <mergeCell ref="G7:G16"/>
    <mergeCell ref="E7:E16"/>
    <mergeCell ref="G17:G37"/>
    <mergeCell ref="E17:E37"/>
    <mergeCell ref="E43:E63"/>
    <mergeCell ref="G43:G63"/>
    <mergeCell ref="H43:H63"/>
    <mergeCell ref="F38:F41"/>
    <mergeCell ref="E38:E41"/>
    <mergeCell ref="C39:D39"/>
    <mergeCell ref="B43:B63"/>
    <mergeCell ref="C43:D63"/>
    <mergeCell ref="B66:B70"/>
    <mergeCell ref="C66:D66"/>
    <mergeCell ref="C67:D67"/>
    <mergeCell ref="A7:A17"/>
    <mergeCell ref="G5:G6"/>
    <mergeCell ref="A5:A6"/>
    <mergeCell ref="B5:B6"/>
    <mergeCell ref="E5:E6"/>
    <mergeCell ref="H5:H6"/>
    <mergeCell ref="I5:I6"/>
    <mergeCell ref="C5:D6"/>
    <mergeCell ref="F5:F6"/>
    <mergeCell ref="T6:U6"/>
    <mergeCell ref="J5:AM5"/>
    <mergeCell ref="L6:M6"/>
    <mergeCell ref="N6:O6"/>
    <mergeCell ref="P6:Q6"/>
    <mergeCell ref="R6:S6"/>
    <mergeCell ref="AD6:AE6"/>
    <mergeCell ref="V6:W6"/>
    <mergeCell ref="X6:Y6"/>
    <mergeCell ref="AH6:AI6"/>
    <mergeCell ref="AL6:AM6"/>
    <mergeCell ref="AJ6:AK6"/>
    <mergeCell ref="AP5:AP6"/>
    <mergeCell ref="AN38:AO38"/>
    <mergeCell ref="AN42:AO42"/>
    <mergeCell ref="AN79:AO79"/>
    <mergeCell ref="AN83:AO83"/>
    <mergeCell ref="AN81:AO81"/>
    <mergeCell ref="AP79:AP81"/>
    <mergeCell ref="AN80:AO80"/>
    <mergeCell ref="AN39:AO39"/>
    <mergeCell ref="AN40:AO40"/>
    <mergeCell ref="AN41:AO41"/>
    <mergeCell ref="AN66:AO66"/>
    <mergeCell ref="AP43:AP63"/>
    <mergeCell ref="AN82:AO82"/>
    <mergeCell ref="AN5:AO6"/>
    <mergeCell ref="AQ43:AQ64"/>
    <mergeCell ref="AD40:AE40"/>
    <mergeCell ref="AD41:AE41"/>
    <mergeCell ref="AN67:AO67"/>
    <mergeCell ref="AN68:AO68"/>
    <mergeCell ref="AN69:AO69"/>
    <mergeCell ref="B7:B16"/>
    <mergeCell ref="C7:D16"/>
    <mergeCell ref="H7:H16"/>
    <mergeCell ref="I7:I16"/>
    <mergeCell ref="AN7:AO16"/>
    <mergeCell ref="C40:D40"/>
    <mergeCell ref="C41:D41"/>
    <mergeCell ref="H38:H41"/>
    <mergeCell ref="AP7:AP16"/>
    <mergeCell ref="AN17:AO37"/>
    <mergeCell ref="AP17:AP37"/>
    <mergeCell ref="G38:G41"/>
    <mergeCell ref="AP38:AP41"/>
    <mergeCell ref="AQ7:AQ17"/>
    <mergeCell ref="AP66:AP70"/>
    <mergeCell ref="H17:H37"/>
    <mergeCell ref="F66:F70"/>
    <mergeCell ref="I66:I69"/>
    <mergeCell ref="B121:F121"/>
    <mergeCell ref="AB6:AC6"/>
    <mergeCell ref="AF6:AG6"/>
    <mergeCell ref="F79:F81"/>
    <mergeCell ref="F82:F83"/>
    <mergeCell ref="B38:B41"/>
    <mergeCell ref="C38:D38"/>
    <mergeCell ref="AN64:AO64"/>
    <mergeCell ref="C64:D64"/>
    <mergeCell ref="I17:I37"/>
    <mergeCell ref="B17:B37"/>
    <mergeCell ref="C17:D37"/>
    <mergeCell ref="I43:I63"/>
    <mergeCell ref="I82:I83"/>
    <mergeCell ref="AN43:AO63"/>
    <mergeCell ref="C68:D68"/>
    <mergeCell ref="C69:D69"/>
    <mergeCell ref="C70:D70"/>
    <mergeCell ref="AN84:AO84"/>
    <mergeCell ref="AN85:AO85"/>
    <mergeCell ref="AN86:AO86"/>
    <mergeCell ref="B82:B83"/>
    <mergeCell ref="AN70:AO70"/>
    <mergeCell ref="J6:K6"/>
  </mergeCells>
  <printOptions horizontalCentered="1" verticalCentered="1"/>
  <pageMargins left="0" right="0" top="0" bottom="0" header="0.31496062992125984" footer="0"/>
  <pageSetup paperSize="8" scale="3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689D"/>
    <pageSetUpPr fitToPage="1"/>
  </sheetPr>
  <dimension ref="A2:AR105"/>
  <sheetViews>
    <sheetView showGridLines="0" topLeftCell="B2" zoomScaleNormal="100" workbookViewId="0">
      <pane xSplit="3" ySplit="5" topLeftCell="E7" activePane="bottomRight" state="frozen"/>
      <selection activeCell="B3" sqref="B3"/>
      <selection pane="topRight" activeCell="B3" sqref="B3"/>
      <selection pane="bottomLeft" activeCell="B3" sqref="B3"/>
      <selection pane="bottomRight" activeCell="B2" sqref="B2"/>
    </sheetView>
  </sheetViews>
  <sheetFormatPr defaultColWidth="0" defaultRowHeight="0" customHeight="1" zeroHeight="1" x14ac:dyDescent="0.25"/>
  <cols>
    <col min="1" max="1" width="43.5546875" style="20" hidden="1" customWidth="1"/>
    <col min="2" max="2" width="43.77734375" style="539" customWidth="1"/>
    <col min="3" max="3" width="32.77734375" style="20" customWidth="1"/>
    <col min="4" max="4" width="18.5546875" style="20" customWidth="1"/>
    <col min="5" max="5" width="9.44140625" style="20" customWidth="1"/>
    <col min="6" max="6" width="17.77734375" style="20" customWidth="1"/>
    <col min="7" max="7" width="14.5546875" style="20" customWidth="1"/>
    <col min="8" max="8" width="14.44140625" style="20" customWidth="1"/>
    <col min="9" max="9" width="10.21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2.77734375" style="20" customWidth="1"/>
    <col min="36" max="36" width="12.77734375" style="20" customWidth="1"/>
    <col min="37" max="37" width="3.21875" style="20" customWidth="1"/>
    <col min="38" max="38" width="12.77734375" style="20" customWidth="1"/>
    <col min="39" max="39" width="3.21875" style="20" customWidth="1"/>
    <col min="40" max="40" width="17.77734375" style="20" customWidth="1"/>
    <col min="41" max="41" width="33.5546875" style="78" customWidth="1"/>
    <col min="42" max="42" width="43.5546875" style="547" customWidth="1"/>
    <col min="43" max="43" width="43.5546875" style="78" hidden="1" customWidth="1"/>
    <col min="44" max="44" width="8.5546875" style="20" customWidth="1"/>
    <col min="45" max="16384" width="8.5546875" style="20" hidden="1"/>
  </cols>
  <sheetData>
    <row r="2" spans="1:44" s="18" customFormat="1" ht="15.6" x14ac:dyDescent="0.3">
      <c r="B2" s="662" t="s">
        <v>16</v>
      </c>
      <c r="C2" s="424"/>
      <c r="D2" s="424"/>
      <c r="E2" s="83"/>
      <c r="F2" s="83"/>
      <c r="G2" s="83"/>
      <c r="H2" s="83"/>
      <c r="AP2" s="424"/>
    </row>
    <row r="3" spans="1:44" s="25" customFormat="1" ht="20.100000000000001" customHeight="1" x14ac:dyDescent="0.25">
      <c r="B3" s="425" t="s">
        <v>34</v>
      </c>
      <c r="C3" s="425"/>
      <c r="D3" s="425"/>
      <c r="E3" s="42"/>
      <c r="F3" s="42"/>
      <c r="G3" s="42"/>
      <c r="H3" s="42"/>
      <c r="AP3" s="425"/>
    </row>
    <row r="4" spans="1:44" ht="13.2" x14ac:dyDescent="0.25"/>
    <row r="5" spans="1:44" ht="36.7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4" ht="36.7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62">
        <v>2024</v>
      </c>
      <c r="AM6" s="2563"/>
      <c r="AN6" s="2559"/>
      <c r="AO6" s="2560"/>
      <c r="AP6" s="2574"/>
      <c r="AQ6" s="2574"/>
      <c r="AR6" s="82"/>
    </row>
    <row r="7" spans="1:44" ht="57.75" customHeight="1" thickBot="1" x14ac:dyDescent="0.3">
      <c r="A7" s="2588" t="s">
        <v>1517</v>
      </c>
      <c r="B7" s="3416" t="s">
        <v>1518</v>
      </c>
      <c r="C7" s="3136" t="s">
        <v>1519</v>
      </c>
      <c r="D7" s="3327"/>
      <c r="E7" s="124" t="s">
        <v>114</v>
      </c>
      <c r="F7" s="108" t="s">
        <v>37</v>
      </c>
      <c r="G7" s="124" t="s">
        <v>37</v>
      </c>
      <c r="H7" s="125" t="s">
        <v>1520</v>
      </c>
      <c r="I7" s="110" t="s">
        <v>625</v>
      </c>
      <c r="J7" s="55"/>
      <c r="K7" s="6"/>
      <c r="L7" s="55">
        <v>114</v>
      </c>
      <c r="M7" s="6"/>
      <c r="N7" s="55">
        <v>122</v>
      </c>
      <c r="O7" s="6"/>
      <c r="P7" s="55">
        <v>144</v>
      </c>
      <c r="Q7" s="6"/>
      <c r="R7" s="13">
        <v>92</v>
      </c>
      <c r="S7" s="6"/>
      <c r="T7" s="13">
        <v>100</v>
      </c>
      <c r="U7" s="6"/>
      <c r="V7" s="13">
        <v>66</v>
      </c>
      <c r="W7" s="6"/>
      <c r="X7" s="10">
        <v>76</v>
      </c>
      <c r="Y7" s="400"/>
      <c r="Z7" s="13">
        <v>81</v>
      </c>
      <c r="AA7" s="6"/>
      <c r="AB7" s="55">
        <v>73</v>
      </c>
      <c r="AC7" s="6"/>
      <c r="AD7" s="55">
        <v>81</v>
      </c>
      <c r="AE7" s="6"/>
      <c r="AF7" s="317">
        <v>82</v>
      </c>
      <c r="AG7" s="400"/>
      <c r="AH7" s="1277">
        <v>75</v>
      </c>
      <c r="AI7" s="1278" t="s">
        <v>82</v>
      </c>
      <c r="AJ7" s="1209">
        <v>74</v>
      </c>
      <c r="AK7" s="1336"/>
      <c r="AL7" s="1209"/>
      <c r="AM7" s="1336"/>
      <c r="AN7" s="3320" t="s">
        <v>1521</v>
      </c>
      <c r="AO7" s="3321"/>
      <c r="AP7" s="351" t="s">
        <v>1522</v>
      </c>
      <c r="AQ7" s="2517" t="s">
        <v>1523</v>
      </c>
    </row>
    <row r="8" spans="1:44" ht="42" customHeight="1" thickBot="1" x14ac:dyDescent="0.35">
      <c r="A8" s="2589"/>
      <c r="B8" s="3415" t="s">
        <v>1524</v>
      </c>
      <c r="C8" s="68"/>
      <c r="D8" s="21"/>
      <c r="E8" s="321"/>
      <c r="F8" s="321"/>
      <c r="G8" s="321"/>
      <c r="H8" s="207"/>
      <c r="I8" s="208"/>
      <c r="J8" s="63"/>
      <c r="K8" s="31"/>
      <c r="L8" s="63"/>
      <c r="M8" s="31"/>
      <c r="N8" s="63"/>
      <c r="O8" s="31"/>
      <c r="P8" s="63"/>
      <c r="Q8" s="31"/>
      <c r="R8" s="38"/>
      <c r="S8" s="31"/>
      <c r="T8" s="38"/>
      <c r="U8" s="31"/>
      <c r="V8" s="38"/>
      <c r="W8" s="31"/>
      <c r="X8" s="38"/>
      <c r="Y8" s="31"/>
      <c r="Z8" s="38"/>
      <c r="AA8" s="31"/>
      <c r="AB8" s="38"/>
      <c r="AC8" s="38"/>
      <c r="AD8" s="68"/>
      <c r="AE8" s="21"/>
      <c r="AF8" s="63"/>
      <c r="AG8" s="31"/>
      <c r="AH8" s="63"/>
      <c r="AI8" s="31"/>
      <c r="AJ8" s="38"/>
      <c r="AK8" s="31"/>
      <c r="AL8" s="38"/>
      <c r="AM8" s="31"/>
      <c r="AN8" s="26"/>
      <c r="AO8" s="548"/>
      <c r="AP8" s="441" t="s">
        <v>1525</v>
      </c>
      <c r="AQ8" s="2518"/>
    </row>
    <row r="9" spans="1:44" ht="23.25" customHeight="1" x14ac:dyDescent="0.25">
      <c r="A9" s="2589"/>
      <c r="B9" s="3417" t="s">
        <v>1526</v>
      </c>
      <c r="C9" s="3136" t="s">
        <v>1527</v>
      </c>
      <c r="D9" s="1256" t="s">
        <v>36</v>
      </c>
      <c r="E9" s="3122" t="s">
        <v>79</v>
      </c>
      <c r="F9" s="3122" t="s">
        <v>37</v>
      </c>
      <c r="G9" s="3122" t="s">
        <v>37</v>
      </c>
      <c r="H9" s="3122" t="s">
        <v>599</v>
      </c>
      <c r="I9" s="3122" t="s">
        <v>81</v>
      </c>
      <c r="J9" s="1210" t="s">
        <v>82</v>
      </c>
      <c r="K9" s="1213" t="s">
        <v>82</v>
      </c>
      <c r="L9" s="1224" t="s">
        <v>82</v>
      </c>
      <c r="M9" s="1213" t="s">
        <v>82</v>
      </c>
      <c r="N9" s="1224" t="s">
        <v>82</v>
      </c>
      <c r="O9" s="1213" t="s">
        <v>82</v>
      </c>
      <c r="P9" s="1224" t="s">
        <v>82</v>
      </c>
      <c r="Q9" s="1213" t="s">
        <v>82</v>
      </c>
      <c r="R9" s="1224" t="s">
        <v>82</v>
      </c>
      <c r="S9" s="1213" t="s">
        <v>82</v>
      </c>
      <c r="T9" s="1224" t="s">
        <v>82</v>
      </c>
      <c r="U9" s="1213" t="s">
        <v>82</v>
      </c>
      <c r="V9" s="1224" t="s">
        <v>82</v>
      </c>
      <c r="W9" s="1213" t="s">
        <v>82</v>
      </c>
      <c r="X9" s="1224" t="s">
        <v>82</v>
      </c>
      <c r="Y9" s="1213" t="s">
        <v>82</v>
      </c>
      <c r="Z9" s="1224" t="s">
        <v>82</v>
      </c>
      <c r="AA9" s="1213" t="s">
        <v>82</v>
      </c>
      <c r="AB9" s="1224" t="s">
        <v>82</v>
      </c>
      <c r="AC9" s="1224" t="s">
        <v>82</v>
      </c>
      <c r="AD9" s="1210" t="s">
        <v>82</v>
      </c>
      <c r="AE9" s="1213" t="s">
        <v>82</v>
      </c>
      <c r="AF9" s="1224" t="s">
        <v>82</v>
      </c>
      <c r="AG9" s="1213" t="s">
        <v>82</v>
      </c>
      <c r="AH9" s="1257" t="s">
        <v>1528</v>
      </c>
      <c r="AI9" s="1280" t="s">
        <v>82</v>
      </c>
      <c r="AJ9" s="1279"/>
      <c r="AK9" s="1280"/>
      <c r="AL9" s="1224" t="s">
        <v>82</v>
      </c>
      <c r="AM9" s="1213" t="s">
        <v>82</v>
      </c>
      <c r="AN9" s="1281" t="s">
        <v>36</v>
      </c>
      <c r="AO9" s="3128" t="s">
        <v>1529</v>
      </c>
      <c r="AP9" s="2583" t="s">
        <v>1530</v>
      </c>
      <c r="AQ9" s="2518"/>
      <c r="AR9" s="82"/>
    </row>
    <row r="10" spans="1:44" ht="23.25" customHeight="1" x14ac:dyDescent="0.25">
      <c r="A10" s="2589"/>
      <c r="B10" s="3418"/>
      <c r="C10" s="3137"/>
      <c r="D10" s="1259" t="s">
        <v>39</v>
      </c>
      <c r="E10" s="3123"/>
      <c r="F10" s="3123"/>
      <c r="G10" s="3123"/>
      <c r="H10" s="3123"/>
      <c r="I10" s="3123"/>
      <c r="J10" s="1214" t="s">
        <v>82</v>
      </c>
      <c r="K10" s="1109" t="s">
        <v>82</v>
      </c>
      <c r="L10" s="1216" t="s">
        <v>82</v>
      </c>
      <c r="M10" s="1109" t="s">
        <v>82</v>
      </c>
      <c r="N10" s="1216" t="s">
        <v>82</v>
      </c>
      <c r="O10" s="1109" t="s">
        <v>82</v>
      </c>
      <c r="P10" s="1216" t="s">
        <v>82</v>
      </c>
      <c r="Q10" s="1109" t="s">
        <v>82</v>
      </c>
      <c r="R10" s="1216" t="s">
        <v>82</v>
      </c>
      <c r="S10" s="1109" t="s">
        <v>82</v>
      </c>
      <c r="T10" s="1216" t="s">
        <v>82</v>
      </c>
      <c r="U10" s="1109" t="s">
        <v>82</v>
      </c>
      <c r="V10" s="1216" t="s">
        <v>82</v>
      </c>
      <c r="W10" s="1109" t="s">
        <v>82</v>
      </c>
      <c r="X10" s="1216" t="s">
        <v>82</v>
      </c>
      <c r="Y10" s="1109" t="s">
        <v>82</v>
      </c>
      <c r="Z10" s="1216" t="s">
        <v>82</v>
      </c>
      <c r="AA10" s="1109" t="s">
        <v>82</v>
      </c>
      <c r="AB10" s="1216" t="s">
        <v>82</v>
      </c>
      <c r="AC10" s="1216" t="s">
        <v>82</v>
      </c>
      <c r="AD10" s="1214" t="s">
        <v>82</v>
      </c>
      <c r="AE10" s="1109" t="s">
        <v>82</v>
      </c>
      <c r="AF10" s="1216" t="s">
        <v>82</v>
      </c>
      <c r="AG10" s="1109" t="s">
        <v>82</v>
      </c>
      <c r="AH10" s="1260" t="s">
        <v>1528</v>
      </c>
      <c r="AI10" s="1283" t="s">
        <v>82</v>
      </c>
      <c r="AJ10" s="1282"/>
      <c r="AK10" s="1283"/>
      <c r="AL10" s="1216" t="s">
        <v>82</v>
      </c>
      <c r="AM10" s="1109" t="s">
        <v>82</v>
      </c>
      <c r="AN10" s="1284" t="s">
        <v>1175</v>
      </c>
      <c r="AO10" s="3129"/>
      <c r="AP10" s="2584"/>
      <c r="AQ10" s="2518"/>
    </row>
    <row r="11" spans="1:44" ht="23.25" customHeight="1" thickBot="1" x14ac:dyDescent="0.3">
      <c r="A11" s="2589"/>
      <c r="B11" s="3419"/>
      <c r="C11" s="3307"/>
      <c r="D11" s="1259" t="s">
        <v>87</v>
      </c>
      <c r="E11" s="3124"/>
      <c r="F11" s="3124"/>
      <c r="G11" s="3124"/>
      <c r="H11" s="3124"/>
      <c r="I11" s="3124"/>
      <c r="J11" s="1217" t="s">
        <v>82</v>
      </c>
      <c r="K11" s="1225" t="s">
        <v>82</v>
      </c>
      <c r="L11" s="1219" t="s">
        <v>82</v>
      </c>
      <c r="M11" s="1225" t="s">
        <v>82</v>
      </c>
      <c r="N11" s="1219" t="s">
        <v>82</v>
      </c>
      <c r="O11" s="1225" t="s">
        <v>82</v>
      </c>
      <c r="P11" s="1219" t="s">
        <v>82</v>
      </c>
      <c r="Q11" s="1225" t="s">
        <v>82</v>
      </c>
      <c r="R11" s="1219" t="s">
        <v>82</v>
      </c>
      <c r="S11" s="1225" t="s">
        <v>82</v>
      </c>
      <c r="T11" s="1219" t="s">
        <v>82</v>
      </c>
      <c r="U11" s="1225" t="s">
        <v>82</v>
      </c>
      <c r="V11" s="1219" t="s">
        <v>82</v>
      </c>
      <c r="W11" s="1225" t="s">
        <v>82</v>
      </c>
      <c r="X11" s="1219" t="s">
        <v>82</v>
      </c>
      <c r="Y11" s="1225" t="s">
        <v>82</v>
      </c>
      <c r="Z11" s="1219" t="s">
        <v>82</v>
      </c>
      <c r="AA11" s="1225" t="s">
        <v>82</v>
      </c>
      <c r="AB11" s="1219" t="s">
        <v>82</v>
      </c>
      <c r="AC11" s="1219" t="s">
        <v>82</v>
      </c>
      <c r="AD11" s="1217" t="s">
        <v>82</v>
      </c>
      <c r="AE11" s="1225" t="s">
        <v>82</v>
      </c>
      <c r="AF11" s="1219" t="s">
        <v>82</v>
      </c>
      <c r="AG11" s="1225" t="s">
        <v>82</v>
      </c>
      <c r="AH11" s="1287" t="s">
        <v>1528</v>
      </c>
      <c r="AI11" s="1286" t="s">
        <v>82</v>
      </c>
      <c r="AJ11" s="1285"/>
      <c r="AK11" s="1286"/>
      <c r="AL11" s="1219" t="s">
        <v>82</v>
      </c>
      <c r="AM11" s="1225" t="s">
        <v>82</v>
      </c>
      <c r="AN11" s="1284" t="s">
        <v>89</v>
      </c>
      <c r="AO11" s="3130"/>
      <c r="AP11" s="2585"/>
      <c r="AQ11" s="2518"/>
    </row>
    <row r="12" spans="1:44" s="1426" customFormat="1" ht="56.25" customHeight="1" thickBot="1" x14ac:dyDescent="0.3">
      <c r="A12" s="2589"/>
      <c r="B12" s="3415" t="s">
        <v>1531</v>
      </c>
      <c r="C12" s="3329" t="s">
        <v>1532</v>
      </c>
      <c r="D12" s="3330"/>
      <c r="E12" s="2034" t="s">
        <v>79</v>
      </c>
      <c r="F12" s="2034" t="s">
        <v>37</v>
      </c>
      <c r="G12" s="2034" t="s">
        <v>37</v>
      </c>
      <c r="H12" s="2035" t="s">
        <v>1533</v>
      </c>
      <c r="I12" s="1768" t="s">
        <v>81</v>
      </c>
      <c r="J12" s="55">
        <v>73.900000000000006</v>
      </c>
      <c r="K12" s="413"/>
      <c r="L12" s="63"/>
      <c r="M12" s="31"/>
      <c r="N12" s="55">
        <v>77.400000000000006</v>
      </c>
      <c r="O12" s="413"/>
      <c r="P12" s="63"/>
      <c r="Q12" s="31"/>
      <c r="R12" s="55">
        <v>82.4</v>
      </c>
      <c r="S12" s="413"/>
      <c r="T12" s="38"/>
      <c r="U12" s="31"/>
      <c r="V12" s="382">
        <v>85.7</v>
      </c>
      <c r="W12" s="383"/>
      <c r="X12" s="38"/>
      <c r="Y12" s="31"/>
      <c r="Z12" s="433">
        <v>85.5</v>
      </c>
      <c r="AA12" s="5"/>
      <c r="AB12" s="38"/>
      <c r="AC12" s="38"/>
      <c r="AD12" s="315">
        <v>82.800000000000011</v>
      </c>
      <c r="AE12" s="5"/>
      <c r="AF12" s="63"/>
      <c r="AG12" s="31"/>
      <c r="AH12" s="63"/>
      <c r="AI12" s="31"/>
      <c r="AJ12" s="315">
        <v>82.8</v>
      </c>
      <c r="AK12" s="31"/>
      <c r="AL12" s="38"/>
      <c r="AM12" s="31"/>
      <c r="AN12" s="3325" t="s">
        <v>1534</v>
      </c>
      <c r="AO12" s="3326"/>
      <c r="AP12" s="2055" t="s">
        <v>1535</v>
      </c>
      <c r="AQ12" s="2518"/>
    </row>
    <row r="13" spans="1:44" s="1426" customFormat="1" ht="26.25" customHeight="1" x14ac:dyDescent="0.25">
      <c r="A13" s="1773"/>
      <c r="B13" s="3417" t="s">
        <v>1536</v>
      </c>
      <c r="C13" s="2891" t="s">
        <v>1537</v>
      </c>
      <c r="D13" s="1770" t="s">
        <v>36</v>
      </c>
      <c r="E13" s="2578" t="s">
        <v>114</v>
      </c>
      <c r="F13" s="2578" t="s">
        <v>37</v>
      </c>
      <c r="G13" s="2578" t="s">
        <v>37</v>
      </c>
      <c r="H13" s="2578" t="s">
        <v>105</v>
      </c>
      <c r="I13" s="2578" t="s">
        <v>81</v>
      </c>
      <c r="J13" s="1879" t="s">
        <v>82</v>
      </c>
      <c r="K13" s="1880" t="s">
        <v>82</v>
      </c>
      <c r="L13" s="2056" t="s">
        <v>82</v>
      </c>
      <c r="M13" s="1880" t="s">
        <v>82</v>
      </c>
      <c r="N13" s="2056" t="s">
        <v>82</v>
      </c>
      <c r="O13" s="1880" t="s">
        <v>82</v>
      </c>
      <c r="P13" s="2056" t="s">
        <v>82</v>
      </c>
      <c r="Q13" s="1880" t="s">
        <v>82</v>
      </c>
      <c r="R13" s="2056" t="s">
        <v>82</v>
      </c>
      <c r="S13" s="1880" t="s">
        <v>82</v>
      </c>
      <c r="T13" s="2056" t="s">
        <v>82</v>
      </c>
      <c r="U13" s="1880" t="s">
        <v>82</v>
      </c>
      <c r="V13" s="2056" t="s">
        <v>82</v>
      </c>
      <c r="W13" s="1880" t="s">
        <v>82</v>
      </c>
      <c r="X13" s="2056" t="s">
        <v>82</v>
      </c>
      <c r="Y13" s="1880" t="s">
        <v>82</v>
      </c>
      <c r="Z13" s="2056" t="s">
        <v>82</v>
      </c>
      <c r="AA13" s="1880" t="s">
        <v>82</v>
      </c>
      <c r="AB13" s="2056" t="s">
        <v>82</v>
      </c>
      <c r="AC13" s="2056" t="s">
        <v>82</v>
      </c>
      <c r="AD13" s="1879" t="s">
        <v>82</v>
      </c>
      <c r="AE13" s="1880" t="s">
        <v>82</v>
      </c>
      <c r="AF13" s="2056" t="s">
        <v>82</v>
      </c>
      <c r="AG13" s="1880" t="s">
        <v>82</v>
      </c>
      <c r="AH13" s="1713">
        <v>17.600000000000001</v>
      </c>
      <c r="AI13" s="1712" t="s">
        <v>82</v>
      </c>
      <c r="AJ13" s="1713"/>
      <c r="AK13" s="1712"/>
      <c r="AL13" s="2056" t="s">
        <v>82</v>
      </c>
      <c r="AM13" s="1880" t="s">
        <v>82</v>
      </c>
      <c r="AN13" s="2057" t="s">
        <v>36</v>
      </c>
      <c r="AO13" s="3322" t="s">
        <v>1538</v>
      </c>
      <c r="AP13" s="3290" t="s">
        <v>1539</v>
      </c>
      <c r="AQ13" s="1792"/>
      <c r="AR13" s="2058"/>
    </row>
    <row r="14" spans="1:44" s="1426" customFormat="1" ht="26.25" customHeight="1" x14ac:dyDescent="0.25">
      <c r="A14" s="1773"/>
      <c r="B14" s="3418"/>
      <c r="C14" s="2892"/>
      <c r="D14" s="2059" t="s">
        <v>39</v>
      </c>
      <c r="E14" s="2579"/>
      <c r="F14" s="2579"/>
      <c r="G14" s="2579"/>
      <c r="H14" s="2579"/>
      <c r="I14" s="2579"/>
      <c r="J14" s="1883" t="s">
        <v>82</v>
      </c>
      <c r="K14" s="1882" t="s">
        <v>82</v>
      </c>
      <c r="L14" s="1881" t="s">
        <v>82</v>
      </c>
      <c r="M14" s="1882" t="s">
        <v>82</v>
      </c>
      <c r="N14" s="1881" t="s">
        <v>82</v>
      </c>
      <c r="O14" s="1882" t="s">
        <v>82</v>
      </c>
      <c r="P14" s="1881" t="s">
        <v>82</v>
      </c>
      <c r="Q14" s="1882" t="s">
        <v>82</v>
      </c>
      <c r="R14" s="1881" t="s">
        <v>82</v>
      </c>
      <c r="S14" s="1882" t="s">
        <v>82</v>
      </c>
      <c r="T14" s="1881" t="s">
        <v>82</v>
      </c>
      <c r="U14" s="1882" t="s">
        <v>82</v>
      </c>
      <c r="V14" s="1881" t="s">
        <v>82</v>
      </c>
      <c r="W14" s="1882" t="s">
        <v>82</v>
      </c>
      <c r="X14" s="1881" t="s">
        <v>82</v>
      </c>
      <c r="Y14" s="1882" t="s">
        <v>82</v>
      </c>
      <c r="Z14" s="1881" t="s">
        <v>82</v>
      </c>
      <c r="AA14" s="1882" t="s">
        <v>82</v>
      </c>
      <c r="AB14" s="1881" t="s">
        <v>82</v>
      </c>
      <c r="AC14" s="1881" t="s">
        <v>82</v>
      </c>
      <c r="AD14" s="1883" t="s">
        <v>82</v>
      </c>
      <c r="AE14" s="1882" t="s">
        <v>82</v>
      </c>
      <c r="AF14" s="1881" t="s">
        <v>82</v>
      </c>
      <c r="AG14" s="1882" t="s">
        <v>82</v>
      </c>
      <c r="AH14" s="1687">
        <v>17.3</v>
      </c>
      <c r="AI14" s="1686" t="s">
        <v>82</v>
      </c>
      <c r="AJ14" s="1687"/>
      <c r="AK14" s="1686"/>
      <c r="AL14" s="1881" t="s">
        <v>82</v>
      </c>
      <c r="AM14" s="1882" t="s">
        <v>82</v>
      </c>
      <c r="AN14" s="2060" t="s">
        <v>1175</v>
      </c>
      <c r="AO14" s="3323"/>
      <c r="AP14" s="3291"/>
      <c r="AQ14" s="1792"/>
    </row>
    <row r="15" spans="1:44" s="1426" customFormat="1" ht="26.25" customHeight="1" thickBot="1" x14ac:dyDescent="0.3">
      <c r="A15" s="1773"/>
      <c r="B15" s="3419"/>
      <c r="C15" s="2893"/>
      <c r="D15" s="2059" t="s">
        <v>87</v>
      </c>
      <c r="E15" s="3328"/>
      <c r="F15" s="3328"/>
      <c r="G15" s="2579"/>
      <c r="H15" s="2579"/>
      <c r="I15" s="2579"/>
      <c r="J15" s="2061" t="s">
        <v>82</v>
      </c>
      <c r="K15" s="1884" t="s">
        <v>82</v>
      </c>
      <c r="L15" s="1885" t="s">
        <v>82</v>
      </c>
      <c r="M15" s="1884" t="s">
        <v>82</v>
      </c>
      <c r="N15" s="1885" t="s">
        <v>82</v>
      </c>
      <c r="O15" s="1884" t="s">
        <v>82</v>
      </c>
      <c r="P15" s="1885" t="s">
        <v>82</v>
      </c>
      <c r="Q15" s="1884" t="s">
        <v>82</v>
      </c>
      <c r="R15" s="1885" t="s">
        <v>82</v>
      </c>
      <c r="S15" s="1884" t="s">
        <v>82</v>
      </c>
      <c r="T15" s="1885" t="s">
        <v>82</v>
      </c>
      <c r="U15" s="1884" t="s">
        <v>82</v>
      </c>
      <c r="V15" s="1885" t="s">
        <v>82</v>
      </c>
      <c r="W15" s="1884" t="s">
        <v>82</v>
      </c>
      <c r="X15" s="1885" t="s">
        <v>82</v>
      </c>
      <c r="Y15" s="1884" t="s">
        <v>82</v>
      </c>
      <c r="Z15" s="1885" t="s">
        <v>82</v>
      </c>
      <c r="AA15" s="1884" t="s">
        <v>82</v>
      </c>
      <c r="AB15" s="1885" t="s">
        <v>82</v>
      </c>
      <c r="AC15" s="1885" t="s">
        <v>82</v>
      </c>
      <c r="AD15" s="2061" t="s">
        <v>82</v>
      </c>
      <c r="AE15" s="1884" t="s">
        <v>82</v>
      </c>
      <c r="AF15" s="1885" t="s">
        <v>82</v>
      </c>
      <c r="AG15" s="1884" t="s">
        <v>82</v>
      </c>
      <c r="AH15" s="1722">
        <v>17.8</v>
      </c>
      <c r="AI15" s="1721" t="s">
        <v>82</v>
      </c>
      <c r="AJ15" s="1722"/>
      <c r="AK15" s="1721"/>
      <c r="AL15" s="1885" t="s">
        <v>82</v>
      </c>
      <c r="AM15" s="1884" t="s">
        <v>82</v>
      </c>
      <c r="AN15" s="2060" t="s">
        <v>89</v>
      </c>
      <c r="AO15" s="3324"/>
      <c r="AP15" s="3292"/>
      <c r="AQ15" s="1792"/>
    </row>
    <row r="16" spans="1:44" s="1426" customFormat="1" ht="24.75" customHeight="1" x14ac:dyDescent="0.25">
      <c r="A16" s="1773"/>
      <c r="B16" s="3417" t="s">
        <v>1540</v>
      </c>
      <c r="C16" s="2891" t="s">
        <v>1541</v>
      </c>
      <c r="D16" s="3331"/>
      <c r="E16" s="2897" t="s">
        <v>114</v>
      </c>
      <c r="F16" s="2062" t="s">
        <v>37</v>
      </c>
      <c r="G16" s="3333" t="s">
        <v>1956</v>
      </c>
      <c r="H16" s="3336" t="s">
        <v>1520</v>
      </c>
      <c r="I16" s="3339" t="s">
        <v>625</v>
      </c>
      <c r="J16" s="1713">
        <v>28</v>
      </c>
      <c r="K16" s="1712"/>
      <c r="L16" s="1713">
        <v>25</v>
      </c>
      <c r="M16" s="1712"/>
      <c r="N16" s="1713">
        <v>22</v>
      </c>
      <c r="O16" s="1712"/>
      <c r="P16" s="1713">
        <v>28</v>
      </c>
      <c r="Q16" s="1712"/>
      <c r="R16" s="1713">
        <v>48</v>
      </c>
      <c r="S16" s="1712"/>
      <c r="T16" s="1713">
        <v>53</v>
      </c>
      <c r="U16" s="1712"/>
      <c r="V16" s="1713">
        <v>51</v>
      </c>
      <c r="W16" s="1712"/>
      <c r="X16" s="1713">
        <v>40</v>
      </c>
      <c r="Y16" s="1712"/>
      <c r="Z16" s="1713">
        <v>57</v>
      </c>
      <c r="AA16" s="1712"/>
      <c r="AB16" s="1713">
        <v>81</v>
      </c>
      <c r="AC16" s="1712"/>
      <c r="AD16" s="1713">
        <v>41</v>
      </c>
      <c r="AE16" s="1712"/>
      <c r="AF16" s="1713">
        <v>80</v>
      </c>
      <c r="AG16" s="1712"/>
      <c r="AH16" s="1713">
        <v>89</v>
      </c>
      <c r="AI16" s="1712"/>
      <c r="AJ16" s="1713">
        <v>92</v>
      </c>
      <c r="AK16" s="1712"/>
      <c r="AL16" s="1713">
        <v>81</v>
      </c>
      <c r="AM16" s="2063" t="s">
        <v>414</v>
      </c>
      <c r="AN16" s="3342" t="s">
        <v>1542</v>
      </c>
      <c r="AO16" s="3343"/>
      <c r="AP16" s="3290" t="s">
        <v>1543</v>
      </c>
      <c r="AQ16" s="1792"/>
    </row>
    <row r="17" spans="1:44" s="1426" customFormat="1" ht="24.75" customHeight="1" x14ac:dyDescent="0.25">
      <c r="A17" s="1773"/>
      <c r="B17" s="3418"/>
      <c r="C17" s="2892"/>
      <c r="D17" s="3332"/>
      <c r="E17" s="2898"/>
      <c r="F17" s="2064" t="s">
        <v>38</v>
      </c>
      <c r="G17" s="3334"/>
      <c r="H17" s="3337"/>
      <c r="I17" s="3340"/>
      <c r="J17" s="1687">
        <v>19</v>
      </c>
      <c r="K17" s="1686"/>
      <c r="L17" s="1687">
        <v>19</v>
      </c>
      <c r="M17" s="1686"/>
      <c r="N17" s="1687">
        <v>14</v>
      </c>
      <c r="O17" s="1686"/>
      <c r="P17" s="1687">
        <v>18</v>
      </c>
      <c r="Q17" s="1686"/>
      <c r="R17" s="1687">
        <v>29</v>
      </c>
      <c r="S17" s="1686"/>
      <c r="T17" s="1687">
        <v>34</v>
      </c>
      <c r="U17" s="1686"/>
      <c r="V17" s="1687">
        <v>41</v>
      </c>
      <c r="W17" s="1686"/>
      <c r="X17" s="1687">
        <v>30</v>
      </c>
      <c r="Y17" s="1686"/>
      <c r="Z17" s="1687">
        <v>30</v>
      </c>
      <c r="AA17" s="1686"/>
      <c r="AB17" s="1687">
        <v>58</v>
      </c>
      <c r="AC17" s="1686"/>
      <c r="AD17" s="1687">
        <v>29</v>
      </c>
      <c r="AE17" s="1686"/>
      <c r="AF17" s="1687">
        <v>48</v>
      </c>
      <c r="AG17" s="1686"/>
      <c r="AH17" s="1687">
        <v>61</v>
      </c>
      <c r="AI17" s="1686"/>
      <c r="AJ17" s="1687">
        <v>73</v>
      </c>
      <c r="AK17" s="1686"/>
      <c r="AL17" s="1687">
        <v>73</v>
      </c>
      <c r="AM17" s="2065" t="s">
        <v>414</v>
      </c>
      <c r="AN17" s="3344"/>
      <c r="AO17" s="3345"/>
      <c r="AP17" s="3291"/>
      <c r="AQ17" s="1792"/>
    </row>
    <row r="18" spans="1:44" s="1426" customFormat="1" ht="24.75" customHeight="1" x14ac:dyDescent="0.25">
      <c r="A18" s="1773"/>
      <c r="B18" s="3418"/>
      <c r="C18" s="2892"/>
      <c r="D18" s="3332"/>
      <c r="E18" s="2898"/>
      <c r="F18" s="2064" t="s">
        <v>96</v>
      </c>
      <c r="G18" s="3334"/>
      <c r="H18" s="3337"/>
      <c r="I18" s="3340"/>
      <c r="J18" s="1687">
        <v>4</v>
      </c>
      <c r="K18" s="1686"/>
      <c r="L18" s="1687">
        <v>5</v>
      </c>
      <c r="M18" s="1686"/>
      <c r="N18" s="1687"/>
      <c r="O18" s="2367" t="s">
        <v>941</v>
      </c>
      <c r="P18" s="1687"/>
      <c r="Q18" s="2367" t="s">
        <v>941</v>
      </c>
      <c r="R18" s="1687">
        <v>5</v>
      </c>
      <c r="S18" s="1686"/>
      <c r="T18" s="1687">
        <v>11</v>
      </c>
      <c r="U18" s="1686"/>
      <c r="V18" s="1687">
        <v>3</v>
      </c>
      <c r="W18" s="1686"/>
      <c r="X18" s="1687">
        <v>6</v>
      </c>
      <c r="Y18" s="1686"/>
      <c r="Z18" s="1687">
        <v>4</v>
      </c>
      <c r="AA18" s="1686"/>
      <c r="AB18" s="1687">
        <v>11</v>
      </c>
      <c r="AC18" s="1686"/>
      <c r="AD18" s="1687">
        <v>5</v>
      </c>
      <c r="AE18" s="1686"/>
      <c r="AF18" s="1687">
        <v>10</v>
      </c>
      <c r="AG18" s="1686"/>
      <c r="AH18" s="1687">
        <v>10</v>
      </c>
      <c r="AI18" s="1686"/>
      <c r="AJ18" s="1687">
        <v>20</v>
      </c>
      <c r="AK18" s="1686"/>
      <c r="AL18" s="1687">
        <v>20</v>
      </c>
      <c r="AM18" s="2065" t="s">
        <v>414</v>
      </c>
      <c r="AN18" s="3344"/>
      <c r="AO18" s="3345"/>
      <c r="AP18" s="3291"/>
      <c r="AQ18" s="1792"/>
    </row>
    <row r="19" spans="1:44" s="1426" customFormat="1" ht="24.75" customHeight="1" x14ac:dyDescent="0.25">
      <c r="A19" s="1773"/>
      <c r="B19" s="3418"/>
      <c r="C19" s="2892"/>
      <c r="D19" s="3332"/>
      <c r="E19" s="2898"/>
      <c r="F19" s="2064" t="s">
        <v>97</v>
      </c>
      <c r="G19" s="3334"/>
      <c r="H19" s="3337"/>
      <c r="I19" s="3340"/>
      <c r="J19" s="1687">
        <v>5</v>
      </c>
      <c r="K19" s="1686"/>
      <c r="L19" s="1687">
        <v>4</v>
      </c>
      <c r="M19" s="1686"/>
      <c r="N19" s="1687">
        <v>5</v>
      </c>
      <c r="O19" s="1686"/>
      <c r="P19" s="1687"/>
      <c r="Q19" s="2367" t="s">
        <v>941</v>
      </c>
      <c r="R19" s="1687">
        <v>6</v>
      </c>
      <c r="S19" s="1686"/>
      <c r="T19" s="1687">
        <v>9</v>
      </c>
      <c r="U19" s="1686"/>
      <c r="V19" s="1687">
        <v>17</v>
      </c>
      <c r="W19" s="1686"/>
      <c r="X19" s="1687"/>
      <c r="Y19" s="2367" t="s">
        <v>941</v>
      </c>
      <c r="Z19" s="1687">
        <v>7</v>
      </c>
      <c r="AA19" s="1686"/>
      <c r="AB19" s="1687">
        <v>13</v>
      </c>
      <c r="AC19" s="1686"/>
      <c r="AD19" s="1687">
        <v>9</v>
      </c>
      <c r="AE19" s="1686"/>
      <c r="AF19" s="1687">
        <v>6</v>
      </c>
      <c r="AG19" s="1686"/>
      <c r="AH19" s="1687">
        <v>6</v>
      </c>
      <c r="AI19" s="1686"/>
      <c r="AJ19" s="1687">
        <v>12</v>
      </c>
      <c r="AK19" s="1686"/>
      <c r="AL19" s="1687"/>
      <c r="AM19" s="2379" t="s">
        <v>2043</v>
      </c>
      <c r="AN19" s="3344"/>
      <c r="AO19" s="3345"/>
      <c r="AP19" s="3291"/>
      <c r="AQ19" s="1792"/>
    </row>
    <row r="20" spans="1:44" s="1426" customFormat="1" ht="24.75" customHeight="1" x14ac:dyDescent="0.25">
      <c r="A20" s="1773"/>
      <c r="B20" s="3418"/>
      <c r="C20" s="2892"/>
      <c r="D20" s="3332"/>
      <c r="E20" s="2898"/>
      <c r="F20" s="2064" t="s">
        <v>1544</v>
      </c>
      <c r="G20" s="3334"/>
      <c r="H20" s="3337"/>
      <c r="I20" s="3340"/>
      <c r="J20" s="1687"/>
      <c r="K20" s="2367" t="s">
        <v>941</v>
      </c>
      <c r="L20" s="1687">
        <v>0</v>
      </c>
      <c r="M20" s="1686"/>
      <c r="N20" s="1687">
        <v>0</v>
      </c>
      <c r="O20" s="1686"/>
      <c r="P20" s="1687"/>
      <c r="Q20" s="2367" t="s">
        <v>941</v>
      </c>
      <c r="R20" s="1687"/>
      <c r="S20" s="2367" t="s">
        <v>941</v>
      </c>
      <c r="T20" s="1687">
        <v>3</v>
      </c>
      <c r="U20" s="1686"/>
      <c r="V20" s="1687"/>
      <c r="W20" s="2367" t="s">
        <v>941</v>
      </c>
      <c r="X20" s="1687"/>
      <c r="Y20" s="2367" t="s">
        <v>941</v>
      </c>
      <c r="Z20" s="1687"/>
      <c r="AA20" s="2367" t="s">
        <v>941</v>
      </c>
      <c r="AB20" s="1687">
        <v>3</v>
      </c>
      <c r="AC20" s="1686"/>
      <c r="AD20" s="1687">
        <v>0</v>
      </c>
      <c r="AE20" s="1686"/>
      <c r="AF20" s="1687"/>
      <c r="AG20" s="2367" t="s">
        <v>941</v>
      </c>
      <c r="AH20" s="1687"/>
      <c r="AI20" s="2367" t="s">
        <v>941</v>
      </c>
      <c r="AJ20" s="1687">
        <v>7</v>
      </c>
      <c r="AK20" s="1686"/>
      <c r="AL20" s="1687">
        <v>8</v>
      </c>
      <c r="AM20" s="2065" t="s">
        <v>414</v>
      </c>
      <c r="AN20" s="3344"/>
      <c r="AO20" s="3345"/>
      <c r="AP20" s="3291"/>
      <c r="AQ20" s="1792"/>
    </row>
    <row r="21" spans="1:44" s="1426" customFormat="1" ht="24.75" customHeight="1" x14ac:dyDescent="0.25">
      <c r="A21" s="1773"/>
      <c r="B21" s="3418"/>
      <c r="C21" s="2892"/>
      <c r="D21" s="3332"/>
      <c r="E21" s="2898"/>
      <c r="F21" s="2064" t="s">
        <v>1545</v>
      </c>
      <c r="G21" s="3334"/>
      <c r="H21" s="3337"/>
      <c r="I21" s="3340"/>
      <c r="J21" s="1687">
        <v>3</v>
      </c>
      <c r="K21" s="1686"/>
      <c r="L21" s="1687">
        <v>4</v>
      </c>
      <c r="M21" s="1686"/>
      <c r="N21" s="1687">
        <v>3</v>
      </c>
      <c r="O21" s="1686"/>
      <c r="P21" s="1687">
        <v>7</v>
      </c>
      <c r="Q21" s="1686"/>
      <c r="R21" s="1687">
        <v>8</v>
      </c>
      <c r="S21" s="1686"/>
      <c r="T21" s="1687">
        <v>7</v>
      </c>
      <c r="U21" s="1686"/>
      <c r="V21" s="1687">
        <v>8</v>
      </c>
      <c r="W21" s="1686"/>
      <c r="X21" s="1687">
        <v>11</v>
      </c>
      <c r="Y21" s="1686"/>
      <c r="Z21" s="1687">
        <v>3</v>
      </c>
      <c r="AA21" s="1686"/>
      <c r="AB21" s="1687">
        <v>8</v>
      </c>
      <c r="AC21" s="1686"/>
      <c r="AD21" s="1687"/>
      <c r="AE21" s="2367" t="s">
        <v>941</v>
      </c>
      <c r="AF21" s="1687">
        <v>6</v>
      </c>
      <c r="AG21" s="1686"/>
      <c r="AH21" s="1687">
        <v>14</v>
      </c>
      <c r="AI21" s="1686"/>
      <c r="AJ21" s="1687">
        <v>16</v>
      </c>
      <c r="AK21" s="1686"/>
      <c r="AL21" s="1687">
        <v>11</v>
      </c>
      <c r="AM21" s="2065" t="s">
        <v>414</v>
      </c>
      <c r="AN21" s="3344"/>
      <c r="AO21" s="3345"/>
      <c r="AP21" s="3291"/>
      <c r="AQ21" s="1792"/>
    </row>
    <row r="22" spans="1:44" s="1426" customFormat="1" ht="24.75" customHeight="1" x14ac:dyDescent="0.25">
      <c r="A22" s="1773"/>
      <c r="B22" s="3418"/>
      <c r="C22" s="2892"/>
      <c r="D22" s="3332"/>
      <c r="E22" s="2898"/>
      <c r="F22" s="2064" t="s">
        <v>1546</v>
      </c>
      <c r="G22" s="3334"/>
      <c r="H22" s="3337"/>
      <c r="I22" s="3340"/>
      <c r="J22" s="1687"/>
      <c r="K22" s="2367" t="s">
        <v>941</v>
      </c>
      <c r="L22" s="1687"/>
      <c r="M22" s="2367" t="s">
        <v>941</v>
      </c>
      <c r="N22" s="1687"/>
      <c r="O22" s="2367" t="s">
        <v>941</v>
      </c>
      <c r="P22" s="1687">
        <v>0</v>
      </c>
      <c r="Q22" s="1686"/>
      <c r="R22" s="1687">
        <v>0</v>
      </c>
      <c r="S22" s="1686"/>
      <c r="T22" s="1687"/>
      <c r="U22" s="2367" t="s">
        <v>941</v>
      </c>
      <c r="V22" s="1687">
        <v>4</v>
      </c>
      <c r="W22" s="1686"/>
      <c r="X22" s="1687">
        <v>0</v>
      </c>
      <c r="Y22" s="1686"/>
      <c r="Z22" s="1687"/>
      <c r="AA22" s="2367" t="s">
        <v>941</v>
      </c>
      <c r="AB22" s="1687">
        <v>3</v>
      </c>
      <c r="AC22" s="1686"/>
      <c r="AD22" s="1687"/>
      <c r="AE22" s="2367" t="s">
        <v>941</v>
      </c>
      <c r="AF22" s="1687"/>
      <c r="AG22" s="2367" t="s">
        <v>941</v>
      </c>
      <c r="AH22" s="1687"/>
      <c r="AI22" s="2367" t="s">
        <v>941</v>
      </c>
      <c r="AJ22" s="1687">
        <v>3</v>
      </c>
      <c r="AK22" s="1686"/>
      <c r="AL22" s="1687"/>
      <c r="AM22" s="2379" t="s">
        <v>2043</v>
      </c>
      <c r="AN22" s="3344"/>
      <c r="AO22" s="3345"/>
      <c r="AP22" s="3291"/>
      <c r="AQ22" s="1792"/>
    </row>
    <row r="23" spans="1:44" s="1426" customFormat="1" ht="24.75" customHeight="1" x14ac:dyDescent="0.25">
      <c r="A23" s="1773"/>
      <c r="B23" s="3418"/>
      <c r="C23" s="2892"/>
      <c r="D23" s="3332"/>
      <c r="E23" s="2898"/>
      <c r="F23" s="2064" t="s">
        <v>99</v>
      </c>
      <c r="G23" s="3334"/>
      <c r="H23" s="3337"/>
      <c r="I23" s="3340"/>
      <c r="J23" s="1687"/>
      <c r="K23" s="2367" t="s">
        <v>941</v>
      </c>
      <c r="L23" s="1687"/>
      <c r="M23" s="2367" t="s">
        <v>941</v>
      </c>
      <c r="N23" s="1687">
        <v>3</v>
      </c>
      <c r="O23" s="1686"/>
      <c r="P23" s="1687">
        <v>5</v>
      </c>
      <c r="Q23" s="1686"/>
      <c r="R23" s="1687">
        <v>3</v>
      </c>
      <c r="S23" s="1686"/>
      <c r="T23" s="1687"/>
      <c r="U23" s="2367" t="s">
        <v>941</v>
      </c>
      <c r="V23" s="1687">
        <v>6</v>
      </c>
      <c r="W23" s="1686"/>
      <c r="X23" s="1687">
        <v>7</v>
      </c>
      <c r="Y23" s="1686"/>
      <c r="Z23" s="1687">
        <v>8</v>
      </c>
      <c r="AA23" s="1686"/>
      <c r="AB23" s="1687">
        <v>14</v>
      </c>
      <c r="AC23" s="1686"/>
      <c r="AD23" s="1687">
        <v>6</v>
      </c>
      <c r="AE23" s="1686"/>
      <c r="AF23" s="1687">
        <v>17</v>
      </c>
      <c r="AG23" s="1686"/>
      <c r="AH23" s="1687">
        <v>19</v>
      </c>
      <c r="AI23" s="1686"/>
      <c r="AJ23" s="1687">
        <v>10</v>
      </c>
      <c r="AK23" s="1686"/>
      <c r="AL23" s="1687">
        <v>17</v>
      </c>
      <c r="AM23" s="2065" t="s">
        <v>414</v>
      </c>
      <c r="AN23" s="3344"/>
      <c r="AO23" s="3345"/>
      <c r="AP23" s="3291"/>
      <c r="AQ23" s="1792"/>
    </row>
    <row r="24" spans="1:44" s="1426" customFormat="1" ht="24.75" customHeight="1" x14ac:dyDescent="0.25">
      <c r="A24" s="1773"/>
      <c r="B24" s="3418"/>
      <c r="C24" s="2892"/>
      <c r="D24" s="3332"/>
      <c r="E24" s="2898"/>
      <c r="F24" s="2064" t="s">
        <v>100</v>
      </c>
      <c r="G24" s="3334"/>
      <c r="H24" s="3337"/>
      <c r="I24" s="3340"/>
      <c r="J24" s="1687"/>
      <c r="K24" s="2367" t="s">
        <v>941</v>
      </c>
      <c r="L24" s="1687"/>
      <c r="M24" s="2367" t="s">
        <v>941</v>
      </c>
      <c r="N24" s="1687">
        <v>0</v>
      </c>
      <c r="O24" s="1686"/>
      <c r="P24" s="1687">
        <v>0</v>
      </c>
      <c r="Q24" s="1686"/>
      <c r="R24" s="1687"/>
      <c r="S24" s="2367" t="s">
        <v>941</v>
      </c>
      <c r="T24" s="1687">
        <v>0</v>
      </c>
      <c r="U24" s="1686"/>
      <c r="V24" s="1687"/>
      <c r="W24" s="2367" t="s">
        <v>941</v>
      </c>
      <c r="X24" s="1687"/>
      <c r="Y24" s="2367" t="s">
        <v>941</v>
      </c>
      <c r="Z24" s="1687">
        <v>5</v>
      </c>
      <c r="AA24" s="1686"/>
      <c r="AB24" s="1687">
        <v>5</v>
      </c>
      <c r="AC24" s="1686"/>
      <c r="AD24" s="1687">
        <v>3</v>
      </c>
      <c r="AE24" s="1686"/>
      <c r="AF24" s="1687">
        <v>3</v>
      </c>
      <c r="AG24" s="1686"/>
      <c r="AH24" s="1687">
        <v>5</v>
      </c>
      <c r="AI24" s="1686"/>
      <c r="AJ24" s="1687">
        <v>4</v>
      </c>
      <c r="AK24" s="1686"/>
      <c r="AL24" s="1687">
        <v>7</v>
      </c>
      <c r="AM24" s="2065" t="s">
        <v>414</v>
      </c>
      <c r="AN24" s="3344"/>
      <c r="AO24" s="3345"/>
      <c r="AP24" s="3291"/>
      <c r="AQ24" s="1792"/>
    </row>
    <row r="25" spans="1:44" s="1426" customFormat="1" ht="24.75" customHeight="1" x14ac:dyDescent="0.25">
      <c r="A25" s="1773"/>
      <c r="B25" s="3418"/>
      <c r="C25" s="2892"/>
      <c r="D25" s="3332"/>
      <c r="E25" s="2898"/>
      <c r="F25" s="2064" t="s">
        <v>101</v>
      </c>
      <c r="G25" s="3334"/>
      <c r="H25" s="3337"/>
      <c r="I25" s="3340"/>
      <c r="J25" s="1687">
        <v>0</v>
      </c>
      <c r="K25" s="1686"/>
      <c r="L25" s="1687"/>
      <c r="M25" s="2367" t="s">
        <v>941</v>
      </c>
      <c r="N25" s="1687">
        <v>0</v>
      </c>
      <c r="O25" s="1686"/>
      <c r="P25" s="1687"/>
      <c r="Q25" s="2367" t="s">
        <v>941</v>
      </c>
      <c r="R25" s="1687"/>
      <c r="S25" s="2367" t="s">
        <v>941</v>
      </c>
      <c r="T25" s="1687">
        <v>0</v>
      </c>
      <c r="U25" s="1686"/>
      <c r="V25" s="1687"/>
      <c r="W25" s="2367" t="s">
        <v>941</v>
      </c>
      <c r="X25" s="1687">
        <v>0</v>
      </c>
      <c r="Y25" s="1686"/>
      <c r="Z25" s="1687">
        <v>0</v>
      </c>
      <c r="AA25" s="1686"/>
      <c r="AB25" s="1687">
        <v>0</v>
      </c>
      <c r="AC25" s="1686"/>
      <c r="AD25" s="1687">
        <v>0</v>
      </c>
      <c r="AE25" s="1686"/>
      <c r="AF25" s="1687">
        <v>0</v>
      </c>
      <c r="AG25" s="1686"/>
      <c r="AH25" s="1687">
        <v>0</v>
      </c>
      <c r="AI25" s="1686"/>
      <c r="AJ25" s="1687"/>
      <c r="AK25" s="2367" t="s">
        <v>941</v>
      </c>
      <c r="AL25" s="1687"/>
      <c r="AM25" s="2379" t="s">
        <v>2043</v>
      </c>
      <c r="AN25" s="3344"/>
      <c r="AO25" s="3345"/>
      <c r="AP25" s="3291"/>
      <c r="AQ25" s="1792"/>
    </row>
    <row r="26" spans="1:44" s="1426" customFormat="1" ht="24.75" customHeight="1" thickBot="1" x14ac:dyDescent="0.3">
      <c r="A26" s="1773"/>
      <c r="B26" s="3418"/>
      <c r="C26" s="2892"/>
      <c r="D26" s="3332"/>
      <c r="E26" s="2898"/>
      <c r="F26" s="2064" t="s">
        <v>102</v>
      </c>
      <c r="G26" s="3335"/>
      <c r="H26" s="3338"/>
      <c r="I26" s="3341"/>
      <c r="J26" s="1687">
        <v>0</v>
      </c>
      <c r="K26" s="1686"/>
      <c r="L26" s="1687"/>
      <c r="M26" s="2367" t="s">
        <v>941</v>
      </c>
      <c r="N26" s="1687">
        <v>0</v>
      </c>
      <c r="O26" s="1686"/>
      <c r="P26" s="1687"/>
      <c r="Q26" s="2367" t="s">
        <v>941</v>
      </c>
      <c r="R26" s="1687"/>
      <c r="S26" s="2367" t="s">
        <v>941</v>
      </c>
      <c r="T26" s="1687">
        <v>0</v>
      </c>
      <c r="U26" s="1686"/>
      <c r="V26" s="1687"/>
      <c r="W26" s="2367" t="s">
        <v>941</v>
      </c>
      <c r="X26" s="1687">
        <v>0</v>
      </c>
      <c r="Y26" s="1686"/>
      <c r="Z26" s="1687">
        <v>0</v>
      </c>
      <c r="AA26" s="1686"/>
      <c r="AB26" s="1687">
        <v>0</v>
      </c>
      <c r="AC26" s="1686"/>
      <c r="AD26" s="1687">
        <v>0</v>
      </c>
      <c r="AE26" s="1686"/>
      <c r="AF26" s="1722">
        <v>0</v>
      </c>
      <c r="AG26" s="1721"/>
      <c r="AH26" s="1722">
        <v>0</v>
      </c>
      <c r="AI26" s="1721"/>
      <c r="AJ26" s="1687"/>
      <c r="AK26" s="2378" t="s">
        <v>941</v>
      </c>
      <c r="AL26" s="1687"/>
      <c r="AM26" s="2379" t="s">
        <v>2043</v>
      </c>
      <c r="AN26" s="3346"/>
      <c r="AO26" s="3347"/>
      <c r="AP26" s="3291"/>
      <c r="AQ26" s="1792"/>
    </row>
    <row r="27" spans="1:44" s="2209" customFormat="1" ht="56.25" customHeight="1" x14ac:dyDescent="0.25">
      <c r="A27" s="2227"/>
      <c r="B27" s="3420" t="s">
        <v>1547</v>
      </c>
      <c r="C27" s="3348" t="s">
        <v>1986</v>
      </c>
      <c r="D27" s="2253" t="s">
        <v>58</v>
      </c>
      <c r="E27" s="3351" t="s">
        <v>114</v>
      </c>
      <c r="F27" s="3351" t="s">
        <v>37</v>
      </c>
      <c r="G27" s="3354" t="s">
        <v>37</v>
      </c>
      <c r="H27" s="3354" t="s">
        <v>599</v>
      </c>
      <c r="I27" s="3354" t="s">
        <v>81</v>
      </c>
      <c r="J27" s="1210" t="s">
        <v>82</v>
      </c>
      <c r="K27" s="1213" t="s">
        <v>82</v>
      </c>
      <c r="L27" s="1224" t="s">
        <v>82</v>
      </c>
      <c r="M27" s="1213" t="s">
        <v>82</v>
      </c>
      <c r="N27" s="1224" t="s">
        <v>82</v>
      </c>
      <c r="O27" s="1213" t="s">
        <v>82</v>
      </c>
      <c r="P27" s="1224" t="s">
        <v>82</v>
      </c>
      <c r="Q27" s="1213" t="s">
        <v>82</v>
      </c>
      <c r="R27" s="1224" t="s">
        <v>82</v>
      </c>
      <c r="S27" s="1213" t="s">
        <v>82</v>
      </c>
      <c r="T27" s="1224" t="s">
        <v>82</v>
      </c>
      <c r="U27" s="1213" t="s">
        <v>82</v>
      </c>
      <c r="V27" s="1224" t="s">
        <v>82</v>
      </c>
      <c r="W27" s="1213" t="s">
        <v>82</v>
      </c>
      <c r="X27" s="1224" t="s">
        <v>82</v>
      </c>
      <c r="Y27" s="1213" t="s">
        <v>82</v>
      </c>
      <c r="Z27" s="1224" t="s">
        <v>82</v>
      </c>
      <c r="AA27" s="1213" t="s">
        <v>82</v>
      </c>
      <c r="AB27" s="1224" t="s">
        <v>82</v>
      </c>
      <c r="AC27" s="1224" t="s">
        <v>82</v>
      </c>
      <c r="AD27" s="1210" t="s">
        <v>82</v>
      </c>
      <c r="AE27" s="1213" t="s">
        <v>82</v>
      </c>
      <c r="AF27" s="1224" t="s">
        <v>82</v>
      </c>
      <c r="AG27" s="1213" t="s">
        <v>82</v>
      </c>
      <c r="AH27" s="2249">
        <v>2</v>
      </c>
      <c r="AI27" s="1213" t="s">
        <v>82</v>
      </c>
      <c r="AJ27" s="1224"/>
      <c r="AK27" s="1213"/>
      <c r="AL27" s="1224" t="s">
        <v>82</v>
      </c>
      <c r="AM27" s="1213" t="s">
        <v>82</v>
      </c>
      <c r="AN27" s="2254" t="s">
        <v>1548</v>
      </c>
      <c r="AO27" s="3355" t="s">
        <v>1987</v>
      </c>
      <c r="AP27" s="3358" t="s">
        <v>1549</v>
      </c>
      <c r="AQ27" s="2229"/>
      <c r="AR27" s="2255"/>
    </row>
    <row r="28" spans="1:44" s="291" customFormat="1" ht="56.25" customHeight="1" x14ac:dyDescent="0.25">
      <c r="A28" s="2111"/>
      <c r="B28" s="3421"/>
      <c r="C28" s="3349"/>
      <c r="D28" s="2256" t="s">
        <v>1550</v>
      </c>
      <c r="E28" s="3352"/>
      <c r="F28" s="3352"/>
      <c r="G28" s="3352"/>
      <c r="H28" s="3352"/>
      <c r="I28" s="3352"/>
      <c r="J28" s="2257" t="s">
        <v>82</v>
      </c>
      <c r="K28" s="1647" t="s">
        <v>82</v>
      </c>
      <c r="L28" s="2258" t="s">
        <v>82</v>
      </c>
      <c r="M28" s="1647" t="s">
        <v>82</v>
      </c>
      <c r="N28" s="2258" t="s">
        <v>82</v>
      </c>
      <c r="O28" s="1647" t="s">
        <v>82</v>
      </c>
      <c r="P28" s="2258" t="s">
        <v>82</v>
      </c>
      <c r="Q28" s="1647" t="s">
        <v>82</v>
      </c>
      <c r="R28" s="2258" t="s">
        <v>82</v>
      </c>
      <c r="S28" s="1647" t="s">
        <v>82</v>
      </c>
      <c r="T28" s="2258" t="s">
        <v>82</v>
      </c>
      <c r="U28" s="1647" t="s">
        <v>82</v>
      </c>
      <c r="V28" s="2258" t="s">
        <v>82</v>
      </c>
      <c r="W28" s="1647" t="s">
        <v>82</v>
      </c>
      <c r="X28" s="2258" t="s">
        <v>82</v>
      </c>
      <c r="Y28" s="1647" t="s">
        <v>82</v>
      </c>
      <c r="Z28" s="2258" t="s">
        <v>82</v>
      </c>
      <c r="AA28" s="1647" t="s">
        <v>82</v>
      </c>
      <c r="AB28" s="2258" t="s">
        <v>82</v>
      </c>
      <c r="AC28" s="2258" t="s">
        <v>82</v>
      </c>
      <c r="AD28" s="2257" t="s">
        <v>82</v>
      </c>
      <c r="AE28" s="1647" t="s">
        <v>82</v>
      </c>
      <c r="AF28" s="2258" t="s">
        <v>82</v>
      </c>
      <c r="AG28" s="1647" t="s">
        <v>82</v>
      </c>
      <c r="AH28" s="1288">
        <v>2.9</v>
      </c>
      <c r="AI28" s="1647" t="s">
        <v>82</v>
      </c>
      <c r="AJ28" s="2258"/>
      <c r="AK28" s="1647"/>
      <c r="AL28" s="2258" t="s">
        <v>82</v>
      </c>
      <c r="AM28" s="1647" t="s">
        <v>82</v>
      </c>
      <c r="AN28" s="2259" t="s">
        <v>1551</v>
      </c>
      <c r="AO28" s="3356"/>
      <c r="AP28" s="3359"/>
      <c r="AQ28" s="2212"/>
    </row>
    <row r="29" spans="1:44" s="291" customFormat="1" ht="56.25" customHeight="1" x14ac:dyDescent="0.25">
      <c r="A29" s="2111"/>
      <c r="B29" s="3421"/>
      <c r="C29" s="3349"/>
      <c r="D29" s="2256" t="s">
        <v>1552</v>
      </c>
      <c r="E29" s="3352"/>
      <c r="F29" s="3352"/>
      <c r="G29" s="3352"/>
      <c r="H29" s="3352"/>
      <c r="I29" s="3352"/>
      <c r="J29" s="2257" t="s">
        <v>82</v>
      </c>
      <c r="K29" s="1647" t="s">
        <v>82</v>
      </c>
      <c r="L29" s="2258" t="s">
        <v>82</v>
      </c>
      <c r="M29" s="1647" t="s">
        <v>82</v>
      </c>
      <c r="N29" s="2258" t="s">
        <v>82</v>
      </c>
      <c r="O29" s="1647" t="s">
        <v>82</v>
      </c>
      <c r="P29" s="2258" t="s">
        <v>82</v>
      </c>
      <c r="Q29" s="1647" t="s">
        <v>82</v>
      </c>
      <c r="R29" s="2258" t="s">
        <v>82</v>
      </c>
      <c r="S29" s="1647" t="s">
        <v>82</v>
      </c>
      <c r="T29" s="2258" t="s">
        <v>82</v>
      </c>
      <c r="U29" s="1647" t="s">
        <v>82</v>
      </c>
      <c r="V29" s="2258" t="s">
        <v>82</v>
      </c>
      <c r="W29" s="1647" t="s">
        <v>82</v>
      </c>
      <c r="X29" s="2258" t="s">
        <v>82</v>
      </c>
      <c r="Y29" s="1647" t="s">
        <v>82</v>
      </c>
      <c r="Z29" s="2258" t="s">
        <v>82</v>
      </c>
      <c r="AA29" s="1647" t="s">
        <v>82</v>
      </c>
      <c r="AB29" s="2258" t="s">
        <v>82</v>
      </c>
      <c r="AC29" s="2258" t="s">
        <v>82</v>
      </c>
      <c r="AD29" s="2257" t="s">
        <v>82</v>
      </c>
      <c r="AE29" s="1647" t="s">
        <v>82</v>
      </c>
      <c r="AF29" s="2258" t="s">
        <v>82</v>
      </c>
      <c r="AG29" s="1647" t="s">
        <v>82</v>
      </c>
      <c r="AH29" s="1288" t="s">
        <v>1984</v>
      </c>
      <c r="AI29" s="1647" t="s">
        <v>82</v>
      </c>
      <c r="AJ29" s="2258"/>
      <c r="AK29" s="1647"/>
      <c r="AL29" s="2258" t="s">
        <v>82</v>
      </c>
      <c r="AM29" s="1647" t="s">
        <v>82</v>
      </c>
      <c r="AN29" s="2259" t="s">
        <v>1553</v>
      </c>
      <c r="AO29" s="3356"/>
      <c r="AP29" s="3359"/>
      <c r="AQ29" s="2212"/>
    </row>
    <row r="30" spans="1:44" s="2222" customFormat="1" ht="41.25" customHeight="1" thickBot="1" x14ac:dyDescent="0.3">
      <c r="A30" s="2216"/>
      <c r="B30" s="3422"/>
      <c r="C30" s="3350"/>
      <c r="D30" s="2260" t="s">
        <v>1554</v>
      </c>
      <c r="E30" s="3353"/>
      <c r="F30" s="3353"/>
      <c r="G30" s="3353"/>
      <c r="H30" s="3353"/>
      <c r="I30" s="3353"/>
      <c r="J30" s="2261" t="s">
        <v>82</v>
      </c>
      <c r="K30" s="2262" t="s">
        <v>82</v>
      </c>
      <c r="L30" s="2263" t="s">
        <v>82</v>
      </c>
      <c r="M30" s="2262" t="s">
        <v>82</v>
      </c>
      <c r="N30" s="2263" t="s">
        <v>82</v>
      </c>
      <c r="O30" s="2262" t="s">
        <v>82</v>
      </c>
      <c r="P30" s="2263" t="s">
        <v>82</v>
      </c>
      <c r="Q30" s="2262" t="s">
        <v>82</v>
      </c>
      <c r="R30" s="2263" t="s">
        <v>82</v>
      </c>
      <c r="S30" s="2262" t="s">
        <v>82</v>
      </c>
      <c r="T30" s="2263" t="s">
        <v>82</v>
      </c>
      <c r="U30" s="2262" t="s">
        <v>82</v>
      </c>
      <c r="V30" s="2263" t="s">
        <v>82</v>
      </c>
      <c r="W30" s="2262" t="s">
        <v>82</v>
      </c>
      <c r="X30" s="2263" t="s">
        <v>82</v>
      </c>
      <c r="Y30" s="2262" t="s">
        <v>82</v>
      </c>
      <c r="Z30" s="2263" t="s">
        <v>82</v>
      </c>
      <c r="AA30" s="2262" t="s">
        <v>82</v>
      </c>
      <c r="AB30" s="2263" t="s">
        <v>82</v>
      </c>
      <c r="AC30" s="2263" t="s">
        <v>82</v>
      </c>
      <c r="AD30" s="2261" t="s">
        <v>82</v>
      </c>
      <c r="AE30" s="2262" t="s">
        <v>82</v>
      </c>
      <c r="AF30" s="2263" t="s">
        <v>82</v>
      </c>
      <c r="AG30" s="2262" t="s">
        <v>82</v>
      </c>
      <c r="AH30" s="2251" t="s">
        <v>1985</v>
      </c>
      <c r="AI30" s="2262" t="s">
        <v>82</v>
      </c>
      <c r="AJ30" s="2263"/>
      <c r="AK30" s="2262"/>
      <c r="AL30" s="2263" t="s">
        <v>82</v>
      </c>
      <c r="AM30" s="2262" t="s">
        <v>82</v>
      </c>
      <c r="AN30" s="2264" t="s">
        <v>1555</v>
      </c>
      <c r="AO30" s="3357"/>
      <c r="AP30" s="3360"/>
      <c r="AQ30" s="2221"/>
    </row>
    <row r="31" spans="1:44" ht="36" customHeight="1" x14ac:dyDescent="0.25">
      <c r="A31" s="133"/>
      <c r="B31" s="3417" t="s">
        <v>1556</v>
      </c>
      <c r="C31" s="3136" t="s">
        <v>1557</v>
      </c>
      <c r="D31" s="1256" t="s">
        <v>36</v>
      </c>
      <c r="E31" s="3122" t="s">
        <v>79</v>
      </c>
      <c r="F31" s="3122" t="s">
        <v>37</v>
      </c>
      <c r="G31" s="3122" t="s">
        <v>37</v>
      </c>
      <c r="H31" s="3122" t="s">
        <v>599</v>
      </c>
      <c r="I31" s="3122" t="s">
        <v>81</v>
      </c>
      <c r="J31" s="1210" t="s">
        <v>82</v>
      </c>
      <c r="K31" s="1213" t="s">
        <v>82</v>
      </c>
      <c r="L31" s="1224" t="s">
        <v>82</v>
      </c>
      <c r="M31" s="1213" t="s">
        <v>82</v>
      </c>
      <c r="N31" s="1224" t="s">
        <v>82</v>
      </c>
      <c r="O31" s="1213" t="s">
        <v>82</v>
      </c>
      <c r="P31" s="1224" t="s">
        <v>82</v>
      </c>
      <c r="Q31" s="1213" t="s">
        <v>82</v>
      </c>
      <c r="R31" s="1224" t="s">
        <v>82</v>
      </c>
      <c r="S31" s="1213" t="s">
        <v>82</v>
      </c>
      <c r="T31" s="1224" t="s">
        <v>82</v>
      </c>
      <c r="U31" s="1213" t="s">
        <v>82</v>
      </c>
      <c r="V31" s="1224" t="s">
        <v>82</v>
      </c>
      <c r="W31" s="1213" t="s">
        <v>82</v>
      </c>
      <c r="X31" s="1224" t="s">
        <v>82</v>
      </c>
      <c r="Y31" s="1213" t="s">
        <v>82</v>
      </c>
      <c r="Z31" s="1224" t="s">
        <v>82</v>
      </c>
      <c r="AA31" s="1213" t="s">
        <v>82</v>
      </c>
      <c r="AB31" s="1224" t="s">
        <v>82</v>
      </c>
      <c r="AC31" s="1224" t="s">
        <v>82</v>
      </c>
      <c r="AD31" s="1210" t="s">
        <v>82</v>
      </c>
      <c r="AE31" s="1213" t="s">
        <v>82</v>
      </c>
      <c r="AF31" s="1224" t="s">
        <v>82</v>
      </c>
      <c r="AG31" s="1213" t="s">
        <v>82</v>
      </c>
      <c r="AH31" s="1185">
        <v>0.8</v>
      </c>
      <c r="AI31" s="1255"/>
      <c r="AJ31" s="1185"/>
      <c r="AK31" s="1255"/>
      <c r="AL31" s="1224" t="s">
        <v>82</v>
      </c>
      <c r="AM31" s="1224" t="s">
        <v>82</v>
      </c>
      <c r="AN31" s="1290" t="s">
        <v>36</v>
      </c>
      <c r="AO31" s="3308" t="s">
        <v>1558</v>
      </c>
      <c r="AP31" s="2581" t="s">
        <v>1559</v>
      </c>
      <c r="AQ31" s="136"/>
      <c r="AR31" s="82"/>
    </row>
    <row r="32" spans="1:44" ht="36" customHeight="1" x14ac:dyDescent="0.25">
      <c r="A32" s="133"/>
      <c r="B32" s="3418"/>
      <c r="C32" s="3137"/>
      <c r="D32" s="1259" t="s">
        <v>39</v>
      </c>
      <c r="E32" s="3123"/>
      <c r="F32" s="3123"/>
      <c r="G32" s="3123"/>
      <c r="H32" s="3123"/>
      <c r="I32" s="3123"/>
      <c r="J32" s="1214" t="s">
        <v>82</v>
      </c>
      <c r="K32" s="1109" t="s">
        <v>82</v>
      </c>
      <c r="L32" s="1216" t="s">
        <v>82</v>
      </c>
      <c r="M32" s="1109" t="s">
        <v>82</v>
      </c>
      <c r="N32" s="1216" t="s">
        <v>82</v>
      </c>
      <c r="O32" s="1109" t="s">
        <v>82</v>
      </c>
      <c r="P32" s="1216" t="s">
        <v>82</v>
      </c>
      <c r="Q32" s="1109" t="s">
        <v>82</v>
      </c>
      <c r="R32" s="1216" t="s">
        <v>82</v>
      </c>
      <c r="S32" s="1109" t="s">
        <v>82</v>
      </c>
      <c r="T32" s="1216" t="s">
        <v>82</v>
      </c>
      <c r="U32" s="1109" t="s">
        <v>82</v>
      </c>
      <c r="V32" s="1216" t="s">
        <v>82</v>
      </c>
      <c r="W32" s="1109" t="s">
        <v>82</v>
      </c>
      <c r="X32" s="1216" t="s">
        <v>82</v>
      </c>
      <c r="Y32" s="1109" t="s">
        <v>82</v>
      </c>
      <c r="Z32" s="1216" t="s">
        <v>82</v>
      </c>
      <c r="AA32" s="1109" t="s">
        <v>82</v>
      </c>
      <c r="AB32" s="1216" t="s">
        <v>82</v>
      </c>
      <c r="AC32" s="1216" t="s">
        <v>82</v>
      </c>
      <c r="AD32" s="1214" t="s">
        <v>82</v>
      </c>
      <c r="AE32" s="1109" t="s">
        <v>82</v>
      </c>
      <c r="AF32" s="1216" t="s">
        <v>82</v>
      </c>
      <c r="AG32" s="1109" t="s">
        <v>82</v>
      </c>
      <c r="AH32" s="1113">
        <v>0.7</v>
      </c>
      <c r="AI32" s="1202" t="s">
        <v>124</v>
      </c>
      <c r="AJ32" s="1203"/>
      <c r="AK32" s="1202"/>
      <c r="AL32" s="1216" t="s">
        <v>82</v>
      </c>
      <c r="AM32" s="1216" t="s">
        <v>82</v>
      </c>
      <c r="AN32" s="1291" t="s">
        <v>1175</v>
      </c>
      <c r="AO32" s="3309"/>
      <c r="AP32" s="2582"/>
      <c r="AQ32" s="136"/>
    </row>
    <row r="33" spans="1:43" ht="36" customHeight="1" thickBot="1" x14ac:dyDescent="0.3">
      <c r="A33" s="2588" t="s">
        <v>1560</v>
      </c>
      <c r="B33" s="3419"/>
      <c r="C33" s="3307"/>
      <c r="D33" s="1259" t="s">
        <v>87</v>
      </c>
      <c r="E33" s="3123"/>
      <c r="F33" s="3123"/>
      <c r="G33" s="3123"/>
      <c r="H33" s="3123"/>
      <c r="I33" s="3123"/>
      <c r="J33" s="1217" t="s">
        <v>82</v>
      </c>
      <c r="K33" s="1225" t="s">
        <v>82</v>
      </c>
      <c r="L33" s="1219" t="s">
        <v>82</v>
      </c>
      <c r="M33" s="1225" t="s">
        <v>82</v>
      </c>
      <c r="N33" s="1219" t="s">
        <v>82</v>
      </c>
      <c r="O33" s="1225" t="s">
        <v>82</v>
      </c>
      <c r="P33" s="1219" t="s">
        <v>82</v>
      </c>
      <c r="Q33" s="1225" t="s">
        <v>82</v>
      </c>
      <c r="R33" s="1219" t="s">
        <v>82</v>
      </c>
      <c r="S33" s="1225" t="s">
        <v>82</v>
      </c>
      <c r="T33" s="1219" t="s">
        <v>82</v>
      </c>
      <c r="U33" s="1225" t="s">
        <v>82</v>
      </c>
      <c r="V33" s="1219" t="s">
        <v>82</v>
      </c>
      <c r="W33" s="1225" t="s">
        <v>82</v>
      </c>
      <c r="X33" s="1219" t="s">
        <v>82</v>
      </c>
      <c r="Y33" s="1225" t="s">
        <v>82</v>
      </c>
      <c r="Z33" s="1219" t="s">
        <v>82</v>
      </c>
      <c r="AA33" s="1225" t="s">
        <v>82</v>
      </c>
      <c r="AB33" s="1219" t="s">
        <v>82</v>
      </c>
      <c r="AC33" s="1219" t="s">
        <v>82</v>
      </c>
      <c r="AD33" s="1217" t="s">
        <v>82</v>
      </c>
      <c r="AE33" s="1225" t="s">
        <v>82</v>
      </c>
      <c r="AF33" s="1219" t="s">
        <v>82</v>
      </c>
      <c r="AG33" s="1225" t="s">
        <v>82</v>
      </c>
      <c r="AH33" s="1186">
        <v>0.8</v>
      </c>
      <c r="AI33" s="1187"/>
      <c r="AJ33" s="1186"/>
      <c r="AK33" s="1187"/>
      <c r="AL33" s="1219" t="s">
        <v>82</v>
      </c>
      <c r="AM33" s="1219" t="s">
        <v>82</v>
      </c>
      <c r="AN33" s="1292" t="s">
        <v>89</v>
      </c>
      <c r="AO33" s="3310"/>
      <c r="AP33" s="2596"/>
      <c r="AQ33" s="2517" t="s">
        <v>1561</v>
      </c>
    </row>
    <row r="34" spans="1:43" s="1426" customFormat="1" ht="52.35" customHeight="1" thickBot="1" x14ac:dyDescent="0.3">
      <c r="A34" s="2594"/>
      <c r="B34" s="3415" t="s">
        <v>1562</v>
      </c>
      <c r="C34" s="3313" t="s">
        <v>1563</v>
      </c>
      <c r="D34" s="3314"/>
      <c r="E34" s="2034" t="s">
        <v>79</v>
      </c>
      <c r="F34" s="2034" t="s">
        <v>37</v>
      </c>
      <c r="G34" s="2034" t="s">
        <v>37</v>
      </c>
      <c r="H34" s="2035" t="s">
        <v>105</v>
      </c>
      <c r="I34" s="2034" t="s">
        <v>81</v>
      </c>
      <c r="J34" s="2069">
        <v>19.899999999999999</v>
      </c>
      <c r="K34" s="2054"/>
      <c r="L34" s="2069">
        <v>19.5</v>
      </c>
      <c r="M34" s="2054"/>
      <c r="N34" s="2069">
        <v>19.5</v>
      </c>
      <c r="O34" s="2054"/>
      <c r="P34" s="2069">
        <v>18.100000000000001</v>
      </c>
      <c r="Q34" s="2054"/>
      <c r="R34" s="2053">
        <v>16.600000000000001</v>
      </c>
      <c r="S34" s="2054"/>
      <c r="T34" s="2053">
        <v>16.2</v>
      </c>
      <c r="U34" s="2054"/>
      <c r="V34" s="2053">
        <v>15.4</v>
      </c>
      <c r="W34" s="2054"/>
      <c r="X34" s="2053">
        <v>15.7</v>
      </c>
      <c r="Y34" s="2054"/>
      <c r="Z34" s="1655">
        <v>17.100000000000001</v>
      </c>
      <c r="AA34" s="667"/>
      <c r="AB34" s="666">
        <v>17.8</v>
      </c>
      <c r="AC34" s="667"/>
      <c r="AD34" s="666">
        <v>19.899999999999999</v>
      </c>
      <c r="AE34" s="667"/>
      <c r="AF34" s="2069">
        <v>18.5</v>
      </c>
      <c r="AG34" s="2054"/>
      <c r="AH34" s="1720">
        <v>19.899999999999999</v>
      </c>
      <c r="AI34" s="1721" t="s">
        <v>82</v>
      </c>
      <c r="AJ34" s="1722">
        <v>21.8</v>
      </c>
      <c r="AK34" s="2070"/>
      <c r="AL34" s="1722"/>
      <c r="AM34" s="2071"/>
      <c r="AN34" s="3311" t="s">
        <v>1564</v>
      </c>
      <c r="AO34" s="3312"/>
      <c r="AP34" s="2068" t="s">
        <v>1565</v>
      </c>
      <c r="AQ34" s="2519"/>
    </row>
    <row r="35" spans="1:43" ht="70.349999999999994" customHeight="1" thickBot="1" x14ac:dyDescent="0.3">
      <c r="A35" s="133"/>
      <c r="B35" s="3415" t="s">
        <v>1566</v>
      </c>
      <c r="C35" s="66"/>
      <c r="D35" s="140"/>
      <c r="E35" s="372"/>
      <c r="F35" s="372"/>
      <c r="G35" s="372"/>
      <c r="H35" s="109"/>
      <c r="I35" s="108"/>
      <c r="J35" s="319"/>
      <c r="K35" s="383"/>
      <c r="L35" s="319"/>
      <c r="M35" s="383"/>
      <c r="N35" s="319"/>
      <c r="O35" s="383"/>
      <c r="P35" s="319"/>
      <c r="Q35" s="383"/>
      <c r="R35" s="382"/>
      <c r="S35" s="383"/>
      <c r="T35" s="382"/>
      <c r="U35" s="383"/>
      <c r="V35" s="382"/>
      <c r="W35" s="383"/>
      <c r="X35" s="382"/>
      <c r="Y35" s="383"/>
      <c r="Z35" s="382"/>
      <c r="AA35" s="383"/>
      <c r="AB35" s="382"/>
      <c r="AC35" s="382"/>
      <c r="AD35" s="319"/>
      <c r="AE35" s="383"/>
      <c r="AF35" s="319"/>
      <c r="AG35" s="383"/>
      <c r="AH35" s="319"/>
      <c r="AI35" s="383"/>
      <c r="AJ35" s="382"/>
      <c r="AK35" s="383"/>
      <c r="AL35" s="382"/>
      <c r="AM35" s="383"/>
      <c r="AN35" s="76"/>
      <c r="AO35" s="59"/>
      <c r="AP35" s="441" t="s">
        <v>1567</v>
      </c>
      <c r="AQ35" s="136"/>
    </row>
    <row r="36" spans="1:43" ht="45.6" customHeight="1" thickBot="1" x14ac:dyDescent="0.3">
      <c r="A36" s="2589" t="s">
        <v>1568</v>
      </c>
      <c r="B36" s="3423" t="s">
        <v>1569</v>
      </c>
      <c r="C36" s="69"/>
      <c r="D36" s="496"/>
      <c r="E36" s="320"/>
      <c r="F36" s="320"/>
      <c r="G36" s="320"/>
      <c r="H36" s="109"/>
      <c r="I36" s="110"/>
      <c r="J36" s="68"/>
      <c r="K36" s="21"/>
      <c r="L36" s="68"/>
      <c r="M36" s="21"/>
      <c r="N36" s="68"/>
      <c r="O36" s="21"/>
      <c r="P36" s="68"/>
      <c r="Q36" s="21"/>
      <c r="R36" s="26"/>
      <c r="S36" s="21"/>
      <c r="T36" s="26"/>
      <c r="U36" s="21"/>
      <c r="V36" s="26"/>
      <c r="W36" s="21"/>
      <c r="X36" s="26"/>
      <c r="Y36" s="21"/>
      <c r="Z36" s="26"/>
      <c r="AA36" s="21"/>
      <c r="AB36" s="26"/>
      <c r="AC36" s="26"/>
      <c r="AD36" s="68"/>
      <c r="AE36" s="21"/>
      <c r="AF36" s="549"/>
      <c r="AG36" s="21"/>
      <c r="AH36" s="68"/>
      <c r="AI36" s="21"/>
      <c r="AJ36" s="26"/>
      <c r="AK36" s="21"/>
      <c r="AL36" s="26"/>
      <c r="AM36" s="21"/>
      <c r="AN36" s="26"/>
      <c r="AO36" s="515"/>
      <c r="AP36" s="351" t="s">
        <v>1570</v>
      </c>
      <c r="AQ36" s="2517" t="s">
        <v>1571</v>
      </c>
    </row>
    <row r="37" spans="1:43" ht="42" customHeight="1" x14ac:dyDescent="0.25">
      <c r="A37" s="2589"/>
      <c r="B37" s="3417" t="s">
        <v>1572</v>
      </c>
      <c r="C37" s="3304" t="s">
        <v>1573</v>
      </c>
      <c r="D37" s="550" t="s">
        <v>36</v>
      </c>
      <c r="E37" s="2862" t="s">
        <v>114</v>
      </c>
      <c r="F37" s="2862" t="s">
        <v>37</v>
      </c>
      <c r="G37" s="2862" t="s">
        <v>37</v>
      </c>
      <c r="H37" s="2549" t="s">
        <v>1869</v>
      </c>
      <c r="I37" s="2549" t="s">
        <v>625</v>
      </c>
      <c r="J37" s="279"/>
      <c r="K37" s="280"/>
      <c r="L37" s="2402">
        <v>8274</v>
      </c>
      <c r="M37" s="2403"/>
      <c r="N37" s="2402">
        <v>9066</v>
      </c>
      <c r="O37" s="2403"/>
      <c r="P37" s="2402">
        <v>5757</v>
      </c>
      <c r="Q37" s="2403"/>
      <c r="R37" s="2404">
        <v>7548</v>
      </c>
      <c r="S37" s="2403"/>
      <c r="T37" s="2404">
        <v>13245</v>
      </c>
      <c r="U37" s="2403"/>
      <c r="V37" s="2404">
        <v>20477</v>
      </c>
      <c r="W37" s="2403"/>
      <c r="X37" s="2404">
        <v>27715</v>
      </c>
      <c r="Y37" s="2403"/>
      <c r="Z37" s="2404">
        <v>30795</v>
      </c>
      <c r="AA37" s="2403"/>
      <c r="AB37" s="2402">
        <v>31071</v>
      </c>
      <c r="AC37" s="2403"/>
      <c r="AD37" s="2402">
        <v>32165</v>
      </c>
      <c r="AE37" s="2403"/>
      <c r="AF37" s="2402">
        <v>30728</v>
      </c>
      <c r="AG37" s="2403"/>
      <c r="AH37" s="2402">
        <f>+AH38+AH39</f>
        <v>20200</v>
      </c>
      <c r="AI37" s="2405"/>
      <c r="AJ37" s="2404">
        <f>+AJ38+AJ39</f>
        <v>18284</v>
      </c>
      <c r="AK37" s="2405"/>
      <c r="AL37" s="2404"/>
      <c r="AM37" s="280"/>
      <c r="AN37" s="551" t="s">
        <v>36</v>
      </c>
      <c r="AO37" s="3065" t="s">
        <v>1574</v>
      </c>
      <c r="AP37" s="2583" t="s">
        <v>1575</v>
      </c>
      <c r="AQ37" s="2518"/>
    </row>
    <row r="38" spans="1:43" ht="42" customHeight="1" x14ac:dyDescent="0.25">
      <c r="A38" s="2589"/>
      <c r="B38" s="3418"/>
      <c r="C38" s="3305"/>
      <c r="D38" s="608" t="s">
        <v>57</v>
      </c>
      <c r="E38" s="2863"/>
      <c r="F38" s="2863"/>
      <c r="G38" s="2863"/>
      <c r="H38" s="2521"/>
      <c r="I38" s="2863"/>
      <c r="J38" s="286"/>
      <c r="K38" s="287"/>
      <c r="L38" s="2406">
        <v>5701</v>
      </c>
      <c r="M38" s="2407"/>
      <c r="N38" s="2406">
        <v>5226</v>
      </c>
      <c r="O38" s="2407"/>
      <c r="P38" s="2406">
        <v>1908</v>
      </c>
      <c r="Q38" s="2407"/>
      <c r="R38" s="2408">
        <v>2655</v>
      </c>
      <c r="S38" s="2407"/>
      <c r="T38" s="2408">
        <v>7567</v>
      </c>
      <c r="U38" s="2407"/>
      <c r="V38" s="2408">
        <v>9172</v>
      </c>
      <c r="W38" s="2407"/>
      <c r="X38" s="2408">
        <v>8555</v>
      </c>
      <c r="Y38" s="2407"/>
      <c r="Z38" s="2408">
        <v>10536</v>
      </c>
      <c r="AA38" s="2407"/>
      <c r="AB38" s="2406">
        <v>8562</v>
      </c>
      <c r="AC38" s="2407"/>
      <c r="AD38" s="2406">
        <v>7326</v>
      </c>
      <c r="AE38" s="2407"/>
      <c r="AF38" s="2406">
        <v>7507</v>
      </c>
      <c r="AG38" s="2407"/>
      <c r="AH38" s="2406">
        <v>7338</v>
      </c>
      <c r="AI38" s="2409"/>
      <c r="AJ38" s="2408">
        <v>8453</v>
      </c>
      <c r="AK38" s="2409"/>
      <c r="AL38" s="2408"/>
      <c r="AM38" s="287"/>
      <c r="AN38" s="552" t="s">
        <v>1576</v>
      </c>
      <c r="AO38" s="3315"/>
      <c r="AP38" s="2584"/>
      <c r="AQ38" s="2518"/>
    </row>
    <row r="39" spans="1:43" ht="42" customHeight="1" thickBot="1" x14ac:dyDescent="0.3">
      <c r="A39" s="2589"/>
      <c r="B39" s="3419"/>
      <c r="C39" s="3306"/>
      <c r="D39" s="553" t="s">
        <v>1577</v>
      </c>
      <c r="E39" s="2864"/>
      <c r="F39" s="2864"/>
      <c r="G39" s="2864"/>
      <c r="H39" s="2637"/>
      <c r="I39" s="2864"/>
      <c r="J39" s="845"/>
      <c r="K39" s="846"/>
      <c r="L39" s="2410">
        <v>2573</v>
      </c>
      <c r="M39" s="2411"/>
      <c r="N39" s="2410">
        <v>3840</v>
      </c>
      <c r="O39" s="2411"/>
      <c r="P39" s="2410">
        <v>3849</v>
      </c>
      <c r="Q39" s="2411"/>
      <c r="R39" s="2412">
        <v>4893</v>
      </c>
      <c r="S39" s="2411"/>
      <c r="T39" s="2412">
        <v>5678</v>
      </c>
      <c r="U39" s="2411"/>
      <c r="V39" s="2412">
        <v>11305</v>
      </c>
      <c r="W39" s="2411"/>
      <c r="X39" s="2412">
        <v>19160</v>
      </c>
      <c r="Y39" s="2411"/>
      <c r="Z39" s="2412">
        <v>20259</v>
      </c>
      <c r="AA39" s="2411"/>
      <c r="AB39" s="2410">
        <v>22509</v>
      </c>
      <c r="AC39" s="2411"/>
      <c r="AD39" s="2410">
        <v>24839</v>
      </c>
      <c r="AE39" s="2411"/>
      <c r="AF39" s="2410">
        <v>23221</v>
      </c>
      <c r="AG39" s="2411"/>
      <c r="AH39" s="2410">
        <v>12862</v>
      </c>
      <c r="AI39" s="2413"/>
      <c r="AJ39" s="2412">
        <v>9831</v>
      </c>
      <c r="AK39" s="2413"/>
      <c r="AL39" s="2412"/>
      <c r="AM39" s="846"/>
      <c r="AN39" s="554" t="s">
        <v>1578</v>
      </c>
      <c r="AO39" s="3316"/>
      <c r="AP39" s="2585"/>
      <c r="AQ39" s="2518"/>
    </row>
    <row r="40" spans="1:43" s="1426" customFormat="1" ht="78" customHeight="1" thickBot="1" x14ac:dyDescent="0.3">
      <c r="A40" s="1773"/>
      <c r="B40" s="3415" t="s">
        <v>1579</v>
      </c>
      <c r="C40" s="3112" t="s">
        <v>1580</v>
      </c>
      <c r="D40" s="3113"/>
      <c r="E40" s="2034" t="s">
        <v>114</v>
      </c>
      <c r="F40" s="2034" t="s">
        <v>37</v>
      </c>
      <c r="G40" s="2034" t="s">
        <v>37</v>
      </c>
      <c r="H40" s="2072" t="s">
        <v>1581</v>
      </c>
      <c r="I40" s="1768" t="s">
        <v>625</v>
      </c>
      <c r="J40" s="1938"/>
      <c r="K40" s="1939"/>
      <c r="L40" s="1938"/>
      <c r="M40" s="1939"/>
      <c r="N40" s="2073">
        <v>63</v>
      </c>
      <c r="O40" s="1904"/>
      <c r="P40" s="2073">
        <v>62</v>
      </c>
      <c r="Q40" s="1904"/>
      <c r="R40" s="1905">
        <v>63</v>
      </c>
      <c r="S40" s="1904"/>
      <c r="T40" s="1905">
        <v>64</v>
      </c>
      <c r="U40" s="1904"/>
      <c r="V40" s="1905">
        <v>62</v>
      </c>
      <c r="W40" s="1904"/>
      <c r="X40" s="1905">
        <v>63</v>
      </c>
      <c r="Y40" s="1904"/>
      <c r="Z40" s="1655">
        <v>64</v>
      </c>
      <c r="AA40" s="667"/>
      <c r="AB40" s="666">
        <v>62</v>
      </c>
      <c r="AC40" s="667"/>
      <c r="AD40" s="666">
        <v>61</v>
      </c>
      <c r="AE40" s="667"/>
      <c r="AF40" s="1905">
        <v>62</v>
      </c>
      <c r="AG40" s="1904"/>
      <c r="AH40" s="2074">
        <v>62</v>
      </c>
      <c r="AI40" s="2075"/>
      <c r="AJ40" s="2076">
        <v>61</v>
      </c>
      <c r="AK40" s="2075"/>
      <c r="AL40" s="2076">
        <v>57</v>
      </c>
      <c r="AM40" s="2075"/>
      <c r="AN40" s="3293" t="s">
        <v>1582</v>
      </c>
      <c r="AO40" s="3294"/>
      <c r="AP40" s="2055" t="s">
        <v>1583</v>
      </c>
      <c r="AQ40" s="1792"/>
    </row>
    <row r="41" spans="1:43" ht="74.25" customHeight="1" thickBot="1" x14ac:dyDescent="0.3">
      <c r="A41" s="52"/>
      <c r="B41" s="3415" t="s">
        <v>1584</v>
      </c>
      <c r="C41" s="68"/>
      <c r="D41" s="21"/>
      <c r="E41" s="321"/>
      <c r="F41" s="321"/>
      <c r="G41" s="321"/>
      <c r="H41" s="207"/>
      <c r="I41" s="208"/>
      <c r="J41" s="431"/>
      <c r="K41" s="334"/>
      <c r="L41" s="431"/>
      <c r="M41" s="334"/>
      <c r="N41" s="431"/>
      <c r="O41" s="334"/>
      <c r="P41" s="431"/>
      <c r="Q41" s="334"/>
      <c r="R41" s="333"/>
      <c r="S41" s="334"/>
      <c r="T41" s="333"/>
      <c r="U41" s="334"/>
      <c r="V41" s="333"/>
      <c r="W41" s="334"/>
      <c r="X41" s="333"/>
      <c r="Y41" s="334"/>
      <c r="Z41" s="333"/>
      <c r="AA41" s="413"/>
      <c r="AB41" s="412"/>
      <c r="AC41" s="412"/>
      <c r="AD41" s="431"/>
      <c r="AE41" s="334"/>
      <c r="AF41" s="431"/>
      <c r="AG41" s="334"/>
      <c r="AH41" s="431"/>
      <c r="AI41" s="334"/>
      <c r="AJ41" s="333"/>
      <c r="AK41" s="334"/>
      <c r="AL41" s="333"/>
      <c r="AM41" s="334"/>
      <c r="AN41" s="38"/>
      <c r="AO41" s="555"/>
      <c r="AP41" s="441" t="s">
        <v>1585</v>
      </c>
      <c r="AQ41" s="132"/>
    </row>
    <row r="42" spans="1:43" ht="54" customHeight="1" thickBot="1" x14ac:dyDescent="0.3">
      <c r="A42" s="2588" t="s">
        <v>1586</v>
      </c>
      <c r="B42" s="3415" t="s">
        <v>1587</v>
      </c>
      <c r="C42" s="68"/>
      <c r="D42" s="21"/>
      <c r="E42" s="108" t="s">
        <v>79</v>
      </c>
      <c r="F42" s="108" t="s">
        <v>37</v>
      </c>
      <c r="G42" s="108" t="s">
        <v>37</v>
      </c>
      <c r="H42" s="109" t="s">
        <v>2042</v>
      </c>
      <c r="I42" s="108" t="s">
        <v>81</v>
      </c>
      <c r="J42" s="319"/>
      <c r="K42" s="383"/>
      <c r="L42" s="403"/>
      <c r="M42" s="48"/>
      <c r="N42" s="319"/>
      <c r="O42" s="383"/>
      <c r="P42" s="319"/>
      <c r="Q42" s="383"/>
      <c r="R42" s="382"/>
      <c r="S42" s="383"/>
      <c r="T42" s="432">
        <v>98.705328499170733</v>
      </c>
      <c r="U42" s="48"/>
      <c r="V42" s="432">
        <v>96.383316134320182</v>
      </c>
      <c r="W42" s="48"/>
      <c r="X42" s="432">
        <v>97.16488194965109</v>
      </c>
      <c r="Y42" s="48"/>
      <c r="Z42" s="432">
        <v>97.084354856340795</v>
      </c>
      <c r="AA42" s="48"/>
      <c r="AB42" s="432">
        <v>96.322163845754972</v>
      </c>
      <c r="AC42" s="432"/>
      <c r="AD42" s="403">
        <v>94.280290278272304</v>
      </c>
      <c r="AE42" s="48"/>
      <c r="AF42" s="403">
        <v>98.20563635346231</v>
      </c>
      <c r="AG42" s="48"/>
      <c r="AH42" s="403">
        <v>99.413069927380434</v>
      </c>
      <c r="AI42" s="48"/>
      <c r="AJ42" s="432">
        <v>96.35806504262419</v>
      </c>
      <c r="AK42" s="48"/>
      <c r="AL42" s="432">
        <v>97.076472329753855</v>
      </c>
      <c r="AM42" s="383"/>
      <c r="AN42" s="38"/>
      <c r="AO42" s="555"/>
      <c r="AP42" s="441" t="s">
        <v>1588</v>
      </c>
      <c r="AQ42" s="2517" t="s">
        <v>1589</v>
      </c>
    </row>
    <row r="43" spans="1:43" ht="34.35" customHeight="1" thickBot="1" x14ac:dyDescent="0.3">
      <c r="A43" s="2594"/>
      <c r="B43" s="3415" t="s">
        <v>1590</v>
      </c>
      <c r="C43" s="68"/>
      <c r="D43" s="21"/>
      <c r="E43" s="321"/>
      <c r="F43" s="321"/>
      <c r="G43" s="321"/>
      <c r="H43" s="207"/>
      <c r="I43" s="208"/>
      <c r="J43" s="63"/>
      <c r="K43" s="31"/>
      <c r="L43" s="63"/>
      <c r="M43" s="31"/>
      <c r="N43" s="63"/>
      <c r="O43" s="31"/>
      <c r="P43" s="63"/>
      <c r="Q43" s="31"/>
      <c r="R43" s="38"/>
      <c r="S43" s="31"/>
      <c r="T43" s="38"/>
      <c r="U43" s="31"/>
      <c r="V43" s="38"/>
      <c r="W43" s="31"/>
      <c r="X43" s="38"/>
      <c r="Y43" s="31"/>
      <c r="Z43" s="38"/>
      <c r="AA43" s="31"/>
      <c r="AB43" s="38"/>
      <c r="AC43" s="38"/>
      <c r="AD43" s="57"/>
      <c r="AE43" s="71"/>
      <c r="AF43" s="63"/>
      <c r="AG43" s="31"/>
      <c r="AH43" s="63"/>
      <c r="AI43" s="31"/>
      <c r="AJ43" s="38"/>
      <c r="AK43" s="31"/>
      <c r="AL43" s="38"/>
      <c r="AM43" s="31"/>
      <c r="AN43" s="38"/>
      <c r="AO43" s="555"/>
      <c r="AP43" s="441" t="s">
        <v>1591</v>
      </c>
      <c r="AQ43" s="2519"/>
    </row>
    <row r="44" spans="1:43" s="1426" customFormat="1" ht="32.25" customHeight="1" x14ac:dyDescent="0.25">
      <c r="A44" s="1773"/>
      <c r="B44" s="3417" t="s">
        <v>1592</v>
      </c>
      <c r="C44" s="2891" t="s">
        <v>1593</v>
      </c>
      <c r="D44" s="1847" t="s">
        <v>36</v>
      </c>
      <c r="E44" s="3297" t="s">
        <v>114</v>
      </c>
      <c r="F44" s="3299" t="s">
        <v>37</v>
      </c>
      <c r="G44" s="3299" t="s">
        <v>37</v>
      </c>
      <c r="H44" s="3301" t="s">
        <v>2026</v>
      </c>
      <c r="I44" s="3297" t="s">
        <v>625</v>
      </c>
      <c r="J44" s="1943"/>
      <c r="K44" s="1807"/>
      <c r="L44" s="1946">
        <v>230</v>
      </c>
      <c r="M44" s="1945"/>
      <c r="N44" s="1946"/>
      <c r="O44" s="1945"/>
      <c r="P44" s="1946"/>
      <c r="Q44" s="1945"/>
      <c r="R44" s="1944"/>
      <c r="S44" s="1945"/>
      <c r="T44" s="1944">
        <v>230</v>
      </c>
      <c r="U44" s="1945"/>
      <c r="V44" s="1944"/>
      <c r="W44" s="1945"/>
      <c r="X44" s="1944"/>
      <c r="Y44" s="1945"/>
      <c r="Z44" s="1944"/>
      <c r="AA44" s="1945"/>
      <c r="AB44" s="1702">
        <v>230</v>
      </c>
      <c r="AC44" s="1703"/>
      <c r="AD44" s="2077"/>
      <c r="AE44" s="2078"/>
      <c r="AF44" s="1944"/>
      <c r="AG44" s="1945"/>
      <c r="AH44" s="1946">
        <v>230</v>
      </c>
      <c r="AI44" s="1945"/>
      <c r="AJ44" s="1944"/>
      <c r="AK44" s="1945"/>
      <c r="AL44" s="1944">
        <v>230</v>
      </c>
      <c r="AM44" s="1945"/>
      <c r="AN44" s="2079" t="s">
        <v>36</v>
      </c>
      <c r="AO44" s="2878" t="s">
        <v>1594</v>
      </c>
      <c r="AP44" s="3290" t="s">
        <v>1595</v>
      </c>
      <c r="AQ44" s="1792"/>
    </row>
    <row r="45" spans="1:43" s="1426" customFormat="1" ht="32.25" customHeight="1" x14ac:dyDescent="0.25">
      <c r="A45" s="1773"/>
      <c r="B45" s="3418"/>
      <c r="C45" s="2892"/>
      <c r="D45" s="1849" t="s">
        <v>39</v>
      </c>
      <c r="E45" s="3298"/>
      <c r="F45" s="3300"/>
      <c r="G45" s="3300"/>
      <c r="H45" s="3302"/>
      <c r="I45" s="3298"/>
      <c r="J45" s="1949"/>
      <c r="K45" s="1820"/>
      <c r="L45" s="1422">
        <v>169</v>
      </c>
      <c r="M45" s="1425"/>
      <c r="N45" s="1422"/>
      <c r="O45" s="1425"/>
      <c r="P45" s="1422"/>
      <c r="Q45" s="1425"/>
      <c r="R45" s="1424"/>
      <c r="S45" s="1425"/>
      <c r="T45" s="1424">
        <v>154</v>
      </c>
      <c r="U45" s="1425"/>
      <c r="V45" s="1424"/>
      <c r="W45" s="1425"/>
      <c r="X45" s="1424"/>
      <c r="Y45" s="1425"/>
      <c r="Z45" s="1424"/>
      <c r="AA45" s="1425"/>
      <c r="AB45" s="1420">
        <v>141</v>
      </c>
      <c r="AC45" s="1416"/>
      <c r="AD45" s="2080"/>
      <c r="AE45" s="2081"/>
      <c r="AF45" s="1424"/>
      <c r="AG45" s="1425"/>
      <c r="AH45" s="1422">
        <v>145</v>
      </c>
      <c r="AI45" s="1425"/>
      <c r="AJ45" s="1424"/>
      <c r="AK45" s="1425"/>
      <c r="AL45" s="1424">
        <v>154</v>
      </c>
      <c r="AM45" s="1425"/>
      <c r="AN45" s="2082" t="s">
        <v>86</v>
      </c>
      <c r="AO45" s="2879"/>
      <c r="AP45" s="3291"/>
      <c r="AQ45" s="1792"/>
    </row>
    <row r="46" spans="1:43" s="1426" customFormat="1" ht="32.25" customHeight="1" x14ac:dyDescent="0.25">
      <c r="A46" s="1773"/>
      <c r="B46" s="3418"/>
      <c r="C46" s="3296"/>
      <c r="D46" s="1849" t="s">
        <v>87</v>
      </c>
      <c r="E46" s="3298"/>
      <c r="F46" s="3300"/>
      <c r="G46" s="3300"/>
      <c r="H46" s="3302"/>
      <c r="I46" s="3298"/>
      <c r="J46" s="2083"/>
      <c r="K46" s="2084"/>
      <c r="L46" s="2085">
        <v>61</v>
      </c>
      <c r="M46" s="2086"/>
      <c r="N46" s="2085"/>
      <c r="O46" s="2086"/>
      <c r="P46" s="2085"/>
      <c r="Q46" s="2086"/>
      <c r="R46" s="2087"/>
      <c r="S46" s="2086"/>
      <c r="T46" s="2087">
        <v>76</v>
      </c>
      <c r="U46" s="2086"/>
      <c r="V46" s="2087"/>
      <c r="W46" s="2086"/>
      <c r="X46" s="2087"/>
      <c r="Y46" s="2086"/>
      <c r="Z46" s="2087"/>
      <c r="AA46" s="2086"/>
      <c r="AB46" s="2088">
        <v>89</v>
      </c>
      <c r="AC46" s="2015"/>
      <c r="AD46" s="2089"/>
      <c r="AE46" s="2090"/>
      <c r="AF46" s="2087"/>
      <c r="AG46" s="2086"/>
      <c r="AH46" s="2085">
        <v>85</v>
      </c>
      <c r="AI46" s="2086"/>
      <c r="AJ46" s="2087"/>
      <c r="AK46" s="2086"/>
      <c r="AL46" s="2087">
        <v>76</v>
      </c>
      <c r="AM46" s="2086"/>
      <c r="AN46" s="2082" t="s">
        <v>89</v>
      </c>
      <c r="AO46" s="3303"/>
      <c r="AP46" s="3291"/>
      <c r="AQ46" s="1792"/>
    </row>
    <row r="47" spans="1:43" s="1426" customFormat="1" ht="51" customHeight="1" x14ac:dyDescent="0.25">
      <c r="A47" s="1773"/>
      <c r="B47" s="3418"/>
      <c r="C47" s="2834" t="s">
        <v>624</v>
      </c>
      <c r="D47" s="1951" t="s">
        <v>36</v>
      </c>
      <c r="E47" s="2898" t="s">
        <v>79</v>
      </c>
      <c r="F47" s="2898" t="s">
        <v>37</v>
      </c>
      <c r="G47" s="2898" t="s">
        <v>37</v>
      </c>
      <c r="H47" s="2579" t="s">
        <v>2027</v>
      </c>
      <c r="I47" s="2898" t="s">
        <v>340</v>
      </c>
      <c r="J47" s="2091"/>
      <c r="K47" s="2092"/>
      <c r="L47" s="2380">
        <v>12962</v>
      </c>
      <c r="M47" s="2381"/>
      <c r="N47" s="2382">
        <v>12124</v>
      </c>
      <c r="O47" s="2381"/>
      <c r="P47" s="2382">
        <v>11516</v>
      </c>
      <c r="Q47" s="2381"/>
      <c r="R47" s="2382">
        <v>10973</v>
      </c>
      <c r="S47" s="2381"/>
      <c r="T47" s="2382">
        <v>10996</v>
      </c>
      <c r="U47" s="2381"/>
      <c r="V47" s="2382">
        <v>11294</v>
      </c>
      <c r="W47" s="2381"/>
      <c r="X47" s="2382">
        <v>11512</v>
      </c>
      <c r="Y47" s="2381"/>
      <c r="Z47" s="2382">
        <v>12136</v>
      </c>
      <c r="AA47" s="2382"/>
      <c r="AB47" s="2380">
        <v>12843</v>
      </c>
      <c r="AC47" s="2382"/>
      <c r="AD47" s="2383">
        <v>13493</v>
      </c>
      <c r="AE47" s="2384"/>
      <c r="AF47" s="2385">
        <v>13937</v>
      </c>
      <c r="AG47" s="2386"/>
      <c r="AH47" s="2387">
        <v>14849</v>
      </c>
      <c r="AI47" s="2388" t="s">
        <v>82</v>
      </c>
      <c r="AJ47" s="2387">
        <v>15346</v>
      </c>
      <c r="AK47" s="2414" t="s">
        <v>88</v>
      </c>
      <c r="AL47" s="2387">
        <v>15921</v>
      </c>
      <c r="AM47" s="2388" t="s">
        <v>414</v>
      </c>
      <c r="AN47" s="2093" t="s">
        <v>36</v>
      </c>
      <c r="AO47" s="2906" t="s">
        <v>626</v>
      </c>
      <c r="AP47" s="3291"/>
      <c r="AQ47" s="1792"/>
    </row>
    <row r="48" spans="1:43" s="1426" customFormat="1" ht="40.5" customHeight="1" x14ac:dyDescent="0.25">
      <c r="A48" s="1773"/>
      <c r="B48" s="3418"/>
      <c r="C48" s="2834"/>
      <c r="D48" s="1876" t="s">
        <v>39</v>
      </c>
      <c r="E48" s="2898"/>
      <c r="F48" s="2898"/>
      <c r="G48" s="2898"/>
      <c r="H48" s="2579"/>
      <c r="I48" s="2898"/>
      <c r="J48" s="2094"/>
      <c r="K48" s="2092"/>
      <c r="L48" s="2380">
        <v>6522</v>
      </c>
      <c r="M48" s="2381"/>
      <c r="N48" s="2382">
        <v>6122</v>
      </c>
      <c r="O48" s="2381"/>
      <c r="P48" s="2382">
        <v>5725</v>
      </c>
      <c r="Q48" s="2381"/>
      <c r="R48" s="2382">
        <v>5421</v>
      </c>
      <c r="S48" s="2381"/>
      <c r="T48" s="2382">
        <v>5420</v>
      </c>
      <c r="U48" s="2381"/>
      <c r="V48" s="2382">
        <v>5490</v>
      </c>
      <c r="W48" s="2381"/>
      <c r="X48" s="2382">
        <v>5488</v>
      </c>
      <c r="Y48" s="2381"/>
      <c r="Z48" s="2382">
        <v>5698</v>
      </c>
      <c r="AA48" s="2382"/>
      <c r="AB48" s="2380">
        <v>5944</v>
      </c>
      <c r="AC48" s="2382"/>
      <c r="AD48" s="2383">
        <v>6168</v>
      </c>
      <c r="AE48" s="2384"/>
      <c r="AF48" s="2389">
        <v>6273</v>
      </c>
      <c r="AG48" s="2390"/>
      <c r="AH48" s="2391">
        <v>6623</v>
      </c>
      <c r="AI48" s="2392" t="s">
        <v>82</v>
      </c>
      <c r="AJ48" s="2391">
        <v>6824</v>
      </c>
      <c r="AK48" s="2415" t="s">
        <v>88</v>
      </c>
      <c r="AL48" s="2391">
        <v>7036</v>
      </c>
      <c r="AM48" s="2392" t="s">
        <v>414</v>
      </c>
      <c r="AN48" s="2095" t="s">
        <v>86</v>
      </c>
      <c r="AO48" s="2906"/>
      <c r="AP48" s="3291"/>
      <c r="AQ48" s="1792"/>
    </row>
    <row r="49" spans="1:43" s="1426" customFormat="1" ht="56.1" customHeight="1" thickBot="1" x14ac:dyDescent="0.3">
      <c r="A49" s="1773"/>
      <c r="B49" s="3419"/>
      <c r="C49" s="2845"/>
      <c r="D49" s="1851" t="s">
        <v>87</v>
      </c>
      <c r="E49" s="2899"/>
      <c r="F49" s="2899"/>
      <c r="G49" s="2899"/>
      <c r="H49" s="2580"/>
      <c r="I49" s="2899"/>
      <c r="J49" s="2096"/>
      <c r="K49" s="2097"/>
      <c r="L49" s="2393">
        <v>6440</v>
      </c>
      <c r="M49" s="2394"/>
      <c r="N49" s="2395">
        <v>6002</v>
      </c>
      <c r="O49" s="2394"/>
      <c r="P49" s="2395">
        <v>5791</v>
      </c>
      <c r="Q49" s="2394"/>
      <c r="R49" s="2395">
        <v>5552</v>
      </c>
      <c r="S49" s="2394"/>
      <c r="T49" s="2395">
        <v>5576</v>
      </c>
      <c r="U49" s="2394"/>
      <c r="V49" s="2395">
        <v>5804</v>
      </c>
      <c r="W49" s="2394"/>
      <c r="X49" s="2395">
        <v>6024</v>
      </c>
      <c r="Y49" s="2394"/>
      <c r="Z49" s="2395">
        <v>6438</v>
      </c>
      <c r="AA49" s="2394"/>
      <c r="AB49" s="2393">
        <v>6899</v>
      </c>
      <c r="AC49" s="2395"/>
      <c r="AD49" s="2396">
        <v>7325</v>
      </c>
      <c r="AE49" s="2397"/>
      <c r="AF49" s="2398">
        <v>7664</v>
      </c>
      <c r="AG49" s="2399"/>
      <c r="AH49" s="2400">
        <v>8226</v>
      </c>
      <c r="AI49" s="2401" t="s">
        <v>82</v>
      </c>
      <c r="AJ49" s="2400">
        <v>8522</v>
      </c>
      <c r="AK49" s="2416" t="s">
        <v>88</v>
      </c>
      <c r="AL49" s="2400">
        <v>8885</v>
      </c>
      <c r="AM49" s="2401" t="s">
        <v>414</v>
      </c>
      <c r="AN49" s="2098" t="s">
        <v>89</v>
      </c>
      <c r="AO49" s="2907"/>
      <c r="AP49" s="3292"/>
      <c r="AQ49" s="1792"/>
    </row>
    <row r="50" spans="1:43" ht="61.35" customHeight="1" thickBot="1" x14ac:dyDescent="0.3">
      <c r="A50" s="133"/>
      <c r="B50" s="3415" t="s">
        <v>1596</v>
      </c>
      <c r="C50" s="68"/>
      <c r="D50" s="21"/>
      <c r="E50" s="108"/>
      <c r="F50" s="108"/>
      <c r="G50" s="108"/>
      <c r="H50" s="109"/>
      <c r="I50" s="141"/>
      <c r="J50" s="63"/>
      <c r="K50" s="31"/>
      <c r="L50" s="63"/>
      <c r="M50" s="31"/>
      <c r="N50" s="63"/>
      <c r="O50" s="31"/>
      <c r="P50" s="63"/>
      <c r="Q50" s="31"/>
      <c r="R50" s="38"/>
      <c r="S50" s="31"/>
      <c r="T50" s="38"/>
      <c r="U50" s="31"/>
      <c r="V50" s="38"/>
      <c r="W50" s="31"/>
      <c r="X50" s="38"/>
      <c r="Y50" s="31"/>
      <c r="Z50" s="38"/>
      <c r="AA50" s="31"/>
      <c r="AB50" s="38"/>
      <c r="AC50" s="38"/>
      <c r="AD50" s="63"/>
      <c r="AE50" s="31"/>
      <c r="AF50" s="63"/>
      <c r="AG50" s="31"/>
      <c r="AH50" s="63"/>
      <c r="AI50" s="31"/>
      <c r="AJ50" s="38"/>
      <c r="AK50" s="31"/>
      <c r="AL50" s="38"/>
      <c r="AM50" s="31"/>
      <c r="AN50" s="38"/>
      <c r="AO50" s="555"/>
      <c r="AP50" s="441" t="s">
        <v>1597</v>
      </c>
      <c r="AQ50" s="132"/>
    </row>
    <row r="51" spans="1:43" ht="43.5" customHeight="1" x14ac:dyDescent="0.25">
      <c r="A51" s="3317" t="s">
        <v>1598</v>
      </c>
      <c r="B51" s="3417" t="s">
        <v>1599</v>
      </c>
      <c r="C51" s="2655" t="s">
        <v>1011</v>
      </c>
      <c r="D51" s="2656"/>
      <c r="E51" s="2868" t="s">
        <v>79</v>
      </c>
      <c r="F51" s="2862" t="s">
        <v>37</v>
      </c>
      <c r="G51" s="2862" t="s">
        <v>37</v>
      </c>
      <c r="H51" s="2688" t="s">
        <v>170</v>
      </c>
      <c r="I51" s="2868" t="s">
        <v>81</v>
      </c>
      <c r="J51" s="927">
        <v>1.4924999999999999</v>
      </c>
      <c r="K51" s="928"/>
      <c r="L51" s="318" t="s">
        <v>144</v>
      </c>
      <c r="M51" s="724"/>
      <c r="N51" s="318" t="s">
        <v>144</v>
      </c>
      <c r="O51" s="724"/>
      <c r="P51" s="318" t="s">
        <v>144</v>
      </c>
      <c r="Q51" s="724"/>
      <c r="R51" s="725" t="s">
        <v>144</v>
      </c>
      <c r="S51" s="726"/>
      <c r="T51" s="990">
        <v>1.4924999999999999</v>
      </c>
      <c r="U51" s="943"/>
      <c r="V51" s="990">
        <v>1.4924999999999999</v>
      </c>
      <c r="W51" s="943"/>
      <c r="X51" s="990">
        <v>1.4924999999999999</v>
      </c>
      <c r="Y51" s="943"/>
      <c r="Z51" s="990">
        <v>1.4924999999999999</v>
      </c>
      <c r="AA51" s="943"/>
      <c r="AB51" s="942">
        <v>1.4705900000000001</v>
      </c>
      <c r="AC51" s="943"/>
      <c r="AD51" s="829">
        <v>1.4705900000000001</v>
      </c>
      <c r="AE51" s="830"/>
      <c r="AF51" s="829">
        <v>1.4705900000000001</v>
      </c>
      <c r="AG51" s="724"/>
      <c r="AH51" s="829">
        <v>1.4705900000000001</v>
      </c>
      <c r="AI51" s="724"/>
      <c r="AJ51" s="723"/>
      <c r="AK51" s="724"/>
      <c r="AL51" s="723"/>
      <c r="AM51" s="724"/>
      <c r="AN51" s="3066" t="s">
        <v>1012</v>
      </c>
      <c r="AO51" s="2619"/>
      <c r="AP51" s="2583" t="s">
        <v>1600</v>
      </c>
      <c r="AQ51" s="2517" t="s">
        <v>1601</v>
      </c>
    </row>
    <row r="52" spans="1:43" ht="44.25" customHeight="1" x14ac:dyDescent="0.25">
      <c r="A52" s="3318"/>
      <c r="B52" s="3418"/>
      <c r="C52" s="2937" t="s">
        <v>1015</v>
      </c>
      <c r="D52" s="2938"/>
      <c r="E52" s="2869"/>
      <c r="F52" s="2863"/>
      <c r="G52" s="2863"/>
      <c r="H52" s="2689"/>
      <c r="I52" s="2869"/>
      <c r="J52" s="691">
        <v>1.2987</v>
      </c>
      <c r="K52" s="692"/>
      <c r="L52" s="691" t="s">
        <v>144</v>
      </c>
      <c r="M52" s="692"/>
      <c r="N52" s="691" t="s">
        <v>144</v>
      </c>
      <c r="O52" s="692"/>
      <c r="P52" s="691" t="s">
        <v>144</v>
      </c>
      <c r="Q52" s="692"/>
      <c r="R52" s="835">
        <v>1.2658199999999999</v>
      </c>
      <c r="S52" s="834"/>
      <c r="T52" s="930">
        <v>1.25</v>
      </c>
      <c r="U52" s="692"/>
      <c r="V52" s="833">
        <v>1.25</v>
      </c>
      <c r="W52" s="834"/>
      <c r="X52" s="833">
        <v>1.25</v>
      </c>
      <c r="Y52" s="834"/>
      <c r="Z52" s="833">
        <v>1.25</v>
      </c>
      <c r="AA52" s="834"/>
      <c r="AB52" s="835">
        <v>1.25</v>
      </c>
      <c r="AC52" s="834"/>
      <c r="AD52" s="835">
        <v>1.2345999999999999</v>
      </c>
      <c r="AE52" s="834"/>
      <c r="AF52" s="835">
        <v>1.2345999999999999</v>
      </c>
      <c r="AG52" s="834"/>
      <c r="AH52" s="835">
        <v>1.2345999999999999</v>
      </c>
      <c r="AI52" s="834"/>
      <c r="AJ52" s="833"/>
      <c r="AK52" s="834"/>
      <c r="AL52" s="701"/>
      <c r="AM52" s="693"/>
      <c r="AN52" s="3055" t="s">
        <v>1016</v>
      </c>
      <c r="AO52" s="2946"/>
      <c r="AP52" s="2584"/>
      <c r="AQ52" s="2518"/>
    </row>
    <row r="53" spans="1:43" ht="44.25" customHeight="1" x14ac:dyDescent="0.25">
      <c r="A53" s="3318"/>
      <c r="B53" s="3418"/>
      <c r="C53" s="2937" t="s">
        <v>1017</v>
      </c>
      <c r="D53" s="2938"/>
      <c r="E53" s="2869"/>
      <c r="F53" s="2863"/>
      <c r="G53" s="2863"/>
      <c r="H53" s="2689"/>
      <c r="I53" s="2869"/>
      <c r="J53" s="694" t="s">
        <v>144</v>
      </c>
      <c r="K53" s="693"/>
      <c r="L53" s="694"/>
      <c r="M53" s="693"/>
      <c r="N53" s="694"/>
      <c r="O53" s="693"/>
      <c r="P53" s="694"/>
      <c r="Q53" s="693"/>
      <c r="R53" s="600" t="s">
        <v>144</v>
      </c>
      <c r="S53" s="729"/>
      <c r="T53" s="930">
        <v>1.85185</v>
      </c>
      <c r="U53" s="692"/>
      <c r="V53" s="833">
        <v>1.85185</v>
      </c>
      <c r="W53" s="834"/>
      <c r="X53" s="833">
        <v>1.85185</v>
      </c>
      <c r="Y53" s="834"/>
      <c r="Z53" s="833"/>
      <c r="AA53" s="834"/>
      <c r="AB53" s="835"/>
      <c r="AC53" s="834"/>
      <c r="AD53" s="835"/>
      <c r="AE53" s="834"/>
      <c r="AF53" s="833">
        <v>1.85185</v>
      </c>
      <c r="AG53" s="834"/>
      <c r="AH53" s="833">
        <v>1.85185</v>
      </c>
      <c r="AI53" s="834"/>
      <c r="AJ53" s="833">
        <v>1.88679</v>
      </c>
      <c r="AK53" s="834"/>
      <c r="AL53" s="833"/>
      <c r="AM53" s="834"/>
      <c r="AN53" s="3055" t="s">
        <v>1018</v>
      </c>
      <c r="AO53" s="2946"/>
      <c r="AP53" s="2584"/>
      <c r="AQ53" s="2518"/>
    </row>
    <row r="54" spans="1:43" ht="43.5" customHeight="1" x14ac:dyDescent="0.25">
      <c r="A54" s="3318"/>
      <c r="B54" s="3418"/>
      <c r="C54" s="2937" t="s">
        <v>1019</v>
      </c>
      <c r="D54" s="2938"/>
      <c r="E54" s="2869"/>
      <c r="F54" s="2863"/>
      <c r="G54" s="2863"/>
      <c r="H54" s="2689"/>
      <c r="I54" s="2869"/>
      <c r="J54" s="691">
        <v>2.0833300000000001</v>
      </c>
      <c r="K54" s="692"/>
      <c r="L54" s="694" t="s">
        <v>144</v>
      </c>
      <c r="M54" s="693"/>
      <c r="N54" s="694" t="s">
        <v>144</v>
      </c>
      <c r="O54" s="693"/>
      <c r="P54" s="694" t="s">
        <v>144</v>
      </c>
      <c r="Q54" s="693"/>
      <c r="R54" s="600" t="s">
        <v>144</v>
      </c>
      <c r="S54" s="729"/>
      <c r="T54" s="930">
        <v>2.0833300000000001</v>
      </c>
      <c r="U54" s="692"/>
      <c r="V54" s="833">
        <v>2.0833300000000001</v>
      </c>
      <c r="W54" s="834"/>
      <c r="X54" s="833">
        <v>2.0833300000000001</v>
      </c>
      <c r="Y54" s="834"/>
      <c r="Z54" s="833">
        <v>2.0833300000000001</v>
      </c>
      <c r="AA54" s="834"/>
      <c r="AB54" s="835">
        <v>2.0833300000000001</v>
      </c>
      <c r="AC54" s="834"/>
      <c r="AD54" s="835">
        <v>2.0833300000000001</v>
      </c>
      <c r="AE54" s="834"/>
      <c r="AF54" s="835">
        <v>2.0833300000000001</v>
      </c>
      <c r="AG54" s="693"/>
      <c r="AH54" s="835">
        <v>2.0833300000000001</v>
      </c>
      <c r="AI54" s="693"/>
      <c r="AJ54" s="701"/>
      <c r="AK54" s="693"/>
      <c r="AL54" s="701"/>
      <c r="AM54" s="693"/>
      <c r="AN54" s="3055" t="s">
        <v>1020</v>
      </c>
      <c r="AO54" s="2946"/>
      <c r="AP54" s="2584"/>
      <c r="AQ54" s="2518"/>
    </row>
    <row r="55" spans="1:43" ht="43.5" customHeight="1" x14ac:dyDescent="0.25">
      <c r="A55" s="3318"/>
      <c r="B55" s="3418"/>
      <c r="C55" s="2937" t="s">
        <v>1021</v>
      </c>
      <c r="D55" s="2938"/>
      <c r="E55" s="2869"/>
      <c r="F55" s="2863"/>
      <c r="G55" s="2863"/>
      <c r="H55" s="2689"/>
      <c r="I55" s="2869"/>
      <c r="J55" s="691">
        <v>0.53476000000000001</v>
      </c>
      <c r="K55" s="692"/>
      <c r="L55" s="694"/>
      <c r="M55" s="693"/>
      <c r="N55" s="694"/>
      <c r="O55" s="693"/>
      <c r="P55" s="694"/>
      <c r="Q55" s="693"/>
      <c r="R55" s="600"/>
      <c r="S55" s="729"/>
      <c r="T55" s="930">
        <v>0.53190999999999999</v>
      </c>
      <c r="U55" s="692"/>
      <c r="V55" s="833">
        <v>0.53190999999999999</v>
      </c>
      <c r="W55" s="834"/>
      <c r="X55" s="833">
        <v>0.52910000000000001</v>
      </c>
      <c r="Y55" s="834"/>
      <c r="Z55" s="833">
        <v>0.52910000000000001</v>
      </c>
      <c r="AA55" s="834"/>
      <c r="AB55" s="835">
        <v>0.52910000000000001</v>
      </c>
      <c r="AC55" s="834"/>
      <c r="AD55" s="835">
        <v>0.52910000000000001</v>
      </c>
      <c r="AE55" s="834"/>
      <c r="AF55" s="835">
        <v>0.52910000000000001</v>
      </c>
      <c r="AG55" s="834"/>
      <c r="AH55" s="835">
        <v>0.52910000000000001</v>
      </c>
      <c r="AI55" s="834"/>
      <c r="AJ55" s="833">
        <v>0.52910000000000001</v>
      </c>
      <c r="AK55" s="834"/>
      <c r="AL55" s="833"/>
      <c r="AM55" s="834"/>
      <c r="AN55" s="3055" t="s">
        <v>1022</v>
      </c>
      <c r="AO55" s="2946"/>
      <c r="AP55" s="2584"/>
      <c r="AQ55" s="2518"/>
    </row>
    <row r="56" spans="1:43" ht="43.5" customHeight="1" x14ac:dyDescent="0.25">
      <c r="A56" s="3318"/>
      <c r="B56" s="3418"/>
      <c r="C56" s="2937" t="s">
        <v>1023</v>
      </c>
      <c r="D56" s="2938"/>
      <c r="E56" s="2869"/>
      <c r="F56" s="2863"/>
      <c r="G56" s="2863"/>
      <c r="H56" s="2689"/>
      <c r="I56" s="2869"/>
      <c r="J56" s="691">
        <v>0.54944999999999999</v>
      </c>
      <c r="K56" s="692"/>
      <c r="L56" s="694"/>
      <c r="M56" s="693"/>
      <c r="N56" s="694"/>
      <c r="O56" s="693"/>
      <c r="P56" s="694"/>
      <c r="Q56" s="693"/>
      <c r="R56" s="600"/>
      <c r="S56" s="729"/>
      <c r="T56" s="833">
        <v>0.54347999999999996</v>
      </c>
      <c r="U56" s="834"/>
      <c r="V56" s="833">
        <v>0.54347999999999996</v>
      </c>
      <c r="W56" s="834"/>
      <c r="X56" s="833">
        <v>0.54347999999999996</v>
      </c>
      <c r="Y56" s="834"/>
      <c r="Z56" s="833">
        <v>0.54347999999999996</v>
      </c>
      <c r="AA56" s="834"/>
      <c r="AB56" s="835">
        <v>0.54349999999999998</v>
      </c>
      <c r="AC56" s="834"/>
      <c r="AD56" s="835">
        <v>0.54347999999999996</v>
      </c>
      <c r="AE56" s="834"/>
      <c r="AF56" s="835">
        <v>0.54054000000000002</v>
      </c>
      <c r="AG56" s="834"/>
      <c r="AH56" s="835">
        <v>0.53759999999999997</v>
      </c>
      <c r="AI56" s="834"/>
      <c r="AJ56" s="833">
        <v>0.53763000000000005</v>
      </c>
      <c r="AK56" s="834"/>
      <c r="AL56" s="833"/>
      <c r="AM56" s="834"/>
      <c r="AN56" s="3055" t="s">
        <v>1024</v>
      </c>
      <c r="AO56" s="2946"/>
      <c r="AP56" s="2584"/>
      <c r="AQ56" s="2518"/>
    </row>
    <row r="57" spans="1:43" ht="48.75" customHeight="1" x14ac:dyDescent="0.25">
      <c r="A57" s="3318"/>
      <c r="B57" s="3418"/>
      <c r="C57" s="2937" t="s">
        <v>1025</v>
      </c>
      <c r="D57" s="2938"/>
      <c r="E57" s="2869"/>
      <c r="F57" s="2863"/>
      <c r="G57" s="2863"/>
      <c r="H57" s="2689"/>
      <c r="I57" s="2869"/>
      <c r="J57" s="691">
        <v>0.54944999999999999</v>
      </c>
      <c r="K57" s="692"/>
      <c r="L57" s="694"/>
      <c r="M57" s="693"/>
      <c r="N57" s="694"/>
      <c r="O57" s="693"/>
      <c r="P57" s="694"/>
      <c r="Q57" s="693"/>
      <c r="R57" s="600"/>
      <c r="S57" s="729"/>
      <c r="T57" s="833">
        <v>0.53190999999999999</v>
      </c>
      <c r="U57" s="834"/>
      <c r="V57" s="833">
        <v>0.53190999999999999</v>
      </c>
      <c r="W57" s="834"/>
      <c r="X57" s="833">
        <v>0.52910000000000001</v>
      </c>
      <c r="Y57" s="834"/>
      <c r="Z57" s="833">
        <v>0.52910000000000001</v>
      </c>
      <c r="AA57" s="834"/>
      <c r="AB57" s="835">
        <v>0.52910000000000001</v>
      </c>
      <c r="AC57" s="834"/>
      <c r="AD57" s="835">
        <v>0.52910000000000001</v>
      </c>
      <c r="AE57" s="834"/>
      <c r="AF57" s="835">
        <v>0.52632000000000001</v>
      </c>
      <c r="AG57" s="834"/>
      <c r="AH57" s="835">
        <v>0.52632000000000001</v>
      </c>
      <c r="AI57" s="834"/>
      <c r="AJ57" s="833">
        <v>0.52632000000000001</v>
      </c>
      <c r="AK57" s="834"/>
      <c r="AL57" s="833"/>
      <c r="AM57" s="834"/>
      <c r="AN57" s="3055" t="s">
        <v>1026</v>
      </c>
      <c r="AO57" s="2946"/>
      <c r="AP57" s="2584"/>
      <c r="AQ57" s="2518"/>
    </row>
    <row r="58" spans="1:43" ht="48.75" customHeight="1" x14ac:dyDescent="0.25">
      <c r="A58" s="3318"/>
      <c r="B58" s="3418"/>
      <c r="C58" s="2937" t="s">
        <v>1027</v>
      </c>
      <c r="D58" s="2938"/>
      <c r="E58" s="2869"/>
      <c r="F58" s="2863"/>
      <c r="G58" s="2863"/>
      <c r="H58" s="2689"/>
      <c r="I58" s="2869"/>
      <c r="J58" s="691">
        <v>0.52083000000000002</v>
      </c>
      <c r="K58" s="692"/>
      <c r="L58" s="691"/>
      <c r="M58" s="692"/>
      <c r="N58" s="691"/>
      <c r="O58" s="692"/>
      <c r="P58" s="691"/>
      <c r="Q58" s="692"/>
      <c r="R58" s="600"/>
      <c r="S58" s="729"/>
      <c r="T58" s="930">
        <v>0.51812999999999998</v>
      </c>
      <c r="U58" s="692"/>
      <c r="V58" s="833">
        <v>0.51812999999999998</v>
      </c>
      <c r="W58" s="834"/>
      <c r="X58" s="833">
        <v>0.51812999999999998</v>
      </c>
      <c r="Y58" s="834"/>
      <c r="Z58" s="833">
        <v>0.51812999999999998</v>
      </c>
      <c r="AA58" s="834"/>
      <c r="AB58" s="835">
        <v>0.51812999999999998</v>
      </c>
      <c r="AC58" s="834"/>
      <c r="AD58" s="835">
        <v>0.51812999999999998</v>
      </c>
      <c r="AE58" s="834"/>
      <c r="AF58" s="835">
        <v>0.51812999999999998</v>
      </c>
      <c r="AG58" s="834"/>
      <c r="AH58" s="835">
        <v>0.51812999999999998</v>
      </c>
      <c r="AI58" s="834"/>
      <c r="AJ58" s="833">
        <v>0.51812999999999998</v>
      </c>
      <c r="AK58" s="834"/>
      <c r="AL58" s="833"/>
      <c r="AM58" s="834"/>
      <c r="AN58" s="3055" t="s">
        <v>1028</v>
      </c>
      <c r="AO58" s="2946"/>
      <c r="AP58" s="2584"/>
      <c r="AQ58" s="2518"/>
    </row>
    <row r="59" spans="1:43" ht="43.5" customHeight="1" x14ac:dyDescent="0.25">
      <c r="A59" s="3318"/>
      <c r="B59" s="3418"/>
      <c r="C59" s="2937" t="s">
        <v>1029</v>
      </c>
      <c r="D59" s="2938"/>
      <c r="E59" s="2869"/>
      <c r="F59" s="2863"/>
      <c r="G59" s="2863"/>
      <c r="H59" s="2689"/>
      <c r="I59" s="2869"/>
      <c r="J59" s="691">
        <v>0.65359</v>
      </c>
      <c r="K59" s="692"/>
      <c r="L59" s="694"/>
      <c r="M59" s="693"/>
      <c r="N59" s="694"/>
      <c r="O59" s="693"/>
      <c r="P59" s="694"/>
      <c r="Q59" s="693"/>
      <c r="R59" s="600"/>
      <c r="S59" s="729"/>
      <c r="T59" s="833">
        <v>0.625</v>
      </c>
      <c r="U59" s="834"/>
      <c r="V59" s="833">
        <v>0.61728000000000005</v>
      </c>
      <c r="W59" s="834"/>
      <c r="X59" s="833">
        <v>0.60975999999999997</v>
      </c>
      <c r="Y59" s="834"/>
      <c r="Z59" s="833">
        <v>0.60975999999999997</v>
      </c>
      <c r="AA59" s="834"/>
      <c r="AB59" s="835">
        <v>0.60975999999999997</v>
      </c>
      <c r="AC59" s="834"/>
      <c r="AD59" s="835">
        <v>0.60975999999999997</v>
      </c>
      <c r="AE59" s="834"/>
      <c r="AF59" s="835">
        <v>0.60975999999999997</v>
      </c>
      <c r="AG59" s="834"/>
      <c r="AH59" s="835">
        <v>0.60975999999999997</v>
      </c>
      <c r="AI59" s="834"/>
      <c r="AJ59" s="833">
        <v>0.60975999999999997</v>
      </c>
      <c r="AK59" s="834"/>
      <c r="AL59" s="833"/>
      <c r="AM59" s="834"/>
      <c r="AN59" s="3055" t="s">
        <v>1030</v>
      </c>
      <c r="AO59" s="2946"/>
      <c r="AP59" s="2584"/>
      <c r="AQ59" s="2518"/>
    </row>
    <row r="60" spans="1:43" ht="48.75" customHeight="1" x14ac:dyDescent="0.25">
      <c r="A60" s="3318"/>
      <c r="B60" s="3418"/>
      <c r="C60" s="2937" t="s">
        <v>1031</v>
      </c>
      <c r="D60" s="2938"/>
      <c r="E60" s="2869"/>
      <c r="F60" s="2863"/>
      <c r="G60" s="2863"/>
      <c r="H60" s="2689"/>
      <c r="I60" s="2869"/>
      <c r="J60" s="691">
        <v>0.40200000000000002</v>
      </c>
      <c r="K60" s="692"/>
      <c r="L60" s="694"/>
      <c r="M60" s="693"/>
      <c r="N60" s="694"/>
      <c r="O60" s="693"/>
      <c r="P60" s="694"/>
      <c r="Q60" s="693"/>
      <c r="R60" s="600" t="s">
        <v>144</v>
      </c>
      <c r="S60" s="729"/>
      <c r="T60" s="833">
        <v>0.38900000000000001</v>
      </c>
      <c r="U60" s="834"/>
      <c r="V60" s="833">
        <v>0.38900000000000001</v>
      </c>
      <c r="W60" s="834"/>
      <c r="X60" s="833">
        <v>0.38900000000000001</v>
      </c>
      <c r="Y60" s="834"/>
      <c r="Z60" s="833">
        <v>0.57010000000000005</v>
      </c>
      <c r="AA60" s="834"/>
      <c r="AB60" s="835">
        <v>0.56569999999999998</v>
      </c>
      <c r="AC60" s="834"/>
      <c r="AD60" s="835">
        <v>0.56599999999999995</v>
      </c>
      <c r="AE60" s="834"/>
      <c r="AF60" s="835">
        <v>0.56599999999999995</v>
      </c>
      <c r="AG60" s="693"/>
      <c r="AH60" s="835">
        <v>0.56599999999999995</v>
      </c>
      <c r="AI60" s="693"/>
      <c r="AJ60" s="701"/>
      <c r="AK60" s="693"/>
      <c r="AL60" s="701"/>
      <c r="AM60" s="693"/>
      <c r="AN60" s="3055" t="s">
        <v>1032</v>
      </c>
      <c r="AO60" s="2946"/>
      <c r="AP60" s="2584"/>
      <c r="AQ60" s="2518"/>
    </row>
    <row r="61" spans="1:43" ht="48.75" customHeight="1" x14ac:dyDescent="0.25">
      <c r="A61" s="3318"/>
      <c r="B61" s="3418"/>
      <c r="C61" s="2937" t="s">
        <v>1033</v>
      </c>
      <c r="D61" s="2938"/>
      <c r="E61" s="2869"/>
      <c r="F61" s="2863"/>
      <c r="G61" s="2863"/>
      <c r="H61" s="2689"/>
      <c r="I61" s="2869"/>
      <c r="J61" s="691">
        <v>0.26</v>
      </c>
      <c r="K61" s="692"/>
      <c r="L61" s="694"/>
      <c r="M61" s="693"/>
      <c r="N61" s="694"/>
      <c r="O61" s="693"/>
      <c r="P61" s="694"/>
      <c r="Q61" s="693"/>
      <c r="R61" s="835">
        <v>0.249</v>
      </c>
      <c r="S61" s="834"/>
      <c r="T61" s="833">
        <v>0.25</v>
      </c>
      <c r="U61" s="834"/>
      <c r="V61" s="833">
        <v>0.2477</v>
      </c>
      <c r="W61" s="834"/>
      <c r="X61" s="833">
        <v>0.2477</v>
      </c>
      <c r="Y61" s="834"/>
      <c r="Z61" s="833">
        <v>0.24979999999999999</v>
      </c>
      <c r="AA61" s="834"/>
      <c r="AB61" s="835">
        <v>0.25069000000000002</v>
      </c>
      <c r="AC61" s="834"/>
      <c r="AD61" s="835">
        <v>0.16600000000000001</v>
      </c>
      <c r="AE61" s="834"/>
      <c r="AF61" s="835">
        <v>0.23960000000000001</v>
      </c>
      <c r="AG61" s="287"/>
      <c r="AH61" s="835">
        <v>0.2407</v>
      </c>
      <c r="AI61" s="287"/>
      <c r="AJ61" s="291"/>
      <c r="AK61" s="287"/>
      <c r="AL61" s="291"/>
      <c r="AM61" s="287"/>
      <c r="AN61" s="3055" t="s">
        <v>1034</v>
      </c>
      <c r="AO61" s="2946"/>
      <c r="AP61" s="2584"/>
      <c r="AQ61" s="2518"/>
    </row>
    <row r="62" spans="1:43" ht="43.5" customHeight="1" x14ac:dyDescent="0.25">
      <c r="A62" s="3318"/>
      <c r="B62" s="3418"/>
      <c r="C62" s="2937" t="s">
        <v>1035</v>
      </c>
      <c r="D62" s="2938"/>
      <c r="E62" s="2869"/>
      <c r="F62" s="2863"/>
      <c r="G62" s="2863"/>
      <c r="H62" s="2689"/>
      <c r="I62" s="2869"/>
      <c r="J62" s="694" t="s">
        <v>144</v>
      </c>
      <c r="K62" s="693"/>
      <c r="L62" s="694"/>
      <c r="M62" s="693"/>
      <c r="N62" s="694"/>
      <c r="O62" s="693"/>
      <c r="P62" s="694"/>
      <c r="Q62" s="693"/>
      <c r="R62" s="600" t="s">
        <v>144</v>
      </c>
      <c r="S62" s="729"/>
      <c r="T62" s="833">
        <v>1.8519000000000001</v>
      </c>
      <c r="U62" s="834"/>
      <c r="V62" s="833">
        <v>1.8519000000000001</v>
      </c>
      <c r="W62" s="834"/>
      <c r="X62" s="833">
        <v>1.8519000000000001</v>
      </c>
      <c r="Y62" s="834"/>
      <c r="Z62" s="833"/>
      <c r="AA62" s="834"/>
      <c r="AB62" s="835"/>
      <c r="AC62" s="834"/>
      <c r="AD62" s="835"/>
      <c r="AE62" s="834"/>
      <c r="AF62" s="835">
        <v>1.85185</v>
      </c>
      <c r="AG62" s="834"/>
      <c r="AH62" s="835">
        <v>1.85185</v>
      </c>
      <c r="AI62" s="834"/>
      <c r="AJ62" s="833">
        <v>1.8868</v>
      </c>
      <c r="AK62" s="834"/>
      <c r="AL62" s="833"/>
      <c r="AM62" s="834"/>
      <c r="AN62" s="3055" t="s">
        <v>1036</v>
      </c>
      <c r="AO62" s="2946"/>
      <c r="AP62" s="2584"/>
      <c r="AQ62" s="2518"/>
    </row>
    <row r="63" spans="1:43" ht="48.75" customHeight="1" x14ac:dyDescent="0.25">
      <c r="A63" s="3318"/>
      <c r="B63" s="3418"/>
      <c r="C63" s="2937" t="s">
        <v>1037</v>
      </c>
      <c r="D63" s="2938"/>
      <c r="E63" s="2869"/>
      <c r="F63" s="2863"/>
      <c r="G63" s="2863"/>
      <c r="H63" s="2689"/>
      <c r="I63" s="2869"/>
      <c r="J63" s="691">
        <v>5.5E-2</v>
      </c>
      <c r="K63" s="692"/>
      <c r="L63" s="694"/>
      <c r="M63" s="693"/>
      <c r="N63" s="694"/>
      <c r="O63" s="693"/>
      <c r="P63" s="694"/>
      <c r="Q63" s="693"/>
      <c r="R63" s="600" t="s">
        <v>144</v>
      </c>
      <c r="S63" s="729"/>
      <c r="T63" s="930">
        <v>5.5E-2</v>
      </c>
      <c r="U63" s="692"/>
      <c r="V63" s="833">
        <v>5.5E-2</v>
      </c>
      <c r="W63" s="834"/>
      <c r="X63" s="833">
        <v>5.5E-2</v>
      </c>
      <c r="Y63" s="834"/>
      <c r="Z63" s="833">
        <v>5.5E-2</v>
      </c>
      <c r="AA63" s="834"/>
      <c r="AB63" s="835">
        <v>5.5E-2</v>
      </c>
      <c r="AC63" s="834"/>
      <c r="AD63" s="835">
        <v>5.5E-2</v>
      </c>
      <c r="AE63" s="834"/>
      <c r="AF63" s="835">
        <v>5.5E-2</v>
      </c>
      <c r="AG63" s="693"/>
      <c r="AH63" s="835">
        <v>5.5E-2</v>
      </c>
      <c r="AI63" s="693"/>
      <c r="AJ63" s="701"/>
      <c r="AK63" s="693"/>
      <c r="AL63" s="701"/>
      <c r="AM63" s="693"/>
      <c r="AN63" s="3055" t="s">
        <v>1038</v>
      </c>
      <c r="AO63" s="2946"/>
      <c r="AP63" s="2584"/>
      <c r="AQ63" s="2518"/>
    </row>
    <row r="64" spans="1:43" ht="48.75" customHeight="1" x14ac:dyDescent="0.25">
      <c r="A64" s="3318"/>
      <c r="B64" s="3418"/>
      <c r="C64" s="2937" t="s">
        <v>1039</v>
      </c>
      <c r="D64" s="2938"/>
      <c r="E64" s="2869"/>
      <c r="F64" s="2863"/>
      <c r="G64" s="2863"/>
      <c r="H64" s="2689"/>
      <c r="I64" s="2869"/>
      <c r="J64" s="691">
        <v>0.35220000000000001</v>
      </c>
      <c r="K64" s="692"/>
      <c r="L64" s="694"/>
      <c r="M64" s="693"/>
      <c r="N64" s="694"/>
      <c r="O64" s="693"/>
      <c r="P64" s="694"/>
      <c r="Q64" s="693"/>
      <c r="R64" s="600" t="s">
        <v>144</v>
      </c>
      <c r="S64" s="729"/>
      <c r="T64" s="833">
        <v>0.27560000000000001</v>
      </c>
      <c r="U64" s="834"/>
      <c r="V64" s="833">
        <v>0.27</v>
      </c>
      <c r="W64" s="834"/>
      <c r="X64" s="833">
        <v>0.28050000000000003</v>
      </c>
      <c r="Y64" s="834"/>
      <c r="Z64" s="833">
        <v>0.34089999999999998</v>
      </c>
      <c r="AA64" s="834"/>
      <c r="AB64" s="835">
        <v>0.33510000000000001</v>
      </c>
      <c r="AC64" s="834"/>
      <c r="AD64" s="835">
        <v>0.32651000000000002</v>
      </c>
      <c r="AE64" s="834"/>
      <c r="AF64" s="835">
        <v>0.31570999999999999</v>
      </c>
      <c r="AG64" s="834"/>
      <c r="AH64" s="835">
        <v>0.308</v>
      </c>
      <c r="AI64" s="834"/>
      <c r="AJ64" s="833">
        <v>0.29859999999999998</v>
      </c>
      <c r="AK64" s="834"/>
      <c r="AL64" s="833"/>
      <c r="AM64" s="834"/>
      <c r="AN64" s="3055" t="s">
        <v>1040</v>
      </c>
      <c r="AO64" s="2946"/>
      <c r="AP64" s="2584"/>
      <c r="AQ64" s="2518"/>
    </row>
    <row r="65" spans="1:44" ht="48.75" customHeight="1" x14ac:dyDescent="0.25">
      <c r="A65" s="3318"/>
      <c r="B65" s="3418"/>
      <c r="C65" s="2937" t="s">
        <v>1041</v>
      </c>
      <c r="D65" s="2938"/>
      <c r="E65" s="2869"/>
      <c r="F65" s="2863"/>
      <c r="G65" s="2863"/>
      <c r="H65" s="2689"/>
      <c r="I65" s="2869"/>
      <c r="J65" s="691">
        <v>0.35510000000000003</v>
      </c>
      <c r="K65" s="692"/>
      <c r="L65" s="694"/>
      <c r="M65" s="693"/>
      <c r="N65" s="694"/>
      <c r="O65" s="693"/>
      <c r="P65" s="694"/>
      <c r="Q65" s="693"/>
      <c r="R65" s="600" t="s">
        <v>144</v>
      </c>
      <c r="S65" s="729"/>
      <c r="T65" s="833">
        <v>0.33689999999999998</v>
      </c>
      <c r="U65" s="834"/>
      <c r="V65" s="833">
        <v>0.33689999999999998</v>
      </c>
      <c r="W65" s="834"/>
      <c r="X65" s="833">
        <v>0.33689999999999998</v>
      </c>
      <c r="Y65" s="834"/>
      <c r="Z65" s="833">
        <v>0.33650000000000002</v>
      </c>
      <c r="AA65" s="834"/>
      <c r="AB65" s="835">
        <v>0.33410000000000001</v>
      </c>
      <c r="AC65" s="834"/>
      <c r="AD65" s="835">
        <v>0.33643689999999998</v>
      </c>
      <c r="AE65" s="834"/>
      <c r="AF65" s="835">
        <v>0.31674999999999998</v>
      </c>
      <c r="AG65" s="834"/>
      <c r="AH65" s="835">
        <v>0.30549999999999999</v>
      </c>
      <c r="AI65" s="834"/>
      <c r="AJ65" s="833">
        <v>0.29509999999999997</v>
      </c>
      <c r="AK65" s="834"/>
      <c r="AL65" s="833"/>
      <c r="AM65" s="834"/>
      <c r="AN65" s="3055" t="s">
        <v>1042</v>
      </c>
      <c r="AO65" s="2946"/>
      <c r="AP65" s="2584"/>
      <c r="AQ65" s="2518"/>
    </row>
    <row r="66" spans="1:44" ht="48.6" customHeight="1" x14ac:dyDescent="0.25">
      <c r="A66" s="3318"/>
      <c r="B66" s="3418"/>
      <c r="C66" s="2937" t="s">
        <v>1043</v>
      </c>
      <c r="D66" s="2938"/>
      <c r="E66" s="2869"/>
      <c r="F66" s="2863"/>
      <c r="G66" s="2863"/>
      <c r="H66" s="2689"/>
      <c r="I66" s="2869"/>
      <c r="J66" s="691">
        <v>0.40229999999999999</v>
      </c>
      <c r="K66" s="692"/>
      <c r="L66" s="694"/>
      <c r="M66" s="693"/>
      <c r="N66" s="694"/>
      <c r="O66" s="693"/>
      <c r="P66" s="694"/>
      <c r="Q66" s="693"/>
      <c r="R66" s="600" t="s">
        <v>144</v>
      </c>
      <c r="S66" s="729"/>
      <c r="T66" s="833">
        <v>0.43780000000000002</v>
      </c>
      <c r="U66" s="834"/>
      <c r="V66" s="833">
        <v>0.442</v>
      </c>
      <c r="W66" s="834"/>
      <c r="X66" s="833">
        <v>0.43859999999999999</v>
      </c>
      <c r="Y66" s="834"/>
      <c r="Z66" s="833">
        <v>0.43859999999999999</v>
      </c>
      <c r="AA66" s="834"/>
      <c r="AB66" s="835">
        <v>0.43855</v>
      </c>
      <c r="AC66" s="834"/>
      <c r="AD66" s="835">
        <v>0.43833</v>
      </c>
      <c r="AE66" s="834"/>
      <c r="AF66" s="835">
        <v>0.43769999999999998</v>
      </c>
      <c r="AG66" s="834"/>
      <c r="AH66" s="835">
        <v>0.44109999999999999</v>
      </c>
      <c r="AI66" s="834"/>
      <c r="AJ66" s="833">
        <v>0.442</v>
      </c>
      <c r="AK66" s="834"/>
      <c r="AL66" s="833"/>
      <c r="AM66" s="834"/>
      <c r="AN66" s="3055" t="s">
        <v>1044</v>
      </c>
      <c r="AO66" s="2946"/>
      <c r="AP66" s="2584"/>
      <c r="AQ66" s="2518"/>
    </row>
    <row r="67" spans="1:44" ht="39" customHeight="1" x14ac:dyDescent="0.25">
      <c r="A67" s="3318"/>
      <c r="B67" s="3418"/>
      <c r="C67" s="2937" t="s">
        <v>1045</v>
      </c>
      <c r="D67" s="2938"/>
      <c r="E67" s="2869"/>
      <c r="F67" s="2863"/>
      <c r="G67" s="2863"/>
      <c r="H67" s="2689"/>
      <c r="I67" s="2869"/>
      <c r="J67" s="691">
        <v>0.52080000000000004</v>
      </c>
      <c r="K67" s="692"/>
      <c r="L67" s="694" t="s">
        <v>144</v>
      </c>
      <c r="M67" s="693"/>
      <c r="N67" s="694" t="s">
        <v>144</v>
      </c>
      <c r="O67" s="693"/>
      <c r="P67" s="694" t="s">
        <v>144</v>
      </c>
      <c r="Q67" s="693"/>
      <c r="R67" s="600" t="s">
        <v>144</v>
      </c>
      <c r="S67" s="729"/>
      <c r="T67" s="833">
        <v>0.5181</v>
      </c>
      <c r="U67" s="834"/>
      <c r="V67" s="833">
        <v>0.5181</v>
      </c>
      <c r="W67" s="834"/>
      <c r="X67" s="833">
        <v>0.5181</v>
      </c>
      <c r="Y67" s="834"/>
      <c r="Z67" s="833">
        <v>0.5181</v>
      </c>
      <c r="AA67" s="834"/>
      <c r="AB67" s="835">
        <v>0.5181</v>
      </c>
      <c r="AC67" s="834"/>
      <c r="AD67" s="835">
        <v>0.5181</v>
      </c>
      <c r="AE67" s="834"/>
      <c r="AF67" s="835">
        <v>0.51812999999999998</v>
      </c>
      <c r="AG67" s="834"/>
      <c r="AH67" s="835">
        <v>0.51812999999999998</v>
      </c>
      <c r="AI67" s="834"/>
      <c r="AJ67" s="833">
        <v>0.51812999999999998</v>
      </c>
      <c r="AK67" s="834"/>
      <c r="AL67" s="833"/>
      <c r="AM67" s="834"/>
      <c r="AN67" s="3055" t="s">
        <v>1046</v>
      </c>
      <c r="AO67" s="2946"/>
      <c r="AP67" s="2584"/>
      <c r="AQ67" s="2518"/>
    </row>
    <row r="68" spans="1:44" ht="48.75" customHeight="1" x14ac:dyDescent="0.25">
      <c r="A68" s="3319"/>
      <c r="B68" s="3419"/>
      <c r="C68" s="2657" t="s">
        <v>1047</v>
      </c>
      <c r="D68" s="2658"/>
      <c r="E68" s="2870"/>
      <c r="F68" s="2864"/>
      <c r="G68" s="2864"/>
      <c r="H68" s="2690"/>
      <c r="I68" s="2870"/>
      <c r="J68" s="931">
        <v>0.65359999999999996</v>
      </c>
      <c r="K68" s="876"/>
      <c r="L68" s="696" t="s">
        <v>144</v>
      </c>
      <c r="M68" s="700"/>
      <c r="N68" s="696" t="s">
        <v>144</v>
      </c>
      <c r="O68" s="700"/>
      <c r="P68" s="696" t="s">
        <v>144</v>
      </c>
      <c r="Q68" s="700"/>
      <c r="R68" s="842" t="s">
        <v>144</v>
      </c>
      <c r="S68" s="843"/>
      <c r="T68" s="877">
        <v>0.625</v>
      </c>
      <c r="U68" s="843"/>
      <c r="V68" s="877">
        <v>0.61729999999999996</v>
      </c>
      <c r="W68" s="843"/>
      <c r="X68" s="877">
        <v>0.60980000000000001</v>
      </c>
      <c r="Y68" s="843"/>
      <c r="Z68" s="877">
        <v>0.60980000000000001</v>
      </c>
      <c r="AA68" s="843"/>
      <c r="AB68" s="842">
        <v>0.60980000000000001</v>
      </c>
      <c r="AC68" s="843"/>
      <c r="AD68" s="842">
        <v>0.60975999999999997</v>
      </c>
      <c r="AE68" s="843"/>
      <c r="AF68" s="842">
        <v>0.60975999999999997</v>
      </c>
      <c r="AG68" s="843"/>
      <c r="AH68" s="842">
        <v>0.60975999999999997</v>
      </c>
      <c r="AI68" s="843"/>
      <c r="AJ68" s="877">
        <v>0.60975999999999997</v>
      </c>
      <c r="AK68" s="843"/>
      <c r="AL68" s="877"/>
      <c r="AM68" s="843"/>
      <c r="AN68" s="2993" t="s">
        <v>1048</v>
      </c>
      <c r="AO68" s="2621"/>
      <c r="AP68" s="2585"/>
      <c r="AQ68" s="2519"/>
    </row>
    <row r="69" spans="1:44" ht="57.75" customHeight="1" thickBot="1" x14ac:dyDescent="0.3">
      <c r="A69" s="133" t="s">
        <v>1602</v>
      </c>
      <c r="B69" s="3415" t="s">
        <v>1603</v>
      </c>
      <c r="C69" s="68"/>
      <c r="D69" s="21"/>
      <c r="E69" s="108" t="s">
        <v>79</v>
      </c>
      <c r="F69" s="108" t="s">
        <v>37</v>
      </c>
      <c r="G69" s="108" t="s">
        <v>37</v>
      </c>
      <c r="H69" s="110" t="s">
        <v>1178</v>
      </c>
      <c r="I69" s="141" t="s">
        <v>81</v>
      </c>
      <c r="J69" s="63"/>
      <c r="K69" s="31"/>
      <c r="L69" s="63"/>
      <c r="M69" s="31"/>
      <c r="N69" s="63"/>
      <c r="O69" s="31"/>
      <c r="P69" s="63"/>
      <c r="Q69" s="31"/>
      <c r="R69" s="412"/>
      <c r="S69" s="413"/>
      <c r="T69" s="412"/>
      <c r="U69" s="413"/>
      <c r="V69" s="412"/>
      <c r="W69" s="413"/>
      <c r="X69" s="38"/>
      <c r="Y69" s="31"/>
      <c r="Z69" s="38"/>
      <c r="AA69" s="31"/>
      <c r="AB69" s="38"/>
      <c r="AC69" s="38"/>
      <c r="AD69" s="55">
        <v>100</v>
      </c>
      <c r="AE69" s="6"/>
      <c r="AF69" s="63"/>
      <c r="AG69" s="31"/>
      <c r="AH69" s="63"/>
      <c r="AI69" s="31"/>
      <c r="AJ69" s="38"/>
      <c r="AK69" s="31"/>
      <c r="AL69" s="38"/>
      <c r="AM69" s="31"/>
      <c r="AN69" s="38"/>
      <c r="AO69" s="555"/>
      <c r="AP69" s="441" t="s">
        <v>1604</v>
      </c>
      <c r="AQ69" s="119" t="s">
        <v>1605</v>
      </c>
    </row>
    <row r="70" spans="1:44" ht="31.5" customHeight="1" x14ac:dyDescent="0.25">
      <c r="A70" s="2588" t="s">
        <v>1606</v>
      </c>
      <c r="B70" s="3417" t="s">
        <v>1607</v>
      </c>
      <c r="C70" s="2645" t="s">
        <v>1608</v>
      </c>
      <c r="D70" s="2646"/>
      <c r="E70" s="2862" t="s">
        <v>79</v>
      </c>
      <c r="F70" s="162" t="s">
        <v>1609</v>
      </c>
      <c r="G70" s="162" t="s">
        <v>1609</v>
      </c>
      <c r="H70" s="2549" t="s">
        <v>1178</v>
      </c>
      <c r="I70" s="2549" t="s">
        <v>1258</v>
      </c>
      <c r="J70" s="725"/>
      <c r="K70" s="726"/>
      <c r="L70" s="725"/>
      <c r="M70" s="726"/>
      <c r="N70" s="725"/>
      <c r="O70" s="726"/>
      <c r="P70" s="725"/>
      <c r="Q70" s="726"/>
      <c r="R70" s="817"/>
      <c r="S70" s="726"/>
      <c r="T70" s="723">
        <v>349</v>
      </c>
      <c r="U70" s="724"/>
      <c r="V70" s="723">
        <v>388</v>
      </c>
      <c r="W70" s="724"/>
      <c r="X70" s="723">
        <v>357</v>
      </c>
      <c r="Y70" s="724"/>
      <c r="Z70" s="817">
        <v>476</v>
      </c>
      <c r="AA70" s="726"/>
      <c r="AB70" s="725">
        <v>357</v>
      </c>
      <c r="AC70" s="817"/>
      <c r="AD70" s="725">
        <v>393</v>
      </c>
      <c r="AE70" s="726"/>
      <c r="AF70" s="318" t="s">
        <v>1610</v>
      </c>
      <c r="AG70" s="724"/>
      <c r="AH70" s="318">
        <v>448</v>
      </c>
      <c r="AI70" s="724"/>
      <c r="AJ70" s="723">
        <v>320</v>
      </c>
      <c r="AK70" s="724"/>
      <c r="AL70" s="723"/>
      <c r="AM70" s="724"/>
      <c r="AN70" s="3091" t="s">
        <v>1611</v>
      </c>
      <c r="AO70" s="2581"/>
      <c r="AP70" s="2583" t="s">
        <v>1612</v>
      </c>
      <c r="AQ70" s="2517" t="s">
        <v>1613</v>
      </c>
    </row>
    <row r="71" spans="1:44" ht="95.85" customHeight="1" x14ac:dyDescent="0.25">
      <c r="A71" s="2589"/>
      <c r="B71" s="3419"/>
      <c r="C71" s="2643"/>
      <c r="D71" s="2644"/>
      <c r="E71" s="2864"/>
      <c r="F71" s="142" t="s">
        <v>1614</v>
      </c>
      <c r="G71" s="142" t="s">
        <v>1614</v>
      </c>
      <c r="H71" s="2637"/>
      <c r="I71" s="2637"/>
      <c r="J71" s="819"/>
      <c r="K71" s="820"/>
      <c r="L71" s="819"/>
      <c r="M71" s="820"/>
      <c r="N71" s="819"/>
      <c r="O71" s="820"/>
      <c r="P71" s="819"/>
      <c r="Q71" s="820"/>
      <c r="R71" s="823"/>
      <c r="S71" s="820"/>
      <c r="T71" s="848">
        <v>14</v>
      </c>
      <c r="U71" s="700"/>
      <c r="V71" s="823">
        <v>6</v>
      </c>
      <c r="W71" s="820"/>
      <c r="X71" s="823">
        <v>5</v>
      </c>
      <c r="Y71" s="820"/>
      <c r="Z71" s="823">
        <v>14</v>
      </c>
      <c r="AA71" s="820"/>
      <c r="AB71" s="819">
        <v>3</v>
      </c>
      <c r="AC71" s="823"/>
      <c r="AD71" s="819">
        <v>2</v>
      </c>
      <c r="AE71" s="820"/>
      <c r="AF71" s="696" t="s">
        <v>1615</v>
      </c>
      <c r="AG71" s="700"/>
      <c r="AH71" s="696">
        <v>60</v>
      </c>
      <c r="AI71" s="700"/>
      <c r="AJ71" s="848">
        <v>5</v>
      </c>
      <c r="AK71" s="700"/>
      <c r="AL71" s="848"/>
      <c r="AM71" s="700"/>
      <c r="AN71" s="3281"/>
      <c r="AO71" s="2596"/>
      <c r="AP71" s="2585"/>
      <c r="AQ71" s="2518"/>
    </row>
    <row r="72" spans="1:44" ht="62.1" customHeight="1" thickBot="1" x14ac:dyDescent="0.3">
      <c r="A72" s="2594"/>
      <c r="B72" s="3415" t="s">
        <v>1616</v>
      </c>
      <c r="C72" s="2550" t="s">
        <v>1617</v>
      </c>
      <c r="D72" s="2551"/>
      <c r="E72" s="108" t="s">
        <v>79</v>
      </c>
      <c r="F72" s="108" t="s">
        <v>37</v>
      </c>
      <c r="G72" s="108" t="s">
        <v>37</v>
      </c>
      <c r="H72" s="110" t="s">
        <v>1178</v>
      </c>
      <c r="I72" s="1094" t="s">
        <v>1618</v>
      </c>
      <c r="J72" s="63"/>
      <c r="K72" s="31"/>
      <c r="L72" s="63"/>
      <c r="M72" s="31"/>
      <c r="N72" s="63"/>
      <c r="O72" s="31"/>
      <c r="P72" s="63"/>
      <c r="Q72" s="31"/>
      <c r="R72" s="38"/>
      <c r="S72" s="31"/>
      <c r="T72" s="38"/>
      <c r="U72" s="31"/>
      <c r="V72" s="38"/>
      <c r="W72" s="31"/>
      <c r="X72" s="38"/>
      <c r="Y72" s="31"/>
      <c r="Z72" s="38"/>
      <c r="AA72" s="31"/>
      <c r="AB72" s="55"/>
      <c r="AC72" s="6"/>
      <c r="AD72" s="55"/>
      <c r="AE72" s="6"/>
      <c r="AF72" s="55"/>
      <c r="AG72" s="6"/>
      <c r="AH72" s="55"/>
      <c r="AI72" s="6"/>
      <c r="AJ72" s="13">
        <v>1</v>
      </c>
      <c r="AK72" s="6"/>
      <c r="AL72" s="13"/>
      <c r="AM72" s="6"/>
      <c r="AN72" s="2915" t="s">
        <v>1619</v>
      </c>
      <c r="AO72" s="2617"/>
      <c r="AP72" s="441" t="s">
        <v>1620</v>
      </c>
      <c r="AQ72" s="2519"/>
    </row>
    <row r="73" spans="1:44" ht="183.75" customHeight="1" thickBot="1" x14ac:dyDescent="0.3">
      <c r="A73" s="133" t="s">
        <v>1621</v>
      </c>
      <c r="B73" s="3415" t="s">
        <v>1622</v>
      </c>
      <c r="C73" s="2550" t="s">
        <v>1623</v>
      </c>
      <c r="D73" s="2551"/>
      <c r="E73" s="108" t="s">
        <v>79</v>
      </c>
      <c r="F73" s="108" t="s">
        <v>37</v>
      </c>
      <c r="G73" s="108" t="s">
        <v>37</v>
      </c>
      <c r="H73" s="110" t="s">
        <v>1178</v>
      </c>
      <c r="I73" s="1094" t="s">
        <v>1624</v>
      </c>
      <c r="J73" s="412">
        <v>2</v>
      </c>
      <c r="K73" s="413"/>
      <c r="L73" s="63"/>
      <c r="M73" s="31"/>
      <c r="N73" s="63"/>
      <c r="O73" s="31"/>
      <c r="P73" s="63"/>
      <c r="Q73" s="31"/>
      <c r="R73" s="38"/>
      <c r="S73" s="31"/>
      <c r="T73" s="412">
        <v>2</v>
      </c>
      <c r="U73" s="413"/>
      <c r="V73" s="412">
        <v>2</v>
      </c>
      <c r="W73" s="413"/>
      <c r="X73" s="412">
        <v>2</v>
      </c>
      <c r="Y73" s="413"/>
      <c r="Z73" s="412">
        <v>2</v>
      </c>
      <c r="AA73" s="413"/>
      <c r="AB73" s="412">
        <v>2</v>
      </c>
      <c r="AC73" s="413"/>
      <c r="AD73" s="412">
        <v>2</v>
      </c>
      <c r="AE73" s="413"/>
      <c r="AF73" s="412">
        <v>2</v>
      </c>
      <c r="AG73" s="413"/>
      <c r="AH73" s="412">
        <v>2</v>
      </c>
      <c r="AI73" s="413"/>
      <c r="AJ73" s="10">
        <v>2</v>
      </c>
      <c r="AK73" s="413"/>
      <c r="AL73" s="10">
        <v>2</v>
      </c>
      <c r="AM73" s="400"/>
      <c r="AN73" s="2915" t="s">
        <v>1625</v>
      </c>
      <c r="AO73" s="2617"/>
      <c r="AP73" s="441" t="s">
        <v>1626</v>
      </c>
      <c r="AQ73" s="119" t="s">
        <v>1627</v>
      </c>
    </row>
    <row r="74" spans="1:44" ht="30" customHeight="1" thickBot="1" x14ac:dyDescent="0.3">
      <c r="A74" s="133"/>
      <c r="B74" s="3417" t="s">
        <v>1628</v>
      </c>
      <c r="C74" s="3136" t="s">
        <v>976</v>
      </c>
      <c r="D74" s="1293" t="s">
        <v>36</v>
      </c>
      <c r="E74" s="3119" t="s">
        <v>79</v>
      </c>
      <c r="F74" s="3119" t="s">
        <v>37</v>
      </c>
      <c r="G74" s="3119" t="s">
        <v>37</v>
      </c>
      <c r="H74" s="3122" t="s">
        <v>1838</v>
      </c>
      <c r="I74" s="3119" t="s">
        <v>81</v>
      </c>
      <c r="J74" s="1210" t="s">
        <v>82</v>
      </c>
      <c r="K74" s="1213" t="s">
        <v>82</v>
      </c>
      <c r="L74" s="1224" t="s">
        <v>82</v>
      </c>
      <c r="M74" s="1213" t="s">
        <v>82</v>
      </c>
      <c r="N74" s="1224" t="s">
        <v>82</v>
      </c>
      <c r="O74" s="1213" t="s">
        <v>82</v>
      </c>
      <c r="P74" s="1224" t="s">
        <v>82</v>
      </c>
      <c r="Q74" s="1213" t="s">
        <v>82</v>
      </c>
      <c r="R74" s="1224" t="s">
        <v>82</v>
      </c>
      <c r="S74" s="1213" t="s">
        <v>82</v>
      </c>
      <c r="T74" s="1224" t="s">
        <v>82</v>
      </c>
      <c r="U74" s="1213" t="s">
        <v>82</v>
      </c>
      <c r="V74" s="1224" t="s">
        <v>82</v>
      </c>
      <c r="W74" s="1213" t="s">
        <v>82</v>
      </c>
      <c r="X74" s="1224" t="s">
        <v>82</v>
      </c>
      <c r="Y74" s="1213" t="s">
        <v>82</v>
      </c>
      <c r="Z74" s="1224" t="s">
        <v>82</v>
      </c>
      <c r="AA74" s="1213" t="s">
        <v>82</v>
      </c>
      <c r="AB74" s="1224" t="s">
        <v>82</v>
      </c>
      <c r="AC74" s="1213" t="s">
        <v>82</v>
      </c>
      <c r="AD74" s="1224" t="s">
        <v>82</v>
      </c>
      <c r="AE74" s="1213" t="s">
        <v>82</v>
      </c>
      <c r="AF74" s="1224" t="s">
        <v>82</v>
      </c>
      <c r="AG74" s="1213" t="s">
        <v>82</v>
      </c>
      <c r="AH74" s="1224" t="s">
        <v>82</v>
      </c>
      <c r="AI74" s="1213" t="s">
        <v>82</v>
      </c>
      <c r="AJ74" s="1149">
        <v>5</v>
      </c>
      <c r="AK74" s="1213"/>
      <c r="AL74" s="1149"/>
      <c r="AM74" s="1182" t="s">
        <v>82</v>
      </c>
      <c r="AN74" s="1294" t="s">
        <v>36</v>
      </c>
      <c r="AO74" s="3128" t="s">
        <v>977</v>
      </c>
      <c r="AP74" s="2583" t="s">
        <v>1629</v>
      </c>
      <c r="AQ74" s="119"/>
      <c r="AR74" s="82"/>
    </row>
    <row r="75" spans="1:44" ht="30" customHeight="1" thickBot="1" x14ac:dyDescent="0.3">
      <c r="A75" s="133"/>
      <c r="B75" s="3418"/>
      <c r="C75" s="3137"/>
      <c r="D75" s="1295" t="s">
        <v>39</v>
      </c>
      <c r="E75" s="3120"/>
      <c r="F75" s="3120"/>
      <c r="G75" s="3120"/>
      <c r="H75" s="3120"/>
      <c r="I75" s="3120"/>
      <c r="J75" s="1214" t="s">
        <v>82</v>
      </c>
      <c r="K75" s="1109" t="s">
        <v>82</v>
      </c>
      <c r="L75" s="1216" t="s">
        <v>82</v>
      </c>
      <c r="M75" s="1109" t="s">
        <v>82</v>
      </c>
      <c r="N75" s="1216" t="s">
        <v>82</v>
      </c>
      <c r="O75" s="1109" t="s">
        <v>82</v>
      </c>
      <c r="P75" s="1216" t="s">
        <v>82</v>
      </c>
      <c r="Q75" s="1109" t="s">
        <v>82</v>
      </c>
      <c r="R75" s="1216" t="s">
        <v>82</v>
      </c>
      <c r="S75" s="1109" t="s">
        <v>82</v>
      </c>
      <c r="T75" s="1216" t="s">
        <v>82</v>
      </c>
      <c r="U75" s="1109" t="s">
        <v>82</v>
      </c>
      <c r="V75" s="1216" t="s">
        <v>82</v>
      </c>
      <c r="W75" s="1109" t="s">
        <v>82</v>
      </c>
      <c r="X75" s="1216" t="s">
        <v>82</v>
      </c>
      <c r="Y75" s="1109" t="s">
        <v>82</v>
      </c>
      <c r="Z75" s="1216" t="s">
        <v>82</v>
      </c>
      <c r="AA75" s="1109" t="s">
        <v>82</v>
      </c>
      <c r="AB75" s="1216" t="s">
        <v>82</v>
      </c>
      <c r="AC75" s="1109" t="s">
        <v>82</v>
      </c>
      <c r="AD75" s="1216" t="s">
        <v>82</v>
      </c>
      <c r="AE75" s="1109" t="s">
        <v>82</v>
      </c>
      <c r="AF75" s="1216" t="s">
        <v>82</v>
      </c>
      <c r="AG75" s="1109" t="s">
        <v>82</v>
      </c>
      <c r="AH75" s="1216" t="s">
        <v>82</v>
      </c>
      <c r="AI75" s="1109" t="s">
        <v>82</v>
      </c>
      <c r="AJ75" s="1113">
        <v>4.0999999999999996</v>
      </c>
      <c r="AK75" s="1109"/>
      <c r="AL75" s="1113"/>
      <c r="AM75" s="1110" t="s">
        <v>82</v>
      </c>
      <c r="AN75" s="1296" t="s">
        <v>86</v>
      </c>
      <c r="AO75" s="3129"/>
      <c r="AP75" s="2584"/>
      <c r="AQ75" s="119"/>
    </row>
    <row r="76" spans="1:44" ht="30" customHeight="1" thickBot="1" x14ac:dyDescent="0.3">
      <c r="A76" s="107" t="s">
        <v>1630</v>
      </c>
      <c r="B76" s="3419"/>
      <c r="C76" s="3307"/>
      <c r="D76" s="1289" t="s">
        <v>87</v>
      </c>
      <c r="E76" s="3295"/>
      <c r="F76" s="3295"/>
      <c r="G76" s="3295"/>
      <c r="H76" s="3295"/>
      <c r="I76" s="3295"/>
      <c r="J76" s="1217" t="s">
        <v>82</v>
      </c>
      <c r="K76" s="1225" t="s">
        <v>82</v>
      </c>
      <c r="L76" s="1219" t="s">
        <v>82</v>
      </c>
      <c r="M76" s="1225" t="s">
        <v>82</v>
      </c>
      <c r="N76" s="1219" t="s">
        <v>82</v>
      </c>
      <c r="O76" s="1225" t="s">
        <v>82</v>
      </c>
      <c r="P76" s="1219" t="s">
        <v>82</v>
      </c>
      <c r="Q76" s="1225" t="s">
        <v>82</v>
      </c>
      <c r="R76" s="1219" t="s">
        <v>82</v>
      </c>
      <c r="S76" s="1225" t="s">
        <v>82</v>
      </c>
      <c r="T76" s="1219" t="s">
        <v>82</v>
      </c>
      <c r="U76" s="1225" t="s">
        <v>82</v>
      </c>
      <c r="V76" s="1219" t="s">
        <v>82</v>
      </c>
      <c r="W76" s="1225" t="s">
        <v>82</v>
      </c>
      <c r="X76" s="1219" t="s">
        <v>82</v>
      </c>
      <c r="Y76" s="1225" t="s">
        <v>82</v>
      </c>
      <c r="Z76" s="1219" t="s">
        <v>82</v>
      </c>
      <c r="AA76" s="1225" t="s">
        <v>82</v>
      </c>
      <c r="AB76" s="1219" t="s">
        <v>82</v>
      </c>
      <c r="AC76" s="1225" t="s">
        <v>82</v>
      </c>
      <c r="AD76" s="1219" t="s">
        <v>82</v>
      </c>
      <c r="AE76" s="1225" t="s">
        <v>82</v>
      </c>
      <c r="AF76" s="1219" t="s">
        <v>82</v>
      </c>
      <c r="AG76" s="1225" t="s">
        <v>82</v>
      </c>
      <c r="AH76" s="1219" t="s">
        <v>82</v>
      </c>
      <c r="AI76" s="1225" t="s">
        <v>82</v>
      </c>
      <c r="AJ76" s="1172">
        <v>5.9</v>
      </c>
      <c r="AK76" s="1225"/>
      <c r="AL76" s="1172"/>
      <c r="AM76" s="1115" t="s">
        <v>82</v>
      </c>
      <c r="AN76" s="1297" t="s">
        <v>89</v>
      </c>
      <c r="AO76" s="3130"/>
      <c r="AP76" s="2585"/>
      <c r="AQ76" s="119" t="s">
        <v>1631</v>
      </c>
    </row>
    <row r="77" spans="1:44" ht="13.2" x14ac:dyDescent="0.25"/>
    <row r="78" spans="1:44" ht="13.8" x14ac:dyDescent="0.25">
      <c r="J78" s="556"/>
      <c r="K78" s="556"/>
    </row>
    <row r="79" spans="1:44" ht="73.05" customHeight="1" x14ac:dyDescent="0.3">
      <c r="B79" s="1032" t="s">
        <v>1632</v>
      </c>
      <c r="N79" s="369"/>
      <c r="O79" s="369"/>
      <c r="P79" s="20" t="s">
        <v>144</v>
      </c>
      <c r="R79" s="20" t="s">
        <v>144</v>
      </c>
      <c r="T79" s="20" t="s">
        <v>144</v>
      </c>
    </row>
    <row r="80" spans="1:44" ht="14.4" x14ac:dyDescent="0.3">
      <c r="B80" s="20"/>
      <c r="H80" s="78"/>
      <c r="I80" s="547"/>
      <c r="N80" s="369"/>
      <c r="O80" s="369"/>
      <c r="P80" s="20" t="s">
        <v>144</v>
      </c>
      <c r="R80" s="20" t="s">
        <v>144</v>
      </c>
      <c r="T80" s="20" t="s">
        <v>144</v>
      </c>
      <c r="AO80" s="20"/>
      <c r="AP80" s="20"/>
      <c r="AQ80" s="20"/>
    </row>
    <row r="81" spans="2:43" ht="14.4" x14ac:dyDescent="0.3">
      <c r="B81" s="79" t="s">
        <v>188</v>
      </c>
      <c r="H81" s="78"/>
      <c r="I81" s="547"/>
      <c r="N81" s="369"/>
      <c r="O81" s="369"/>
      <c r="P81" s="20" t="s">
        <v>144</v>
      </c>
      <c r="R81" s="20" t="s">
        <v>144</v>
      </c>
      <c r="T81" s="20" t="s">
        <v>144</v>
      </c>
      <c r="AO81" s="20"/>
      <c r="AP81" s="20"/>
      <c r="AQ81" s="20"/>
    </row>
    <row r="82" spans="2:43" ht="14.4" x14ac:dyDescent="0.3">
      <c r="B82" s="1033" t="s">
        <v>1633</v>
      </c>
      <c r="H82" s="78"/>
      <c r="I82" s="547"/>
      <c r="N82" s="369"/>
      <c r="O82" s="369"/>
      <c r="AO82" s="20"/>
      <c r="AP82" s="20"/>
      <c r="AQ82" s="20"/>
    </row>
    <row r="83" spans="2:43" ht="14.4" x14ac:dyDescent="0.3">
      <c r="B83" s="644" t="s">
        <v>1512</v>
      </c>
      <c r="H83" s="78"/>
      <c r="I83" s="547"/>
      <c r="N83" s="369"/>
      <c r="O83" s="369"/>
      <c r="AO83" s="20"/>
      <c r="AP83" s="20"/>
      <c r="AQ83" s="20"/>
    </row>
    <row r="84" spans="2:43" ht="14.4" x14ac:dyDescent="0.3">
      <c r="B84" s="20" t="s">
        <v>2057</v>
      </c>
      <c r="H84" s="78"/>
      <c r="I84" s="547"/>
      <c r="N84" s="369"/>
      <c r="O84" s="369"/>
      <c r="AO84" s="20"/>
      <c r="AP84" s="20"/>
      <c r="AQ84" s="20"/>
    </row>
    <row r="85" spans="2:43" ht="14.4" x14ac:dyDescent="0.3">
      <c r="B85" s="20" t="s">
        <v>192</v>
      </c>
      <c r="N85" s="369"/>
      <c r="O85" s="369"/>
      <c r="P85" s="20" t="s">
        <v>144</v>
      </c>
      <c r="R85" s="20" t="s">
        <v>144</v>
      </c>
      <c r="T85" s="20" t="s">
        <v>144</v>
      </c>
      <c r="AQ85" s="20"/>
    </row>
    <row r="86" spans="2:43" ht="14.4" x14ac:dyDescent="0.3">
      <c r="B86" s="1033"/>
      <c r="N86" s="369"/>
      <c r="O86" s="369"/>
      <c r="AQ86" s="20"/>
    </row>
    <row r="87" spans="2:43" ht="13.2" x14ac:dyDescent="0.25">
      <c r="B87" s="1204" t="s">
        <v>657</v>
      </c>
      <c r="C87" s="1189" t="s">
        <v>82</v>
      </c>
      <c r="D87" s="1189" t="s">
        <v>82</v>
      </c>
      <c r="E87" s="1189" t="s">
        <v>82</v>
      </c>
      <c r="F87" s="1189" t="s">
        <v>82</v>
      </c>
      <c r="G87" s="1189" t="s">
        <v>82</v>
      </c>
      <c r="H87" s="1189" t="s">
        <v>82</v>
      </c>
      <c r="I87" s="1189" t="s">
        <v>82</v>
      </c>
      <c r="J87" s="1189" t="s">
        <v>82</v>
      </c>
      <c r="K87" s="1189" t="s">
        <v>82</v>
      </c>
      <c r="L87" s="1189" t="s">
        <v>82</v>
      </c>
      <c r="M87" s="1189" t="s">
        <v>82</v>
      </c>
      <c r="N87" s="1189" t="s">
        <v>82</v>
      </c>
      <c r="O87" s="1189" t="s">
        <v>82</v>
      </c>
      <c r="P87" s="1189" t="s">
        <v>82</v>
      </c>
      <c r="Q87" s="1189" t="s">
        <v>82</v>
      </c>
      <c r="R87" s="1189" t="s">
        <v>82</v>
      </c>
      <c r="S87" s="1189" t="s">
        <v>82</v>
      </c>
      <c r="T87" s="1189" t="s">
        <v>82</v>
      </c>
      <c r="U87" s="1189" t="s">
        <v>82</v>
      </c>
      <c r="V87" s="1189" t="s">
        <v>82</v>
      </c>
      <c r="W87" s="1189" t="s">
        <v>82</v>
      </c>
      <c r="X87" s="1189" t="s">
        <v>82</v>
      </c>
      <c r="Y87" s="1189" t="s">
        <v>82</v>
      </c>
      <c r="Z87" s="1189" t="s">
        <v>82</v>
      </c>
      <c r="AA87" s="1189" t="s">
        <v>82</v>
      </c>
      <c r="AB87" s="1189" t="s">
        <v>82</v>
      </c>
      <c r="AC87" s="1189" t="s">
        <v>82</v>
      </c>
      <c r="AD87" s="1189" t="s">
        <v>82</v>
      </c>
      <c r="AE87" s="1189" t="s">
        <v>82</v>
      </c>
      <c r="AF87" s="1189" t="s">
        <v>82</v>
      </c>
      <c r="AG87" s="1189" t="s">
        <v>82</v>
      </c>
      <c r="AH87" s="1189" t="s">
        <v>82</v>
      </c>
      <c r="AI87" s="1189" t="s">
        <v>82</v>
      </c>
      <c r="AJ87" s="1189"/>
      <c r="AK87" s="1189"/>
      <c r="AL87" s="1189" t="s">
        <v>82</v>
      </c>
      <c r="AM87" s="1189" t="s">
        <v>82</v>
      </c>
      <c r="AN87" s="1189" t="s">
        <v>82</v>
      </c>
      <c r="AO87" s="1189" t="s">
        <v>82</v>
      </c>
      <c r="AP87" s="1189" t="s">
        <v>82</v>
      </c>
      <c r="AQ87" s="1189" t="s">
        <v>82</v>
      </c>
    </row>
    <row r="88" spans="2:43" ht="13.2" x14ac:dyDescent="0.25">
      <c r="B88" s="1189" t="s">
        <v>1927</v>
      </c>
      <c r="C88" s="1189"/>
      <c r="D88" s="1189"/>
      <c r="E88" s="1189"/>
      <c r="F88" s="1189"/>
      <c r="G88" s="1189"/>
      <c r="H88" s="1189" t="s">
        <v>82</v>
      </c>
      <c r="I88" s="1189" t="s">
        <v>82</v>
      </c>
      <c r="J88" s="1189" t="s">
        <v>82</v>
      </c>
      <c r="K88" s="1189" t="s">
        <v>82</v>
      </c>
      <c r="L88" s="1189" t="s">
        <v>82</v>
      </c>
      <c r="M88" s="1189" t="s">
        <v>82</v>
      </c>
      <c r="N88" s="1189" t="s">
        <v>82</v>
      </c>
      <c r="O88" s="1189" t="s">
        <v>82</v>
      </c>
      <c r="P88" s="1189" t="s">
        <v>82</v>
      </c>
      <c r="Q88" s="1189" t="s">
        <v>82</v>
      </c>
      <c r="R88" s="1189" t="s">
        <v>82</v>
      </c>
      <c r="S88" s="1189" t="s">
        <v>82</v>
      </c>
      <c r="T88" s="1189" t="s">
        <v>82</v>
      </c>
      <c r="U88" s="1189" t="s">
        <v>82</v>
      </c>
      <c r="V88" s="1189" t="s">
        <v>82</v>
      </c>
      <c r="W88" s="1189" t="s">
        <v>82</v>
      </c>
      <c r="X88" s="1189" t="s">
        <v>82</v>
      </c>
      <c r="Y88" s="1189" t="s">
        <v>82</v>
      </c>
      <c r="Z88" s="1189" t="s">
        <v>82</v>
      </c>
      <c r="AA88" s="1189" t="s">
        <v>82</v>
      </c>
      <c r="AB88" s="1189" t="s">
        <v>82</v>
      </c>
      <c r="AC88" s="1189" t="s">
        <v>82</v>
      </c>
      <c r="AD88" s="1189" t="s">
        <v>82</v>
      </c>
      <c r="AE88" s="1189" t="s">
        <v>82</v>
      </c>
      <c r="AF88" s="1189" t="s">
        <v>82</v>
      </c>
      <c r="AG88" s="1189" t="s">
        <v>82</v>
      </c>
      <c r="AH88" s="1189" t="s">
        <v>82</v>
      </c>
      <c r="AI88" s="1189" t="s">
        <v>82</v>
      </c>
      <c r="AJ88" s="1189"/>
      <c r="AK88" s="1189"/>
      <c r="AL88" s="1189" t="s">
        <v>82</v>
      </c>
      <c r="AM88" s="1189" t="s">
        <v>82</v>
      </c>
      <c r="AN88" s="1189" t="s">
        <v>82</v>
      </c>
      <c r="AO88" s="1189" t="s">
        <v>82</v>
      </c>
      <c r="AP88" s="1189" t="s">
        <v>82</v>
      </c>
      <c r="AQ88" s="230"/>
    </row>
    <row r="89" spans="2:43" ht="13.2" x14ac:dyDescent="0.25">
      <c r="B89" s="1189" t="s">
        <v>1928</v>
      </c>
      <c r="C89" s="1189"/>
      <c r="D89" s="1189"/>
      <c r="E89" s="1189"/>
      <c r="F89" s="1189"/>
      <c r="G89" s="1189"/>
      <c r="H89" s="1189"/>
      <c r="I89" s="1189"/>
      <c r="J89" s="1189"/>
      <c r="K89" s="1189"/>
      <c r="L89" s="1189"/>
      <c r="M89" s="1189"/>
      <c r="N89" s="1189"/>
      <c r="O89" s="1189"/>
      <c r="P89" s="1189"/>
      <c r="Q89" s="1189"/>
      <c r="R89" s="1189"/>
      <c r="S89" s="1189"/>
      <c r="T89" s="1189"/>
      <c r="U89" s="1189"/>
      <c r="V89" s="1189"/>
      <c r="W89" s="1189"/>
      <c r="X89" s="1189"/>
      <c r="Y89" s="1189"/>
      <c r="Z89" s="1189"/>
      <c r="AA89" s="1189"/>
      <c r="AB89" s="1189"/>
      <c r="AC89" s="1189"/>
      <c r="AD89" s="1189"/>
      <c r="AE89" s="1189"/>
      <c r="AF89" s="1189"/>
      <c r="AG89" s="1189"/>
      <c r="AH89" s="1189"/>
      <c r="AI89" s="1189"/>
      <c r="AJ89" s="1189"/>
      <c r="AK89" s="1189"/>
      <c r="AL89" s="1189"/>
      <c r="AM89" s="1189"/>
      <c r="AN89" s="1189"/>
      <c r="AO89" s="1189"/>
      <c r="AP89" s="1189"/>
      <c r="AQ89" s="230"/>
    </row>
    <row r="90" spans="2:43" ht="13.2" x14ac:dyDescent="0.25">
      <c r="B90" s="1189" t="s">
        <v>1929</v>
      </c>
      <c r="C90" s="1189"/>
      <c r="D90" s="1189"/>
      <c r="E90" s="1189"/>
      <c r="F90" s="1189"/>
      <c r="G90" s="1189"/>
      <c r="H90" s="1189"/>
      <c r="I90" s="1189"/>
      <c r="J90" s="1189"/>
      <c r="K90" s="1189"/>
      <c r="L90" s="1189"/>
      <c r="M90" s="1189"/>
      <c r="N90" s="1189"/>
      <c r="O90" s="1189"/>
      <c r="P90" s="1189"/>
      <c r="Q90" s="1189" t="s">
        <v>82</v>
      </c>
      <c r="R90" s="1189" t="s">
        <v>82</v>
      </c>
      <c r="S90" s="1189" t="s">
        <v>82</v>
      </c>
      <c r="T90" s="1189" t="s">
        <v>82</v>
      </c>
      <c r="U90" s="1189" t="s">
        <v>82</v>
      </c>
      <c r="V90" s="1189" t="s">
        <v>82</v>
      </c>
      <c r="W90" s="1189" t="s">
        <v>82</v>
      </c>
      <c r="X90" s="1189" t="s">
        <v>82</v>
      </c>
      <c r="Y90" s="1189" t="s">
        <v>82</v>
      </c>
      <c r="Z90" s="1189" t="s">
        <v>82</v>
      </c>
      <c r="AA90" s="1189" t="s">
        <v>82</v>
      </c>
      <c r="AB90" s="1189" t="s">
        <v>82</v>
      </c>
      <c r="AC90" s="1189" t="s">
        <v>82</v>
      </c>
      <c r="AD90" s="1189" t="s">
        <v>82</v>
      </c>
      <c r="AE90" s="1189" t="s">
        <v>82</v>
      </c>
      <c r="AF90" s="1189" t="s">
        <v>82</v>
      </c>
      <c r="AG90" s="1189" t="s">
        <v>82</v>
      </c>
      <c r="AH90" s="1189" t="s">
        <v>82</v>
      </c>
      <c r="AI90" s="1189" t="s">
        <v>82</v>
      </c>
      <c r="AJ90" s="1189"/>
      <c r="AK90" s="1189"/>
      <c r="AL90" s="1189" t="s">
        <v>82</v>
      </c>
      <c r="AM90" s="1189" t="s">
        <v>82</v>
      </c>
      <c r="AN90" s="1189" t="s">
        <v>82</v>
      </c>
      <c r="AO90" s="1189" t="s">
        <v>82</v>
      </c>
      <c r="AP90" s="1189" t="s">
        <v>82</v>
      </c>
      <c r="AQ90" s="1189" t="s">
        <v>82</v>
      </c>
    </row>
    <row r="91" spans="2:43" ht="13.2" x14ac:dyDescent="0.25">
      <c r="B91" s="1189" t="s">
        <v>1930</v>
      </c>
      <c r="C91" s="1189"/>
      <c r="D91" s="1189"/>
      <c r="E91" s="1189"/>
      <c r="F91" s="1189"/>
      <c r="G91" s="1189"/>
      <c r="H91" s="1189"/>
      <c r="I91" s="1189"/>
      <c r="J91" s="1189"/>
      <c r="K91" s="1189"/>
      <c r="L91" s="1189"/>
      <c r="M91" s="1189"/>
      <c r="N91" s="1189"/>
      <c r="O91" s="1189"/>
      <c r="P91" s="1189"/>
      <c r="Q91" s="1189"/>
      <c r="R91" s="1189"/>
      <c r="S91" s="1189"/>
      <c r="T91" s="1189"/>
      <c r="U91" s="1189"/>
      <c r="V91" s="1189"/>
      <c r="W91" s="1189" t="s">
        <v>82</v>
      </c>
      <c r="X91" s="1189" t="s">
        <v>82</v>
      </c>
      <c r="Y91" s="1189" t="s">
        <v>82</v>
      </c>
      <c r="Z91" s="1189" t="s">
        <v>82</v>
      </c>
      <c r="AA91" s="1189" t="s">
        <v>82</v>
      </c>
      <c r="AB91" s="1189" t="s">
        <v>82</v>
      </c>
      <c r="AC91" s="1189" t="s">
        <v>82</v>
      </c>
      <c r="AD91" s="1189" t="s">
        <v>82</v>
      </c>
      <c r="AE91" s="1189" t="s">
        <v>82</v>
      </c>
      <c r="AF91" s="1189" t="s">
        <v>82</v>
      </c>
      <c r="AG91" s="1189" t="s">
        <v>82</v>
      </c>
      <c r="AH91" s="1189" t="s">
        <v>82</v>
      </c>
      <c r="AI91" s="1189" t="s">
        <v>82</v>
      </c>
      <c r="AJ91" s="1189"/>
      <c r="AK91" s="1189"/>
      <c r="AL91" s="1189" t="s">
        <v>82</v>
      </c>
      <c r="AM91" s="1189" t="s">
        <v>82</v>
      </c>
      <c r="AN91" s="1189" t="s">
        <v>82</v>
      </c>
      <c r="AO91" s="1189" t="s">
        <v>82</v>
      </c>
      <c r="AP91" s="1189" t="s">
        <v>82</v>
      </c>
      <c r="AQ91" s="1189" t="s">
        <v>82</v>
      </c>
    </row>
    <row r="92" spans="2:43" ht="13.2" x14ac:dyDescent="0.25">
      <c r="B92" s="1189" t="s">
        <v>1931</v>
      </c>
      <c r="C92" s="1189"/>
      <c r="D92" s="1189"/>
      <c r="E92" s="1189"/>
      <c r="F92" s="1189"/>
      <c r="G92" s="1189"/>
      <c r="H92" s="1189"/>
      <c r="I92" s="1189"/>
      <c r="J92" s="1189"/>
      <c r="K92" s="1189"/>
      <c r="L92" s="1189"/>
      <c r="M92" s="1189"/>
      <c r="N92" s="1189"/>
      <c r="O92" s="1189"/>
      <c r="P92" s="1189"/>
      <c r="Q92" s="1189"/>
      <c r="R92" s="1189"/>
      <c r="S92" s="1189"/>
      <c r="T92" s="1189"/>
      <c r="U92" s="1189"/>
      <c r="V92" s="1189"/>
      <c r="W92" s="1189"/>
      <c r="X92" s="1189"/>
      <c r="Y92" s="1189"/>
      <c r="Z92" s="1189"/>
      <c r="AA92" s="1189"/>
      <c r="AB92" s="1189"/>
      <c r="AC92" s="1189"/>
      <c r="AD92" s="1189"/>
      <c r="AE92" s="1189"/>
      <c r="AF92" s="1189"/>
      <c r="AG92" s="1189"/>
      <c r="AH92" s="1189"/>
      <c r="AI92" s="1189"/>
      <c r="AJ92" s="1189"/>
      <c r="AK92" s="1189"/>
      <c r="AL92" s="1189"/>
      <c r="AM92" s="1189" t="s">
        <v>82</v>
      </c>
      <c r="AN92" s="1189" t="s">
        <v>82</v>
      </c>
      <c r="AO92" s="1189" t="s">
        <v>82</v>
      </c>
      <c r="AP92" s="1189" t="s">
        <v>82</v>
      </c>
      <c r="AQ92" s="1189" t="s">
        <v>82</v>
      </c>
    </row>
    <row r="93" spans="2:43" ht="13.2" x14ac:dyDescent="0.25">
      <c r="B93" s="1189" t="s">
        <v>1932</v>
      </c>
      <c r="C93" s="1189"/>
      <c r="D93" s="1189"/>
      <c r="E93" s="1189"/>
      <c r="F93" s="1189"/>
      <c r="G93" s="1189" t="s">
        <v>82</v>
      </c>
      <c r="H93" s="1189" t="s">
        <v>82</v>
      </c>
      <c r="I93" s="1189" t="s">
        <v>82</v>
      </c>
      <c r="J93" s="1189" t="s">
        <v>82</v>
      </c>
      <c r="K93" s="1189" t="s">
        <v>82</v>
      </c>
      <c r="L93" s="1189" t="s">
        <v>82</v>
      </c>
      <c r="M93" s="1189" t="s">
        <v>82</v>
      </c>
      <c r="N93" s="1189" t="s">
        <v>82</v>
      </c>
      <c r="O93" s="1189" t="s">
        <v>82</v>
      </c>
      <c r="P93" s="1189" t="s">
        <v>82</v>
      </c>
      <c r="Q93" s="1189" t="s">
        <v>82</v>
      </c>
      <c r="R93" s="1189" t="s">
        <v>82</v>
      </c>
      <c r="S93" s="1189" t="s">
        <v>82</v>
      </c>
      <c r="T93" s="1189" t="s">
        <v>82</v>
      </c>
      <c r="U93" s="1189" t="s">
        <v>82</v>
      </c>
      <c r="V93" s="1189" t="s">
        <v>82</v>
      </c>
      <c r="W93" s="1189" t="s">
        <v>82</v>
      </c>
      <c r="X93" s="1189" t="s">
        <v>82</v>
      </c>
      <c r="Y93" s="1189" t="s">
        <v>82</v>
      </c>
      <c r="Z93" s="1189" t="s">
        <v>82</v>
      </c>
      <c r="AA93" s="1189" t="s">
        <v>82</v>
      </c>
      <c r="AB93" s="1189" t="s">
        <v>82</v>
      </c>
      <c r="AC93" s="1189" t="s">
        <v>82</v>
      </c>
      <c r="AD93" s="1189" t="s">
        <v>82</v>
      </c>
      <c r="AE93" s="1189" t="s">
        <v>82</v>
      </c>
      <c r="AF93" s="1189" t="s">
        <v>82</v>
      </c>
      <c r="AG93" s="1189" t="s">
        <v>82</v>
      </c>
      <c r="AH93" s="1189" t="s">
        <v>82</v>
      </c>
      <c r="AI93" s="1189" t="s">
        <v>82</v>
      </c>
      <c r="AJ93" s="1189"/>
      <c r="AK93" s="1189"/>
      <c r="AL93" s="1189" t="s">
        <v>82</v>
      </c>
      <c r="AM93" s="1189" t="s">
        <v>82</v>
      </c>
      <c r="AN93" s="1189" t="s">
        <v>82</v>
      </c>
      <c r="AO93" s="1189" t="s">
        <v>82</v>
      </c>
      <c r="AP93" s="1189" t="s">
        <v>82</v>
      </c>
      <c r="AQ93" s="1189" t="s">
        <v>82</v>
      </c>
    </row>
    <row r="94" spans="2:43" ht="13.2" x14ac:dyDescent="0.25">
      <c r="B94" s="1189" t="s">
        <v>1933</v>
      </c>
      <c r="C94" s="1189"/>
      <c r="D94" s="1189"/>
      <c r="E94" s="1189"/>
      <c r="F94" s="1189"/>
      <c r="G94" s="1189"/>
      <c r="H94" s="1189"/>
      <c r="I94" s="1189"/>
      <c r="J94" s="1189"/>
      <c r="K94" s="1189"/>
      <c r="L94" s="1189"/>
      <c r="M94" s="1189"/>
      <c r="N94" s="1189"/>
      <c r="O94" s="1189"/>
      <c r="P94" s="1189"/>
      <c r="Q94" s="1189"/>
      <c r="R94" s="1189"/>
      <c r="S94" s="1189"/>
      <c r="T94" s="1189"/>
      <c r="U94" s="1189"/>
      <c r="V94" s="1189"/>
      <c r="W94" s="1189"/>
      <c r="X94" s="1189"/>
      <c r="Y94" s="1189" t="s">
        <v>82</v>
      </c>
      <c r="Z94" s="1189" t="s">
        <v>82</v>
      </c>
      <c r="AA94" s="1189" t="s">
        <v>82</v>
      </c>
      <c r="AB94" s="1189" t="s">
        <v>82</v>
      </c>
      <c r="AC94" s="1189" t="s">
        <v>82</v>
      </c>
      <c r="AD94" s="1189" t="s">
        <v>82</v>
      </c>
      <c r="AE94" s="1189" t="s">
        <v>82</v>
      </c>
      <c r="AF94" s="1189" t="s">
        <v>82</v>
      </c>
      <c r="AG94" s="1189" t="s">
        <v>82</v>
      </c>
      <c r="AH94" s="1189" t="s">
        <v>82</v>
      </c>
      <c r="AI94" s="1189" t="s">
        <v>82</v>
      </c>
      <c r="AJ94" s="1189"/>
      <c r="AK94" s="1189"/>
      <c r="AL94" s="1189" t="s">
        <v>82</v>
      </c>
      <c r="AM94" s="1189" t="s">
        <v>82</v>
      </c>
      <c r="AN94" s="1189" t="s">
        <v>82</v>
      </c>
      <c r="AO94" s="1189" t="s">
        <v>82</v>
      </c>
      <c r="AP94" s="1189" t="s">
        <v>82</v>
      </c>
      <c r="AQ94" s="230"/>
    </row>
    <row r="95" spans="2:43" ht="13.2" x14ac:dyDescent="0.25">
      <c r="B95" s="1189" t="s">
        <v>1934</v>
      </c>
      <c r="C95" s="1189"/>
      <c r="D95" s="1189"/>
      <c r="E95" s="1189"/>
      <c r="F95" s="1189"/>
      <c r="G95" s="1189"/>
      <c r="H95" s="1189" t="s">
        <v>82</v>
      </c>
      <c r="I95" s="1189" t="s">
        <v>82</v>
      </c>
      <c r="J95" s="1189" t="s">
        <v>82</v>
      </c>
      <c r="K95" s="1189" t="s">
        <v>82</v>
      </c>
      <c r="L95" s="1189" t="s">
        <v>82</v>
      </c>
      <c r="M95" s="1189" t="s">
        <v>82</v>
      </c>
      <c r="N95" s="1189" t="s">
        <v>82</v>
      </c>
      <c r="O95" s="1189" t="s">
        <v>82</v>
      </c>
      <c r="P95" s="1189" t="s">
        <v>82</v>
      </c>
      <c r="Q95" s="1189" t="s">
        <v>82</v>
      </c>
      <c r="R95" s="1189" t="s">
        <v>82</v>
      </c>
      <c r="S95" s="1189" t="s">
        <v>82</v>
      </c>
      <c r="T95" s="1189" t="s">
        <v>82</v>
      </c>
      <c r="U95" s="1189" t="s">
        <v>82</v>
      </c>
      <c r="V95" s="1189" t="s">
        <v>82</v>
      </c>
      <c r="W95" s="1189" t="s">
        <v>82</v>
      </c>
      <c r="X95" s="1189" t="s">
        <v>82</v>
      </c>
      <c r="Y95" s="1189" t="s">
        <v>82</v>
      </c>
      <c r="Z95" s="1189" t="s">
        <v>82</v>
      </c>
      <c r="AA95" s="1189" t="s">
        <v>82</v>
      </c>
      <c r="AB95" s="1189" t="s">
        <v>82</v>
      </c>
      <c r="AC95" s="1189" t="s">
        <v>82</v>
      </c>
      <c r="AD95" s="1189" t="s">
        <v>82</v>
      </c>
      <c r="AE95" s="1189" t="s">
        <v>82</v>
      </c>
      <c r="AF95" s="1189" t="s">
        <v>82</v>
      </c>
      <c r="AG95" s="1189" t="s">
        <v>82</v>
      </c>
      <c r="AH95" s="1189" t="s">
        <v>82</v>
      </c>
      <c r="AI95" s="1189" t="s">
        <v>82</v>
      </c>
      <c r="AJ95" s="1189"/>
      <c r="AK95" s="1189"/>
      <c r="AL95" s="1189" t="s">
        <v>82</v>
      </c>
      <c r="AM95" s="1189" t="s">
        <v>82</v>
      </c>
      <c r="AN95" s="1189" t="s">
        <v>82</v>
      </c>
      <c r="AO95" s="1189" t="s">
        <v>82</v>
      </c>
      <c r="AP95" s="1189" t="s">
        <v>82</v>
      </c>
      <c r="AQ95" s="1189" t="s">
        <v>82</v>
      </c>
    </row>
    <row r="96" spans="2:43" ht="13.2" x14ac:dyDescent="0.25">
      <c r="B96" s="1189"/>
      <c r="C96" s="1189"/>
      <c r="D96" s="1189"/>
      <c r="E96" s="1189"/>
      <c r="F96" s="1189"/>
      <c r="G96" s="1189"/>
      <c r="H96" s="1189"/>
      <c r="I96" s="1189"/>
      <c r="J96" s="1189"/>
      <c r="K96" s="1189"/>
      <c r="L96" s="1189"/>
      <c r="M96" s="1189"/>
      <c r="N96" s="1189"/>
      <c r="O96" s="1189"/>
      <c r="P96" s="1189"/>
      <c r="Q96" s="1189"/>
      <c r="R96" s="1189"/>
      <c r="S96" s="1189"/>
      <c r="T96" s="1189"/>
      <c r="U96" s="1189"/>
      <c r="V96" s="1189"/>
      <c r="W96" s="1189"/>
      <c r="X96" s="1189"/>
      <c r="Y96" s="1189"/>
      <c r="Z96" s="1189"/>
      <c r="AA96" s="1189"/>
      <c r="AB96" s="1189"/>
      <c r="AC96" s="1189"/>
      <c r="AD96" s="1189"/>
      <c r="AE96" s="1189"/>
      <c r="AF96" s="1189"/>
      <c r="AG96" s="1189"/>
      <c r="AH96" s="1189"/>
      <c r="AI96" s="1189"/>
      <c r="AJ96" s="1189"/>
      <c r="AK96" s="1189"/>
      <c r="AL96" s="1189"/>
      <c r="AM96" s="1189"/>
      <c r="AN96" s="1189"/>
      <c r="AO96" s="1189"/>
      <c r="AP96" s="1189"/>
      <c r="AQ96" s="1189"/>
    </row>
    <row r="97" spans="2:20" ht="14.4" x14ac:dyDescent="0.3">
      <c r="B97" s="80" t="s">
        <v>194</v>
      </c>
      <c r="N97" s="369"/>
      <c r="O97" s="369"/>
      <c r="P97" s="20" t="s">
        <v>144</v>
      </c>
      <c r="R97" s="20" t="s">
        <v>144</v>
      </c>
      <c r="T97" s="20" t="s">
        <v>144</v>
      </c>
    </row>
    <row r="98" spans="2:20" ht="14.4" x14ac:dyDescent="0.3">
      <c r="B98" s="20" t="s">
        <v>2044</v>
      </c>
      <c r="N98" s="369"/>
      <c r="O98" s="369"/>
    </row>
    <row r="99" spans="2:20" ht="14.4" x14ac:dyDescent="0.3">
      <c r="B99" s="20" t="s">
        <v>2029</v>
      </c>
      <c r="N99" s="369"/>
      <c r="O99" s="369"/>
    </row>
    <row r="100" spans="2:20" ht="14.4" x14ac:dyDescent="0.3">
      <c r="B100" s="617" t="s">
        <v>1634</v>
      </c>
      <c r="N100" s="369"/>
      <c r="O100" s="369"/>
      <c r="P100" s="20" t="s">
        <v>144</v>
      </c>
      <c r="R100" s="20" t="s">
        <v>144</v>
      </c>
      <c r="T100" s="20" t="s">
        <v>144</v>
      </c>
    </row>
    <row r="101" spans="2:20" ht="13.2" x14ac:dyDescent="0.25">
      <c r="B101" s="539" t="s">
        <v>1635</v>
      </c>
    </row>
    <row r="102" spans="2:20" ht="13.2" x14ac:dyDescent="0.25">
      <c r="B102" s="638" t="s">
        <v>658</v>
      </c>
    </row>
    <row r="103" spans="2:20" ht="13.2" x14ac:dyDescent="0.25">
      <c r="B103" s="20" t="s">
        <v>279</v>
      </c>
    </row>
    <row r="104" spans="2:20" ht="13.2" x14ac:dyDescent="0.25">
      <c r="B104" s="20" t="s">
        <v>2059</v>
      </c>
    </row>
    <row r="105" spans="2:20" ht="13.2" x14ac:dyDescent="0.25">
      <c r="B105" s="539" t="s">
        <v>1636</v>
      </c>
    </row>
  </sheetData>
  <sortState xmlns:xlrd2="http://schemas.microsoft.com/office/spreadsheetml/2017/richdata2" ref="B72:C79">
    <sortCondition ref="B72"/>
  </sortState>
  <mergeCells count="179">
    <mergeCell ref="G16:G26"/>
    <mergeCell ref="H16:H26"/>
    <mergeCell ref="I16:I26"/>
    <mergeCell ref="AN16:AO26"/>
    <mergeCell ref="AP16:AP26"/>
    <mergeCell ref="B27:B30"/>
    <mergeCell ref="C27:C30"/>
    <mergeCell ref="E27:E30"/>
    <mergeCell ref="F27:F30"/>
    <mergeCell ref="G27:G30"/>
    <mergeCell ref="H27:H30"/>
    <mergeCell ref="I27:I30"/>
    <mergeCell ref="AO27:AO30"/>
    <mergeCell ref="AP27:AP30"/>
    <mergeCell ref="C7:D7"/>
    <mergeCell ref="AL6:AM6"/>
    <mergeCell ref="AH6:AI6"/>
    <mergeCell ref="C9:C11"/>
    <mergeCell ref="C40:D40"/>
    <mergeCell ref="B13:B15"/>
    <mergeCell ref="C13:C15"/>
    <mergeCell ref="E13:E15"/>
    <mergeCell ref="F13:F15"/>
    <mergeCell ref="G13:G15"/>
    <mergeCell ref="H13:H15"/>
    <mergeCell ref="I13:I15"/>
    <mergeCell ref="P6:Q6"/>
    <mergeCell ref="R6:S6"/>
    <mergeCell ref="B9:B11"/>
    <mergeCell ref="E9:E11"/>
    <mergeCell ref="F9:F11"/>
    <mergeCell ref="G9:G11"/>
    <mergeCell ref="H9:H11"/>
    <mergeCell ref="I9:I11"/>
    <mergeCell ref="C12:D12"/>
    <mergeCell ref="B16:B26"/>
    <mergeCell ref="C16:D26"/>
    <mergeCell ref="E16:E26"/>
    <mergeCell ref="T6:U6"/>
    <mergeCell ref="V6:W6"/>
    <mergeCell ref="X6:Y6"/>
    <mergeCell ref="AF6:AG6"/>
    <mergeCell ref="F5:F6"/>
    <mergeCell ref="J5:AM5"/>
    <mergeCell ref="J6:K6"/>
    <mergeCell ref="L6:M6"/>
    <mergeCell ref="N6:O6"/>
    <mergeCell ref="AQ33:AQ34"/>
    <mergeCell ref="A5:A6"/>
    <mergeCell ref="B5:B6"/>
    <mergeCell ref="E5:E6"/>
    <mergeCell ref="H5:H6"/>
    <mergeCell ref="I5:I6"/>
    <mergeCell ref="G5:G6"/>
    <mergeCell ref="C5:D6"/>
    <mergeCell ref="A7:A12"/>
    <mergeCell ref="A33:A34"/>
    <mergeCell ref="AQ5:AQ6"/>
    <mergeCell ref="AP5:AP6"/>
    <mergeCell ref="AN5:AO6"/>
    <mergeCell ref="Z6:AA6"/>
    <mergeCell ref="AD6:AE6"/>
    <mergeCell ref="AB6:AC6"/>
    <mergeCell ref="AN7:AO7"/>
    <mergeCell ref="AQ7:AQ12"/>
    <mergeCell ref="AJ6:AK6"/>
    <mergeCell ref="AO13:AO15"/>
    <mergeCell ref="AP13:AP15"/>
    <mergeCell ref="AO9:AO11"/>
    <mergeCell ref="AP9:AP11"/>
    <mergeCell ref="AN12:AO12"/>
    <mergeCell ref="A70:A72"/>
    <mergeCell ref="AQ70:AQ72"/>
    <mergeCell ref="A36:A39"/>
    <mergeCell ref="AQ36:AQ39"/>
    <mergeCell ref="A42:A43"/>
    <mergeCell ref="AQ42:AQ43"/>
    <mergeCell ref="B51:B68"/>
    <mergeCell ref="A51:A68"/>
    <mergeCell ref="AP51:AP68"/>
    <mergeCell ref="AQ51:AQ68"/>
    <mergeCell ref="H51:H68"/>
    <mergeCell ref="AN57:AO57"/>
    <mergeCell ref="C61:D61"/>
    <mergeCell ref="C62:D62"/>
    <mergeCell ref="C63:D63"/>
    <mergeCell ref="C64:D64"/>
    <mergeCell ref="C65:D65"/>
    <mergeCell ref="AN59:AO59"/>
    <mergeCell ref="C55:D55"/>
    <mergeCell ref="AP70:AP71"/>
    <mergeCell ref="H70:H71"/>
    <mergeCell ref="E70:E71"/>
    <mergeCell ref="I70:I71"/>
    <mergeCell ref="C70:D71"/>
    <mergeCell ref="C34:D34"/>
    <mergeCell ref="AN66:AO66"/>
    <mergeCell ref="AN67:AO67"/>
    <mergeCell ref="AN68:AO68"/>
    <mergeCell ref="AN60:AO60"/>
    <mergeCell ref="AN61:AO61"/>
    <mergeCell ref="AN62:AO62"/>
    <mergeCell ref="AN64:AO64"/>
    <mergeCell ref="AN65:AO65"/>
    <mergeCell ref="AN63:AO63"/>
    <mergeCell ref="AN55:AO55"/>
    <mergeCell ref="AN56:AO56"/>
    <mergeCell ref="C52:D52"/>
    <mergeCell ref="C68:D68"/>
    <mergeCell ref="AN53:AO53"/>
    <mergeCell ref="H37:H39"/>
    <mergeCell ref="I37:I39"/>
    <mergeCell ref="AO37:AO39"/>
    <mergeCell ref="C72:D72"/>
    <mergeCell ref="C73:D73"/>
    <mergeCell ref="AN73:AO73"/>
    <mergeCell ref="C66:D66"/>
    <mergeCell ref="B74:B76"/>
    <mergeCell ref="C74:C76"/>
    <mergeCell ref="E74:E76"/>
    <mergeCell ref="AN70:AO71"/>
    <mergeCell ref="AN34:AO34"/>
    <mergeCell ref="AN51:AO51"/>
    <mergeCell ref="AN52:AO52"/>
    <mergeCell ref="AN54:AO54"/>
    <mergeCell ref="AN72:AO72"/>
    <mergeCell ref="C53:D53"/>
    <mergeCell ref="C54:D54"/>
    <mergeCell ref="E51:E68"/>
    <mergeCell ref="I51:I68"/>
    <mergeCell ref="G51:G68"/>
    <mergeCell ref="C58:D58"/>
    <mergeCell ref="C59:D59"/>
    <mergeCell ref="C60:D60"/>
    <mergeCell ref="AN58:AO58"/>
    <mergeCell ref="C56:D56"/>
    <mergeCell ref="C57:D57"/>
    <mergeCell ref="B31:B33"/>
    <mergeCell ref="C31:C33"/>
    <mergeCell ref="E31:E33"/>
    <mergeCell ref="F31:F33"/>
    <mergeCell ref="G31:G33"/>
    <mergeCell ref="H31:H33"/>
    <mergeCell ref="I31:I33"/>
    <mergeCell ref="AO31:AO33"/>
    <mergeCell ref="AP31:AP33"/>
    <mergeCell ref="AP37:AP39"/>
    <mergeCell ref="B70:B71"/>
    <mergeCell ref="F74:F76"/>
    <mergeCell ref="G74:G76"/>
    <mergeCell ref="H74:H76"/>
    <mergeCell ref="I74:I76"/>
    <mergeCell ref="AO74:AO76"/>
    <mergeCell ref="C51:D51"/>
    <mergeCell ref="F51:F68"/>
    <mergeCell ref="AP74:AP76"/>
    <mergeCell ref="C67:D67"/>
    <mergeCell ref="B44:B49"/>
    <mergeCell ref="C44:C46"/>
    <mergeCell ref="E44:E46"/>
    <mergeCell ref="F44:F46"/>
    <mergeCell ref="G44:G46"/>
    <mergeCell ref="H44:H46"/>
    <mergeCell ref="I44:I46"/>
    <mergeCell ref="AO44:AO46"/>
    <mergeCell ref="B37:B39"/>
    <mergeCell ref="C37:C39"/>
    <mergeCell ref="E37:E39"/>
    <mergeCell ref="F37:F39"/>
    <mergeCell ref="G37:G39"/>
    <mergeCell ref="AP44:AP49"/>
    <mergeCell ref="C47:C49"/>
    <mergeCell ref="E47:E49"/>
    <mergeCell ref="F47:F49"/>
    <mergeCell ref="G47:G49"/>
    <mergeCell ref="H47:H49"/>
    <mergeCell ref="I47:I49"/>
    <mergeCell ref="AO47:AO49"/>
    <mergeCell ref="AN40:AO40"/>
  </mergeCells>
  <printOptions horizontalCentered="1" verticalCentered="1"/>
  <pageMargins left="0" right="0" top="0" bottom="0" header="0" footer="0"/>
  <pageSetup paperSize="8" scale="47" fitToHeight="2" orientation="landscape" r:id="rId1"/>
  <ignoredErrors>
    <ignoredError sqref="AF70:AF71 AH29:AH30"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19486A"/>
    <pageSetUpPr fitToPage="1"/>
  </sheetPr>
  <dimension ref="A2:AT134"/>
  <sheetViews>
    <sheetView tabSelected="1" topLeftCell="B2" zoomScaleNormal="100" workbookViewId="0">
      <pane xSplit="1" ySplit="5" topLeftCell="C7" activePane="bottomRight" state="frozen"/>
      <selection activeCell="B3" sqref="B3"/>
      <selection pane="topRight" activeCell="B3" sqref="B3"/>
      <selection pane="bottomLeft" activeCell="B3" sqref="B3"/>
      <selection pane="bottomRight" activeCell="B2" sqref="B2"/>
    </sheetView>
  </sheetViews>
  <sheetFormatPr defaultColWidth="0" defaultRowHeight="13.2" zeroHeight="1" x14ac:dyDescent="0.25"/>
  <cols>
    <col min="1" max="1" width="43.5546875" style="20" hidden="1" customWidth="1"/>
    <col min="2" max="2" width="43.77734375" style="20" customWidth="1"/>
    <col min="3" max="3" width="25.5546875" style="20" customWidth="1"/>
    <col min="4" max="4" width="40.44140625" style="20" customWidth="1"/>
    <col min="5" max="5" width="9.5546875" style="20" customWidth="1"/>
    <col min="6" max="6" width="16.77734375" style="20" customWidth="1"/>
    <col min="7" max="8" width="14.5546875" style="20" customWidth="1"/>
    <col min="9" max="9" width="13.77734375" style="20" customWidth="1"/>
    <col min="10" max="10" width="15.77734375" style="20" customWidth="1"/>
    <col min="11" max="11" width="2.77734375" style="20" customWidth="1"/>
    <col min="12" max="12" width="13.77734375" style="20" customWidth="1"/>
    <col min="13" max="13" width="2.77734375" style="20" customWidth="1"/>
    <col min="14" max="14" width="14.77734375" style="20" customWidth="1"/>
    <col min="15" max="15" width="2.77734375" style="20" customWidth="1"/>
    <col min="16" max="16" width="13.77734375" style="20" customWidth="1"/>
    <col min="17" max="17" width="2.77734375" style="20" customWidth="1"/>
    <col min="18" max="18" width="13.77734375" style="20" customWidth="1"/>
    <col min="19" max="19" width="2.77734375" style="20" customWidth="1"/>
    <col min="20" max="20" width="13.77734375" style="20" customWidth="1"/>
    <col min="21" max="21" width="2.77734375" style="20" customWidth="1"/>
    <col min="22" max="22" width="14" style="20" customWidth="1"/>
    <col min="23" max="23" width="2.77734375" style="20" customWidth="1"/>
    <col min="24" max="24" width="14.21875" style="20" customWidth="1"/>
    <col min="25" max="25" width="2.77734375" style="20" customWidth="1"/>
    <col min="26" max="26" width="15.21875" style="20" customWidth="1"/>
    <col min="27" max="27" width="2.77734375" style="20" customWidth="1"/>
    <col min="28" max="28" width="13.77734375" style="20" customWidth="1"/>
    <col min="29" max="29" width="2.77734375" style="20" customWidth="1"/>
    <col min="30" max="30" width="13.77734375" style="20" customWidth="1"/>
    <col min="31" max="31" width="2.77734375" style="20" customWidth="1"/>
    <col min="32" max="32" width="13.77734375" style="20" customWidth="1"/>
    <col min="33" max="33" width="2.77734375" style="20" customWidth="1"/>
    <col min="34" max="34" width="13.77734375" style="20" customWidth="1"/>
    <col min="35" max="35" width="3.21875" style="20" customWidth="1"/>
    <col min="36" max="36" width="13.77734375" style="20" customWidth="1"/>
    <col min="37" max="37" width="3.21875" style="20" customWidth="1"/>
    <col min="38" max="38" width="12.77734375" style="20" customWidth="1"/>
    <col min="39" max="39" width="3.44140625" style="20" customWidth="1"/>
    <col min="40" max="40" width="13.77734375" style="20" customWidth="1"/>
    <col min="41" max="41" width="3.44140625" style="20" customWidth="1"/>
    <col min="42" max="42" width="33.44140625" style="20" customWidth="1"/>
    <col min="43" max="43" width="23.44140625" style="78" customWidth="1"/>
    <col min="44" max="44" width="71.44140625" style="14" bestFit="1" customWidth="1"/>
    <col min="45" max="45" width="43.5546875" style="78" hidden="1" customWidth="1"/>
    <col min="46" max="46" width="8.5546875" style="20" customWidth="1"/>
    <col min="47" max="16384" width="8.5546875" style="20" hidden="1"/>
  </cols>
  <sheetData>
    <row r="2" spans="1:46" s="18" customFormat="1" ht="15.6" x14ac:dyDescent="0.3">
      <c r="B2" s="663" t="s">
        <v>17</v>
      </c>
      <c r="C2" s="83"/>
      <c r="D2" s="83"/>
      <c r="E2" s="83"/>
      <c r="F2" s="83"/>
      <c r="G2" s="83"/>
      <c r="H2" s="83"/>
      <c r="N2" s="557"/>
      <c r="O2" s="557"/>
      <c r="P2" s="557"/>
      <c r="Q2" s="557"/>
      <c r="R2" s="557"/>
      <c r="S2" s="557"/>
      <c r="T2" s="557"/>
      <c r="U2" s="557"/>
      <c r="V2" s="557"/>
      <c r="W2" s="557"/>
      <c r="X2" s="557"/>
      <c r="Y2" s="557"/>
      <c r="Z2" s="557"/>
      <c r="AA2" s="557"/>
      <c r="AB2" s="557"/>
      <c r="AC2" s="557"/>
      <c r="AD2" s="557"/>
      <c r="AE2" s="557"/>
      <c r="AF2" s="557"/>
      <c r="AG2" s="557"/>
      <c r="AR2" s="15"/>
    </row>
    <row r="3" spans="1:46" s="25" customFormat="1" ht="20.100000000000001" customHeight="1" x14ac:dyDescent="0.25">
      <c r="B3" s="42" t="s">
        <v>35</v>
      </c>
      <c r="C3" s="42"/>
      <c r="D3" s="42"/>
      <c r="E3" s="42"/>
      <c r="F3" s="42"/>
      <c r="G3" s="42"/>
      <c r="H3" s="42"/>
      <c r="J3" s="19"/>
      <c r="K3" s="19"/>
      <c r="L3" s="19"/>
      <c r="M3" s="19"/>
      <c r="N3" s="19"/>
      <c r="O3" s="19"/>
      <c r="P3" s="19"/>
      <c r="Q3" s="19"/>
      <c r="R3" s="19"/>
      <c r="S3" s="19"/>
      <c r="T3" s="19"/>
      <c r="U3" s="19"/>
      <c r="V3" s="19"/>
      <c r="W3" s="19"/>
      <c r="X3" s="19"/>
      <c r="Y3" s="19"/>
      <c r="Z3" s="19"/>
      <c r="AA3" s="19"/>
      <c r="AB3" s="19"/>
      <c r="AC3" s="19"/>
      <c r="AD3" s="19"/>
      <c r="AE3" s="19"/>
      <c r="AF3" s="19"/>
      <c r="AG3" s="19"/>
      <c r="AR3" s="426"/>
    </row>
    <row r="4" spans="1:46" ht="13.8" thickBot="1" x14ac:dyDescent="0.3">
      <c r="J4" s="94"/>
      <c r="K4" s="94"/>
      <c r="L4" s="94"/>
      <c r="M4" s="94"/>
      <c r="N4" s="94"/>
      <c r="O4" s="94"/>
      <c r="P4" s="94"/>
      <c r="Q4" s="94"/>
      <c r="R4" s="94"/>
      <c r="S4" s="94"/>
      <c r="T4" s="94"/>
      <c r="U4" s="94"/>
      <c r="V4" s="94"/>
      <c r="W4" s="94"/>
      <c r="X4" s="94"/>
      <c r="Y4" s="94"/>
      <c r="Z4" s="94"/>
      <c r="AA4" s="94"/>
      <c r="AB4" s="94"/>
      <c r="AC4" s="94"/>
      <c r="AD4" s="94"/>
      <c r="AE4" s="94"/>
      <c r="AF4" s="94"/>
      <c r="AG4" s="94"/>
    </row>
    <row r="5" spans="1:46" ht="43.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2"/>
      <c r="AN5" s="2562"/>
      <c r="AO5" s="2563"/>
      <c r="AP5" s="2557" t="s">
        <v>69</v>
      </c>
      <c r="AQ5" s="2558"/>
      <c r="AR5" s="2573" t="s">
        <v>70</v>
      </c>
      <c r="AS5" s="2573" t="s">
        <v>71</v>
      </c>
    </row>
    <row r="6" spans="1:46" ht="43.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61">
        <v>2024</v>
      </c>
      <c r="AM6" s="2563"/>
      <c r="AN6" s="2561">
        <v>2025</v>
      </c>
      <c r="AO6" s="2563"/>
      <c r="AP6" s="2564"/>
      <c r="AQ6" s="2560"/>
      <c r="AR6" s="2574"/>
      <c r="AS6" s="2574"/>
      <c r="AT6" s="82"/>
    </row>
    <row r="7" spans="1:46" ht="36" customHeight="1" x14ac:dyDescent="0.25">
      <c r="A7" s="2588" t="s">
        <v>1637</v>
      </c>
      <c r="B7" s="3424" t="s">
        <v>1891</v>
      </c>
      <c r="C7" s="2655" t="s">
        <v>1638</v>
      </c>
      <c r="D7" s="2656"/>
      <c r="E7" s="2549" t="s">
        <v>79</v>
      </c>
      <c r="F7" s="2549" t="s">
        <v>37</v>
      </c>
      <c r="G7" s="2549" t="s">
        <v>37</v>
      </c>
      <c r="H7" s="2527" t="s">
        <v>80</v>
      </c>
      <c r="I7" s="2549" t="s">
        <v>81</v>
      </c>
      <c r="J7" s="354">
        <v>30.3</v>
      </c>
      <c r="K7" s="815" t="s">
        <v>88</v>
      </c>
      <c r="L7" s="355">
        <v>32.200000000000003</v>
      </c>
      <c r="M7" s="358"/>
      <c r="N7" s="355">
        <v>31.6</v>
      </c>
      <c r="O7" s="815" t="s">
        <v>88</v>
      </c>
      <c r="P7" s="354">
        <v>33.9</v>
      </c>
      <c r="Q7" s="815" t="s">
        <v>88</v>
      </c>
      <c r="R7" s="355">
        <v>34.200000000000003</v>
      </c>
      <c r="S7" s="358"/>
      <c r="T7" s="355">
        <v>34.5</v>
      </c>
      <c r="U7" s="815" t="s">
        <v>88</v>
      </c>
      <c r="V7" s="355">
        <v>34.1</v>
      </c>
      <c r="W7" s="358"/>
      <c r="X7" s="355">
        <v>34.200000000000003</v>
      </c>
      <c r="Y7" s="815" t="s">
        <v>88</v>
      </c>
      <c r="Z7" s="354">
        <v>34.700000000000003</v>
      </c>
      <c r="AA7" s="358"/>
      <c r="AB7" s="354">
        <v>34.5</v>
      </c>
      <c r="AC7" s="358"/>
      <c r="AD7" s="354">
        <v>35.17</v>
      </c>
      <c r="AE7" s="358"/>
      <c r="AF7" s="355">
        <v>35.200000000000003</v>
      </c>
      <c r="AG7" s="675"/>
      <c r="AH7" s="354">
        <v>35.9</v>
      </c>
      <c r="AI7" s="1376" t="s">
        <v>414</v>
      </c>
      <c r="AJ7" s="354">
        <v>35.6</v>
      </c>
      <c r="AK7" s="1376" t="s">
        <v>183</v>
      </c>
      <c r="AL7" s="814">
        <v>35.700000000000003</v>
      </c>
      <c r="AM7" s="1307" t="s">
        <v>414</v>
      </c>
      <c r="AN7" s="354"/>
      <c r="AO7" s="358"/>
      <c r="AP7" s="2618" t="s">
        <v>1639</v>
      </c>
      <c r="AQ7" s="2619"/>
      <c r="AR7" s="2517" t="s">
        <v>1893</v>
      </c>
      <c r="AS7" s="2517" t="s">
        <v>1640</v>
      </c>
    </row>
    <row r="8" spans="1:46" ht="36" customHeight="1" x14ac:dyDescent="0.25">
      <c r="A8" s="3381"/>
      <c r="B8" s="3425"/>
      <c r="C8" s="2937" t="s">
        <v>1641</v>
      </c>
      <c r="D8" s="2938"/>
      <c r="E8" s="2521"/>
      <c r="F8" s="2521"/>
      <c r="G8" s="2521"/>
      <c r="H8" s="2528"/>
      <c r="I8" s="2521"/>
      <c r="J8" s="327">
        <v>8.4</v>
      </c>
      <c r="K8" s="712" t="s">
        <v>88</v>
      </c>
      <c r="L8" s="328">
        <v>9.4</v>
      </c>
      <c r="M8" s="45"/>
      <c r="N8" s="328">
        <v>9.1</v>
      </c>
      <c r="O8" s="45"/>
      <c r="P8" s="327">
        <v>11.3</v>
      </c>
      <c r="Q8" s="45"/>
      <c r="R8" s="328">
        <v>10.9</v>
      </c>
      <c r="S8" s="45"/>
      <c r="T8" s="328">
        <v>10.8</v>
      </c>
      <c r="U8" s="712" t="s">
        <v>88</v>
      </c>
      <c r="V8" s="328">
        <v>10.1</v>
      </c>
      <c r="W8" s="45"/>
      <c r="X8" s="328">
        <v>10</v>
      </c>
      <c r="Y8" s="712" t="s">
        <v>88</v>
      </c>
      <c r="Z8" s="327">
        <v>10.1</v>
      </c>
      <c r="AA8" s="45"/>
      <c r="AB8" s="327">
        <v>9.6999999999999993</v>
      </c>
      <c r="AC8" s="45"/>
      <c r="AD8" s="327">
        <v>10.02</v>
      </c>
      <c r="AE8" s="45"/>
      <c r="AF8" s="328">
        <v>9.6</v>
      </c>
      <c r="AG8" s="676"/>
      <c r="AH8" s="327">
        <v>10.5</v>
      </c>
      <c r="AI8" s="1301" t="s">
        <v>414</v>
      </c>
      <c r="AJ8" s="327">
        <v>10.6</v>
      </c>
      <c r="AK8" s="1301" t="s">
        <v>183</v>
      </c>
      <c r="AL8" s="459">
        <v>10.3</v>
      </c>
      <c r="AM8" s="1308" t="s">
        <v>414</v>
      </c>
      <c r="AN8" s="327"/>
      <c r="AO8" s="45"/>
      <c r="AP8" s="2945" t="s">
        <v>1642</v>
      </c>
      <c r="AQ8" s="2946"/>
      <c r="AR8" s="2518"/>
      <c r="AS8" s="2518"/>
    </row>
    <row r="9" spans="1:46" ht="36" customHeight="1" x14ac:dyDescent="0.25">
      <c r="A9" s="3381"/>
      <c r="B9" s="3425"/>
      <c r="C9" s="2937" t="s">
        <v>1643</v>
      </c>
      <c r="D9" s="2938"/>
      <c r="E9" s="2521"/>
      <c r="F9" s="2521"/>
      <c r="G9" s="2521"/>
      <c r="H9" s="2528"/>
      <c r="I9" s="2521"/>
      <c r="J9" s="327">
        <v>13.3</v>
      </c>
      <c r="K9" s="45"/>
      <c r="L9" s="328">
        <v>13.9</v>
      </c>
      <c r="M9" s="45"/>
      <c r="N9" s="328">
        <v>13.9</v>
      </c>
      <c r="O9" s="45"/>
      <c r="P9" s="327">
        <v>13.8</v>
      </c>
      <c r="Q9" s="45"/>
      <c r="R9" s="328">
        <v>14.3</v>
      </c>
      <c r="S9" s="45"/>
      <c r="T9" s="328">
        <v>14.7</v>
      </c>
      <c r="U9" s="45"/>
      <c r="V9" s="328">
        <v>15</v>
      </c>
      <c r="W9" s="712" t="s">
        <v>88</v>
      </c>
      <c r="X9" s="328">
        <v>15.1</v>
      </c>
      <c r="Y9" s="712" t="s">
        <v>88</v>
      </c>
      <c r="Z9" s="327">
        <v>15.2</v>
      </c>
      <c r="AA9" s="712" t="s">
        <v>88</v>
      </c>
      <c r="AB9" s="327">
        <v>15.2</v>
      </c>
      <c r="AC9" s="712" t="s">
        <v>88</v>
      </c>
      <c r="AD9" s="327">
        <v>14.6</v>
      </c>
      <c r="AE9" s="712" t="s">
        <v>88</v>
      </c>
      <c r="AF9" s="328">
        <v>15.2</v>
      </c>
      <c r="AG9" s="676"/>
      <c r="AH9" s="327">
        <v>15.2</v>
      </c>
      <c r="AI9" s="1301" t="s">
        <v>414</v>
      </c>
      <c r="AJ9" s="327">
        <v>14.6</v>
      </c>
      <c r="AK9" s="1301" t="s">
        <v>183</v>
      </c>
      <c r="AL9" s="459">
        <v>14.7</v>
      </c>
      <c r="AM9" s="1308" t="s">
        <v>414</v>
      </c>
      <c r="AN9" s="327"/>
      <c r="AO9" s="45"/>
      <c r="AP9" s="2945" t="s">
        <v>1644</v>
      </c>
      <c r="AQ9" s="2946"/>
      <c r="AR9" s="2518"/>
      <c r="AS9" s="2518"/>
    </row>
    <row r="10" spans="1:46" ht="36" customHeight="1" thickBot="1" x14ac:dyDescent="0.3">
      <c r="A10" s="3381"/>
      <c r="B10" s="3426"/>
      <c r="C10" s="2657" t="s">
        <v>1645</v>
      </c>
      <c r="D10" s="2658"/>
      <c r="E10" s="2637"/>
      <c r="F10" s="2637"/>
      <c r="G10" s="2637"/>
      <c r="H10" s="2529"/>
      <c r="I10" s="2637"/>
      <c r="J10" s="677">
        <v>8.6</v>
      </c>
      <c r="K10" s="678"/>
      <c r="L10" s="679">
        <v>8.9</v>
      </c>
      <c r="M10" s="678"/>
      <c r="N10" s="679">
        <v>8.6999999999999993</v>
      </c>
      <c r="O10" s="678"/>
      <c r="P10" s="677">
        <v>8.9</v>
      </c>
      <c r="Q10" s="678"/>
      <c r="R10" s="679">
        <v>9</v>
      </c>
      <c r="S10" s="678"/>
      <c r="T10" s="679">
        <v>9</v>
      </c>
      <c r="U10" s="678"/>
      <c r="V10" s="679">
        <v>9.1</v>
      </c>
      <c r="W10" s="678"/>
      <c r="X10" s="679">
        <v>9.1999999999999993</v>
      </c>
      <c r="Y10" s="678"/>
      <c r="Z10" s="677">
        <v>9.3000000000000007</v>
      </c>
      <c r="AA10" s="678"/>
      <c r="AB10" s="677">
        <v>9.6</v>
      </c>
      <c r="AC10" s="678"/>
      <c r="AD10" s="677">
        <v>10.4</v>
      </c>
      <c r="AE10" s="816" t="s">
        <v>88</v>
      </c>
      <c r="AF10" s="679">
        <v>10.4</v>
      </c>
      <c r="AG10" s="680"/>
      <c r="AH10" s="677">
        <v>10.199999999999999</v>
      </c>
      <c r="AI10" s="984" t="s">
        <v>414</v>
      </c>
      <c r="AJ10" s="327">
        <v>10.4</v>
      </c>
      <c r="AK10" s="984" t="s">
        <v>183</v>
      </c>
      <c r="AL10" s="714">
        <v>10.7</v>
      </c>
      <c r="AM10" s="1371" t="s">
        <v>414</v>
      </c>
      <c r="AN10" s="677"/>
      <c r="AO10" s="678"/>
      <c r="AP10" s="2620" t="s">
        <v>1646</v>
      </c>
      <c r="AQ10" s="2621"/>
      <c r="AR10" s="2519"/>
      <c r="AS10" s="2518"/>
    </row>
    <row r="11" spans="1:46" ht="57.6" customHeight="1" thickBot="1" x14ac:dyDescent="0.3">
      <c r="A11" s="2871"/>
      <c r="B11" s="3427" t="s">
        <v>1647</v>
      </c>
      <c r="C11" s="68"/>
      <c r="D11" s="21"/>
      <c r="E11" s="108" t="s">
        <v>79</v>
      </c>
      <c r="F11" s="108" t="s">
        <v>37</v>
      </c>
      <c r="G11" s="108" t="s">
        <v>37</v>
      </c>
      <c r="H11" s="109" t="s">
        <v>2042</v>
      </c>
      <c r="I11" s="110" t="s">
        <v>81</v>
      </c>
      <c r="J11" s="331">
        <v>58.311976259461197</v>
      </c>
      <c r="K11" s="23"/>
      <c r="L11" s="332">
        <v>60.040578970465788</v>
      </c>
      <c r="M11" s="23"/>
      <c r="N11" s="332">
        <v>60.525543744335195</v>
      </c>
      <c r="O11" s="23"/>
      <c r="P11" s="315">
        <v>58.920079914113124</v>
      </c>
      <c r="Q11" s="5"/>
      <c r="R11" s="332">
        <v>62.101189288793023</v>
      </c>
      <c r="S11" s="23"/>
      <c r="T11" s="332">
        <v>61.276745043606319</v>
      </c>
      <c r="U11" s="23"/>
      <c r="V11" s="332">
        <v>64.610032574058835</v>
      </c>
      <c r="W11" s="23"/>
      <c r="X11" s="433">
        <v>64.55417863328141</v>
      </c>
      <c r="Y11" s="5"/>
      <c r="Z11" s="315">
        <v>67.406245975470654</v>
      </c>
      <c r="AA11" s="5"/>
      <c r="AB11" s="315">
        <v>69.162336147930517</v>
      </c>
      <c r="AC11" s="5"/>
      <c r="AD11" s="315">
        <v>58.01</v>
      </c>
      <c r="AE11" s="5"/>
      <c r="AF11" s="315">
        <v>60.72</v>
      </c>
      <c r="AG11" s="433"/>
      <c r="AH11" s="434">
        <v>64.180000000000007</v>
      </c>
      <c r="AI11" s="316"/>
      <c r="AJ11" s="434">
        <v>66.08</v>
      </c>
      <c r="AK11" s="316"/>
      <c r="AL11" s="434">
        <v>68.56</v>
      </c>
      <c r="AM11" s="27"/>
      <c r="AN11" s="434">
        <v>67.58</v>
      </c>
      <c r="AO11" s="316"/>
      <c r="AP11" s="558"/>
      <c r="AQ11" s="555"/>
      <c r="AR11" s="242" t="s">
        <v>1648</v>
      </c>
      <c r="AS11" s="2519"/>
    </row>
    <row r="12" spans="1:46" ht="48" customHeight="1" x14ac:dyDescent="0.25">
      <c r="A12" s="2588" t="s">
        <v>1649</v>
      </c>
      <c r="B12" s="3424" t="s">
        <v>1650</v>
      </c>
      <c r="C12" s="2655" t="s">
        <v>1651</v>
      </c>
      <c r="D12" s="2656"/>
      <c r="E12" s="2549" t="s">
        <v>79</v>
      </c>
      <c r="F12" s="2549" t="s">
        <v>37</v>
      </c>
      <c r="G12" s="2549" t="s">
        <v>37</v>
      </c>
      <c r="H12" s="2527" t="s">
        <v>717</v>
      </c>
      <c r="I12" s="2872" t="s">
        <v>81</v>
      </c>
      <c r="J12" s="725">
        <v>0.28999999999999998</v>
      </c>
      <c r="K12" s="726"/>
      <c r="L12" s="817">
        <v>0.31</v>
      </c>
      <c r="M12" s="726"/>
      <c r="N12" s="817">
        <v>0.27999999999999997</v>
      </c>
      <c r="O12" s="726"/>
      <c r="P12" s="725">
        <v>0.22999999999999998</v>
      </c>
      <c r="Q12" s="726"/>
      <c r="R12" s="725">
        <v>0.19</v>
      </c>
      <c r="S12" s="726"/>
      <c r="T12" s="817">
        <v>0.16</v>
      </c>
      <c r="U12" s="726"/>
      <c r="V12" s="817">
        <v>0.16999999999999998</v>
      </c>
      <c r="W12" s="726"/>
      <c r="X12" s="817">
        <v>0.18</v>
      </c>
      <c r="Y12" s="726"/>
      <c r="Z12" s="318">
        <v>0.18</v>
      </c>
      <c r="AA12" s="1538" t="s">
        <v>1935</v>
      </c>
      <c r="AB12" s="318">
        <v>0.17</v>
      </c>
      <c r="AC12" s="724"/>
      <c r="AD12" s="927">
        <v>0.18</v>
      </c>
      <c r="AE12" s="928"/>
      <c r="AF12" s="944">
        <v>0.18</v>
      </c>
      <c r="AG12" s="993"/>
      <c r="AH12" s="829">
        <v>0.21</v>
      </c>
      <c r="AI12" s="979"/>
      <c r="AJ12" s="725">
        <v>0.19</v>
      </c>
      <c r="AK12" s="726"/>
      <c r="AL12" s="817">
        <v>0.24</v>
      </c>
      <c r="AM12" s="850" t="s">
        <v>183</v>
      </c>
      <c r="AN12" s="725"/>
      <c r="AO12" s="726"/>
      <c r="AP12" s="2618" t="s">
        <v>1652</v>
      </c>
      <c r="AQ12" s="2619"/>
      <c r="AR12" s="2517" t="s">
        <v>1653</v>
      </c>
      <c r="AS12" s="2517" t="s">
        <v>1654</v>
      </c>
    </row>
    <row r="13" spans="1:46" ht="48" customHeight="1" thickBot="1" x14ac:dyDescent="0.3">
      <c r="A13" s="2594"/>
      <c r="B13" s="3426"/>
      <c r="C13" s="2657" t="s">
        <v>1655</v>
      </c>
      <c r="D13" s="2658"/>
      <c r="E13" s="2637"/>
      <c r="F13" s="2637"/>
      <c r="G13" s="2637"/>
      <c r="H13" s="2529"/>
      <c r="I13" s="2874"/>
      <c r="J13" s="819">
        <v>0.13</v>
      </c>
      <c r="K13" s="820"/>
      <c r="L13" s="823">
        <v>0.15</v>
      </c>
      <c r="M13" s="820"/>
      <c r="N13" s="823">
        <v>0.09</v>
      </c>
      <c r="O13" s="820"/>
      <c r="P13" s="842">
        <v>6.9999999999999993E-2</v>
      </c>
      <c r="Q13" s="843"/>
      <c r="R13" s="819">
        <v>0.05</v>
      </c>
      <c r="S13" s="820"/>
      <c r="T13" s="823">
        <v>0.05</v>
      </c>
      <c r="U13" s="820"/>
      <c r="V13" s="877">
        <v>0.05</v>
      </c>
      <c r="W13" s="843"/>
      <c r="X13" s="877">
        <v>0.06</v>
      </c>
      <c r="Y13" s="843"/>
      <c r="Z13" s="842">
        <v>0.06</v>
      </c>
      <c r="AA13" s="843"/>
      <c r="AB13" s="842">
        <v>0.05</v>
      </c>
      <c r="AC13" s="843"/>
      <c r="AD13" s="1557">
        <v>0.05</v>
      </c>
      <c r="AE13" s="1254"/>
      <c r="AF13" s="1557">
        <v>0.06</v>
      </c>
      <c r="AG13" s="1556"/>
      <c r="AH13" s="1265">
        <v>0.03</v>
      </c>
      <c r="AI13" s="1398" t="s">
        <v>88</v>
      </c>
      <c r="AJ13" s="931"/>
      <c r="AK13" s="1333" t="s">
        <v>123</v>
      </c>
      <c r="AL13" s="875"/>
      <c r="AM13" s="1577" t="s">
        <v>123</v>
      </c>
      <c r="AN13" s="842"/>
      <c r="AO13" s="843"/>
      <c r="AP13" s="2620" t="s">
        <v>1656</v>
      </c>
      <c r="AQ13" s="2621"/>
      <c r="AR13" s="2519"/>
      <c r="AS13" s="2519"/>
    </row>
    <row r="14" spans="1:46" ht="56.25" customHeight="1" x14ac:dyDescent="0.25">
      <c r="A14" s="2589" t="s">
        <v>1657</v>
      </c>
      <c r="B14" s="3424" t="s">
        <v>1658</v>
      </c>
      <c r="C14" s="2655" t="s">
        <v>1082</v>
      </c>
      <c r="D14" s="2656"/>
      <c r="E14" s="2862" t="s">
        <v>79</v>
      </c>
      <c r="F14" s="2862" t="s">
        <v>37</v>
      </c>
      <c r="G14" s="2862" t="s">
        <v>37</v>
      </c>
      <c r="H14" s="161" t="s">
        <v>1659</v>
      </c>
      <c r="I14" s="2549" t="s">
        <v>1310</v>
      </c>
      <c r="J14" s="829">
        <v>489.93861099999998</v>
      </c>
      <c r="K14" s="832" t="s">
        <v>88</v>
      </c>
      <c r="L14" s="831">
        <v>509.06498399999998</v>
      </c>
      <c r="M14" s="830"/>
      <c r="N14" s="831">
        <v>451.75366000000002</v>
      </c>
      <c r="O14" s="832" t="s">
        <v>88</v>
      </c>
      <c r="P14" s="829">
        <v>367.71500900000001</v>
      </c>
      <c r="Q14" s="832" t="s">
        <v>88</v>
      </c>
      <c r="R14" s="829">
        <v>324.05510399999997</v>
      </c>
      <c r="S14" s="832" t="s">
        <v>88</v>
      </c>
      <c r="T14" s="831">
        <v>277.72805399999999</v>
      </c>
      <c r="U14" s="832" t="s">
        <v>88</v>
      </c>
      <c r="V14" s="831">
        <v>310.16167999999999</v>
      </c>
      <c r="W14" s="832" t="s">
        <v>88</v>
      </c>
      <c r="X14" s="831">
        <v>337.50272899999999</v>
      </c>
      <c r="Y14" s="832" t="s">
        <v>88</v>
      </c>
      <c r="Z14" s="829">
        <v>328.30466200000001</v>
      </c>
      <c r="AA14" s="832" t="s">
        <v>88</v>
      </c>
      <c r="AB14" s="829">
        <v>340.34734500000002</v>
      </c>
      <c r="AC14" s="832" t="s">
        <v>88</v>
      </c>
      <c r="AD14" s="829">
        <v>368.74793399999999</v>
      </c>
      <c r="AE14" s="832" t="s">
        <v>88</v>
      </c>
      <c r="AF14" s="961">
        <v>377.67964000000001</v>
      </c>
      <c r="AG14" s="1558" t="s">
        <v>88</v>
      </c>
      <c r="AH14" s="1266">
        <v>417.69149599999997</v>
      </c>
      <c r="AI14" s="832" t="s">
        <v>88</v>
      </c>
      <c r="AJ14" s="829">
        <v>418.67566699999998</v>
      </c>
      <c r="AK14" s="830"/>
      <c r="AL14" s="831">
        <v>605.79565200000002</v>
      </c>
      <c r="AM14" s="1558" t="s">
        <v>183</v>
      </c>
      <c r="AN14" s="829"/>
      <c r="AO14" s="830"/>
      <c r="AP14" s="2618" t="s">
        <v>1084</v>
      </c>
      <c r="AQ14" s="2619"/>
      <c r="AR14" s="2517" t="s">
        <v>1660</v>
      </c>
      <c r="AS14" s="2517" t="s">
        <v>1661</v>
      </c>
    </row>
    <row r="15" spans="1:46" ht="43.5" customHeight="1" thickBot="1" x14ac:dyDescent="0.3">
      <c r="A15" s="2589"/>
      <c r="B15" s="3426"/>
      <c r="C15" s="2657" t="s">
        <v>1091</v>
      </c>
      <c r="D15" s="2658"/>
      <c r="E15" s="2864"/>
      <c r="F15" s="2864"/>
      <c r="G15" s="2864"/>
      <c r="H15" s="165" t="s">
        <v>1662</v>
      </c>
      <c r="I15" s="2637"/>
      <c r="J15" s="956">
        <v>413.31599999999997</v>
      </c>
      <c r="K15" s="957"/>
      <c r="L15" s="956">
        <v>186.06742000000003</v>
      </c>
      <c r="M15" s="957"/>
      <c r="N15" s="958">
        <v>-389.79500000000002</v>
      </c>
      <c r="O15" s="924"/>
      <c r="P15" s="879">
        <v>-605.76900000000001</v>
      </c>
      <c r="Q15" s="959"/>
      <c r="R15" s="958">
        <v>1709.3309999999999</v>
      </c>
      <c r="S15" s="924"/>
      <c r="T15" s="958">
        <v>368.90800000000002</v>
      </c>
      <c r="U15" s="924"/>
      <c r="V15" s="958">
        <v>403.62900000000002</v>
      </c>
      <c r="W15" s="924"/>
      <c r="X15" s="958">
        <v>1446.835</v>
      </c>
      <c r="Y15" s="924"/>
      <c r="Z15" s="956">
        <v>660.85799999999995</v>
      </c>
      <c r="AA15" s="957"/>
      <c r="AB15" s="956">
        <v>-163.9</v>
      </c>
      <c r="AC15" s="957"/>
      <c r="AD15" s="956">
        <v>-176.69941938126499</v>
      </c>
      <c r="AE15" s="957"/>
      <c r="AF15" s="956">
        <v>120.35914800037401</v>
      </c>
      <c r="AG15" s="957"/>
      <c r="AH15" s="879">
        <v>1735.8538001545901</v>
      </c>
      <c r="AI15" s="1576" t="s">
        <v>88</v>
      </c>
      <c r="AJ15" s="931">
        <v>13.731261828153601</v>
      </c>
      <c r="AK15" s="1333" t="s">
        <v>88</v>
      </c>
      <c r="AL15" s="875">
        <v>607.39079430905804</v>
      </c>
      <c r="AM15" s="1577" t="s">
        <v>88</v>
      </c>
      <c r="AN15" s="931"/>
      <c r="AO15" s="876"/>
      <c r="AP15" s="2620" t="s">
        <v>1092</v>
      </c>
      <c r="AQ15" s="2621"/>
      <c r="AR15" s="2519"/>
      <c r="AS15" s="2518"/>
    </row>
    <row r="16" spans="1:46" ht="39.6" customHeight="1" thickBot="1" x14ac:dyDescent="0.3">
      <c r="A16" s="2589"/>
      <c r="B16" s="3428" t="s">
        <v>1901</v>
      </c>
      <c r="C16" s="2550" t="s">
        <v>1902</v>
      </c>
      <c r="D16" s="2551"/>
      <c r="E16" s="108" t="s">
        <v>79</v>
      </c>
      <c r="F16" s="108" t="s">
        <v>37</v>
      </c>
      <c r="G16" s="108" t="s">
        <v>37</v>
      </c>
      <c r="H16" s="109" t="s">
        <v>848</v>
      </c>
      <c r="I16" s="110" t="s">
        <v>81</v>
      </c>
      <c r="J16" s="391">
        <v>1.03</v>
      </c>
      <c r="K16" s="392"/>
      <c r="L16" s="393">
        <v>1.05</v>
      </c>
      <c r="M16" s="392"/>
      <c r="N16" s="393">
        <v>1.32</v>
      </c>
      <c r="O16" s="392"/>
      <c r="P16" s="559">
        <v>1.44</v>
      </c>
      <c r="Q16" s="401"/>
      <c r="R16" s="393">
        <v>1.46</v>
      </c>
      <c r="S16" s="392"/>
      <c r="T16" s="393">
        <v>1.56</v>
      </c>
      <c r="U16" s="1578" t="s">
        <v>88</v>
      </c>
      <c r="V16" s="393">
        <v>1.51</v>
      </c>
      <c r="W16" s="392"/>
      <c r="X16" s="393">
        <v>1.53</v>
      </c>
      <c r="Y16" s="1578" t="s">
        <v>88</v>
      </c>
      <c r="Z16" s="1580">
        <v>1.47</v>
      </c>
      <c r="AA16" s="1579" t="s">
        <v>88</v>
      </c>
      <c r="AB16" s="390">
        <v>1.44</v>
      </c>
      <c r="AC16" s="1578" t="s">
        <v>88</v>
      </c>
      <c r="AD16" s="391">
        <v>1.56</v>
      </c>
      <c r="AE16" s="392"/>
      <c r="AF16" s="391">
        <v>1.53</v>
      </c>
      <c r="AG16" s="337" t="s">
        <v>88</v>
      </c>
      <c r="AH16" s="390">
        <v>1.36</v>
      </c>
      <c r="AI16" s="1578" t="s">
        <v>88</v>
      </c>
      <c r="AJ16" s="390">
        <v>1.24</v>
      </c>
      <c r="AK16" s="1578" t="s">
        <v>88</v>
      </c>
      <c r="AL16" s="11">
        <v>1.21</v>
      </c>
      <c r="AM16" s="337" t="s">
        <v>88</v>
      </c>
      <c r="AN16" s="390"/>
      <c r="AO16" s="389"/>
      <c r="AP16" s="2616" t="s">
        <v>1663</v>
      </c>
      <c r="AQ16" s="2617"/>
      <c r="AR16" s="242" t="s">
        <v>1894</v>
      </c>
      <c r="AS16" s="2519"/>
    </row>
    <row r="17" spans="1:45" ht="34.5" customHeight="1" thickBot="1" x14ac:dyDescent="0.3">
      <c r="A17" s="107" t="s">
        <v>1664</v>
      </c>
      <c r="B17" s="3427" t="s">
        <v>1665</v>
      </c>
      <c r="C17" s="68"/>
      <c r="D17" s="21"/>
      <c r="E17" s="321"/>
      <c r="F17" s="321"/>
      <c r="G17" s="321"/>
      <c r="H17" s="207"/>
      <c r="I17" s="208"/>
      <c r="J17" s="560"/>
      <c r="K17" s="561"/>
      <c r="L17" s="562"/>
      <c r="M17" s="561"/>
      <c r="N17" s="562"/>
      <c r="O17" s="561"/>
      <c r="P17" s="563"/>
      <c r="Q17" s="564"/>
      <c r="R17" s="562"/>
      <c r="S17" s="561"/>
      <c r="T17" s="562"/>
      <c r="U17" s="561"/>
      <c r="V17" s="562"/>
      <c r="W17" s="561"/>
      <c r="X17" s="562"/>
      <c r="Y17" s="561"/>
      <c r="Z17" s="560"/>
      <c r="AA17" s="31"/>
      <c r="AB17" s="63"/>
      <c r="AC17" s="31"/>
      <c r="AD17" s="63"/>
      <c r="AE17" s="31"/>
      <c r="AF17" s="562"/>
      <c r="AG17" s="562"/>
      <c r="AH17" s="560"/>
      <c r="AI17" s="561"/>
      <c r="AJ17" s="560"/>
      <c r="AK17" s="561"/>
      <c r="AL17" s="562"/>
      <c r="AM17" s="562"/>
      <c r="AN17" s="560"/>
      <c r="AO17" s="561"/>
      <c r="AP17" s="558"/>
      <c r="AQ17" s="555"/>
      <c r="AR17" s="242" t="s">
        <v>1666</v>
      </c>
      <c r="AS17" s="119" t="s">
        <v>1667</v>
      </c>
    </row>
    <row r="18" spans="1:45" ht="57.75" customHeight="1" thickBot="1" x14ac:dyDescent="0.3">
      <c r="A18" s="133" t="s">
        <v>1668</v>
      </c>
      <c r="B18" s="3428" t="s">
        <v>1669</v>
      </c>
      <c r="C18" s="69"/>
      <c r="D18" s="496"/>
      <c r="E18" s="320" t="s">
        <v>79</v>
      </c>
      <c r="F18" s="108" t="s">
        <v>37</v>
      </c>
      <c r="G18" s="108" t="s">
        <v>37</v>
      </c>
      <c r="H18" s="109" t="s">
        <v>170</v>
      </c>
      <c r="I18" s="124" t="s">
        <v>1445</v>
      </c>
      <c r="J18" s="68"/>
      <c r="K18" s="21"/>
      <c r="L18" s="26"/>
      <c r="M18" s="21"/>
      <c r="N18" s="26"/>
      <c r="O18" s="21"/>
      <c r="P18" s="68"/>
      <c r="Q18" s="21"/>
      <c r="R18" s="26"/>
      <c r="S18" s="21"/>
      <c r="T18" s="26"/>
      <c r="U18" s="21"/>
      <c r="V18" s="26"/>
      <c r="W18" s="21"/>
      <c r="X18" s="26"/>
      <c r="Y18" s="36"/>
      <c r="Z18" s="62"/>
      <c r="AA18" s="36"/>
      <c r="AB18" s="62"/>
      <c r="AC18" s="36"/>
      <c r="AD18" s="62"/>
      <c r="AE18" s="36"/>
      <c r="AF18" s="26"/>
      <c r="AG18" s="37"/>
      <c r="AH18" s="62"/>
      <c r="AI18" s="36"/>
      <c r="AJ18" s="153">
        <v>1</v>
      </c>
      <c r="AK18" s="36"/>
      <c r="AL18" s="37"/>
      <c r="AM18" s="37"/>
      <c r="AN18" s="62"/>
      <c r="AO18" s="36"/>
      <c r="AP18" s="565"/>
      <c r="AQ18" s="415"/>
      <c r="AR18" s="242" t="s">
        <v>1670</v>
      </c>
      <c r="AS18" s="119" t="s">
        <v>1671</v>
      </c>
    </row>
    <row r="19" spans="1:45" ht="25.05" customHeight="1" thickBot="1" x14ac:dyDescent="0.3">
      <c r="A19" s="52"/>
      <c r="B19" s="3424" t="s">
        <v>1672</v>
      </c>
      <c r="C19" s="2645" t="s">
        <v>1673</v>
      </c>
      <c r="D19" s="375" t="s">
        <v>36</v>
      </c>
      <c r="E19" s="2862" t="s">
        <v>79</v>
      </c>
      <c r="F19" s="2549" t="s">
        <v>37</v>
      </c>
      <c r="G19" s="2549" t="s">
        <v>928</v>
      </c>
      <c r="H19" s="2527" t="s">
        <v>105</v>
      </c>
      <c r="I19" s="2527" t="s">
        <v>81</v>
      </c>
      <c r="J19" s="258">
        <v>20.27</v>
      </c>
      <c r="K19" s="259"/>
      <c r="L19" s="260">
        <v>21.3</v>
      </c>
      <c r="M19" s="1302"/>
      <c r="N19" s="260">
        <v>22.7</v>
      </c>
      <c r="O19" s="1302"/>
      <c r="P19" s="255">
        <v>24.5</v>
      </c>
      <c r="Q19" s="1302"/>
      <c r="R19" s="260">
        <v>27.4</v>
      </c>
      <c r="S19" s="1302"/>
      <c r="T19" s="681">
        <v>30.3</v>
      </c>
      <c r="U19" s="1302"/>
      <c r="V19" s="681">
        <v>32.6</v>
      </c>
      <c r="W19" s="1302"/>
      <c r="X19" s="593">
        <v>34.6</v>
      </c>
      <c r="Y19" s="1302"/>
      <c r="Z19" s="255">
        <v>36.6</v>
      </c>
      <c r="AA19" s="1302"/>
      <c r="AB19" s="683">
        <v>38.299999999999997</v>
      </c>
      <c r="AC19" s="1302"/>
      <c r="AD19" s="255">
        <v>40.1</v>
      </c>
      <c r="AE19" s="1299"/>
      <c r="AF19" s="685">
        <v>41.4</v>
      </c>
      <c r="AG19" s="1302"/>
      <c r="AH19" s="1267">
        <v>42.7</v>
      </c>
      <c r="AI19" s="1302"/>
      <c r="AJ19" s="732">
        <v>43.5</v>
      </c>
      <c r="AK19" s="682"/>
      <c r="AL19" s="681"/>
      <c r="AM19" s="681"/>
      <c r="AN19" s="685"/>
      <c r="AO19" s="682"/>
      <c r="AP19" s="405" t="s">
        <v>36</v>
      </c>
      <c r="AQ19" s="2541" t="s">
        <v>1674</v>
      </c>
      <c r="AR19" s="2517" t="s">
        <v>1675</v>
      </c>
      <c r="AS19" s="132"/>
    </row>
    <row r="20" spans="1:45" ht="25.05" customHeight="1" x14ac:dyDescent="0.25">
      <c r="A20" s="133"/>
      <c r="B20" s="3425"/>
      <c r="C20" s="2627"/>
      <c r="D20" s="408" t="s">
        <v>1676</v>
      </c>
      <c r="E20" s="2863"/>
      <c r="F20" s="2521"/>
      <c r="G20" s="2521"/>
      <c r="H20" s="2528"/>
      <c r="I20" s="2528"/>
      <c r="J20" s="264">
        <v>10.52</v>
      </c>
      <c r="K20" s="265"/>
      <c r="L20" s="266">
        <v>10.4</v>
      </c>
      <c r="M20" s="1303"/>
      <c r="N20" s="266">
        <v>10.199999999999999</v>
      </c>
      <c r="O20" s="1303"/>
      <c r="P20" s="494">
        <v>10.5</v>
      </c>
      <c r="Q20" s="1303"/>
      <c r="R20" s="266">
        <v>10.5</v>
      </c>
      <c r="S20" s="1303"/>
      <c r="T20" s="686">
        <v>10</v>
      </c>
      <c r="U20" s="1303"/>
      <c r="V20" s="686">
        <v>8.8000000000000007</v>
      </c>
      <c r="W20" s="1303"/>
      <c r="X20" s="686">
        <v>7.3</v>
      </c>
      <c r="Y20" s="1303"/>
      <c r="Z20" s="494">
        <v>5.9</v>
      </c>
      <c r="AA20" s="1303"/>
      <c r="AB20" s="1268">
        <v>4.7</v>
      </c>
      <c r="AC20" s="1303"/>
      <c r="AD20" s="494">
        <v>3.6</v>
      </c>
      <c r="AE20" s="1300"/>
      <c r="AF20" s="494">
        <v>2.5</v>
      </c>
      <c r="AG20" s="1303"/>
      <c r="AH20" s="1269">
        <v>1.7</v>
      </c>
      <c r="AI20" s="1303"/>
      <c r="AJ20" s="330">
        <v>1.2</v>
      </c>
      <c r="AK20" s="688"/>
      <c r="AL20" s="702"/>
      <c r="AM20" s="702"/>
      <c r="AN20" s="687"/>
      <c r="AO20" s="688"/>
      <c r="AP20" s="443" t="s">
        <v>1676</v>
      </c>
      <c r="AQ20" s="2543"/>
      <c r="AR20" s="2518"/>
      <c r="AS20" s="132"/>
    </row>
    <row r="21" spans="1:45" ht="25.05" customHeight="1" x14ac:dyDescent="0.25">
      <c r="A21" s="133"/>
      <c r="B21" s="3425"/>
      <c r="C21" s="2627"/>
      <c r="D21" s="408" t="s">
        <v>1677</v>
      </c>
      <c r="E21" s="2863"/>
      <c r="F21" s="2521"/>
      <c r="G21" s="2521"/>
      <c r="H21" s="2528"/>
      <c r="I21" s="2528"/>
      <c r="J21" s="264">
        <v>8.1300000000000008</v>
      </c>
      <c r="K21" s="265"/>
      <c r="L21" s="266">
        <v>8.5</v>
      </c>
      <c r="M21" s="1303"/>
      <c r="N21" s="266">
        <v>9</v>
      </c>
      <c r="O21" s="1303"/>
      <c r="P21" s="494">
        <v>9.3000000000000007</v>
      </c>
      <c r="Q21" s="1303"/>
      <c r="R21" s="266">
        <v>9.6999999999999993</v>
      </c>
      <c r="S21" s="1303"/>
      <c r="T21" s="686">
        <v>10.199999999999999</v>
      </c>
      <c r="U21" s="1303"/>
      <c r="V21" s="686">
        <v>10.8</v>
      </c>
      <c r="W21" s="1303"/>
      <c r="X21" s="686">
        <v>11.3</v>
      </c>
      <c r="Y21" s="1303"/>
      <c r="Z21" s="494">
        <v>11.4</v>
      </c>
      <c r="AA21" s="1303"/>
      <c r="AB21" s="689">
        <v>11.5</v>
      </c>
      <c r="AC21" s="1303"/>
      <c r="AD21" s="494">
        <v>11.6</v>
      </c>
      <c r="AE21" s="1300"/>
      <c r="AF21" s="494">
        <v>11.5</v>
      </c>
      <c r="AG21" s="1303"/>
      <c r="AH21" s="1269">
        <v>11.4</v>
      </c>
      <c r="AI21" s="1303"/>
      <c r="AJ21" s="330">
        <v>11.1</v>
      </c>
      <c r="AK21" s="688"/>
      <c r="AL21" s="702"/>
      <c r="AM21" s="702"/>
      <c r="AN21" s="687"/>
      <c r="AO21" s="688"/>
      <c r="AP21" s="443" t="s">
        <v>1678</v>
      </c>
      <c r="AQ21" s="2543"/>
      <c r="AR21" s="2518"/>
      <c r="AS21" s="132"/>
    </row>
    <row r="22" spans="1:45" ht="25.05" customHeight="1" x14ac:dyDescent="0.25">
      <c r="A22" s="133"/>
      <c r="B22" s="3425"/>
      <c r="C22" s="2627"/>
      <c r="D22" s="408" t="s">
        <v>1679</v>
      </c>
      <c r="E22" s="2863"/>
      <c r="F22" s="2521"/>
      <c r="G22" s="2521"/>
      <c r="H22" s="2528"/>
      <c r="I22" s="2528"/>
      <c r="J22" s="264">
        <v>1.23</v>
      </c>
      <c r="K22" s="265"/>
      <c r="L22" s="266">
        <v>2.2000000000000002</v>
      </c>
      <c r="M22" s="1303"/>
      <c r="N22" s="266">
        <v>3.4</v>
      </c>
      <c r="O22" s="1303"/>
      <c r="P22" s="494">
        <v>4.4000000000000004</v>
      </c>
      <c r="Q22" s="1303"/>
      <c r="R22" s="266">
        <v>6</v>
      </c>
      <c r="S22" s="1303"/>
      <c r="T22" s="686">
        <v>8</v>
      </c>
      <c r="U22" s="1303"/>
      <c r="V22" s="686">
        <v>10.5</v>
      </c>
      <c r="W22" s="1303"/>
      <c r="X22" s="686">
        <v>13.4</v>
      </c>
      <c r="Y22" s="1303"/>
      <c r="Z22" s="494">
        <v>16.600000000000001</v>
      </c>
      <c r="AA22" s="1303"/>
      <c r="AB22" s="689">
        <v>19.399999999999999</v>
      </c>
      <c r="AC22" s="1303"/>
      <c r="AD22" s="494">
        <v>22.1</v>
      </c>
      <c r="AE22" s="1300"/>
      <c r="AF22" s="494">
        <v>24.8</v>
      </c>
      <c r="AG22" s="1303"/>
      <c r="AH22" s="1269">
        <v>27.2</v>
      </c>
      <c r="AI22" s="1303"/>
      <c r="AJ22" s="330">
        <v>28.8</v>
      </c>
      <c r="AK22" s="688"/>
      <c r="AL22" s="702"/>
      <c r="AM22" s="702"/>
      <c r="AN22" s="687"/>
      <c r="AO22" s="688"/>
      <c r="AP22" s="443" t="s">
        <v>1680</v>
      </c>
      <c r="AQ22" s="2543"/>
      <c r="AR22" s="2518"/>
      <c r="AS22" s="132"/>
    </row>
    <row r="23" spans="1:45" ht="25.05" customHeight="1" x14ac:dyDescent="0.25">
      <c r="A23" s="133"/>
      <c r="B23" s="3425"/>
      <c r="C23" s="2627"/>
      <c r="D23" s="229" t="s">
        <v>1681</v>
      </c>
      <c r="E23" s="2863"/>
      <c r="F23" s="2521"/>
      <c r="G23" s="2521"/>
      <c r="H23" s="2528"/>
      <c r="I23" s="2528"/>
      <c r="J23" s="264">
        <v>0.39</v>
      </c>
      <c r="K23" s="265"/>
      <c r="L23" s="266">
        <v>0.1</v>
      </c>
      <c r="M23" s="1303"/>
      <c r="N23" s="266">
        <v>0</v>
      </c>
      <c r="O23" s="1303"/>
      <c r="P23" s="494">
        <v>0.4</v>
      </c>
      <c r="Q23" s="1303"/>
      <c r="R23" s="266">
        <v>1.3</v>
      </c>
      <c r="S23" s="1303"/>
      <c r="T23" s="686">
        <v>2</v>
      </c>
      <c r="U23" s="1303"/>
      <c r="V23" s="686">
        <v>2.4</v>
      </c>
      <c r="W23" s="1303"/>
      <c r="X23" s="686">
        <v>2.7</v>
      </c>
      <c r="Y23" s="1303"/>
      <c r="Z23" s="494">
        <v>2.8</v>
      </c>
      <c r="AA23" s="1303"/>
      <c r="AB23" s="689">
        <v>2.7</v>
      </c>
      <c r="AC23" s="1303"/>
      <c r="AD23" s="494">
        <v>2.8</v>
      </c>
      <c r="AE23" s="1300"/>
      <c r="AF23" s="494">
        <v>2.6</v>
      </c>
      <c r="AG23" s="1303"/>
      <c r="AH23" s="1269">
        <v>2.5</v>
      </c>
      <c r="AI23" s="1303"/>
      <c r="AJ23" s="330">
        <v>2.4</v>
      </c>
      <c r="AK23" s="46"/>
      <c r="AL23" s="686"/>
      <c r="AM23" s="686"/>
      <c r="AN23" s="494"/>
      <c r="AO23" s="46"/>
      <c r="AP23" s="367" t="s">
        <v>1682</v>
      </c>
      <c r="AQ23" s="2543"/>
      <c r="AR23" s="2518"/>
      <c r="AS23" s="132"/>
    </row>
    <row r="24" spans="1:45" ht="25.05" customHeight="1" thickBot="1" x14ac:dyDescent="0.3">
      <c r="A24" s="133"/>
      <c r="B24" s="3425"/>
      <c r="C24" s="2627"/>
      <c r="D24" s="2628" t="s">
        <v>36</v>
      </c>
      <c r="E24" s="3382"/>
      <c r="F24" s="670" t="s">
        <v>95</v>
      </c>
      <c r="G24" s="3245"/>
      <c r="H24" s="2528"/>
      <c r="I24" s="2528"/>
      <c r="J24" s="264">
        <v>20.27</v>
      </c>
      <c r="K24" s="265"/>
      <c r="L24" s="264">
        <v>21.3</v>
      </c>
      <c r="M24" s="1304"/>
      <c r="N24" s="264">
        <v>22.7</v>
      </c>
      <c r="O24" s="1304"/>
      <c r="P24" s="264">
        <v>24.5</v>
      </c>
      <c r="Q24" s="1304"/>
      <c r="R24" s="264">
        <v>27.4</v>
      </c>
      <c r="S24" s="1304"/>
      <c r="T24" s="264">
        <v>30.3</v>
      </c>
      <c r="U24" s="1304"/>
      <c r="V24" s="264">
        <v>32.6</v>
      </c>
      <c r="W24" s="1304"/>
      <c r="X24" s="264">
        <v>34.6</v>
      </c>
      <c r="Y24" s="1304"/>
      <c r="Z24" s="264">
        <v>36.6</v>
      </c>
      <c r="AA24" s="1304"/>
      <c r="AB24" s="264">
        <v>38.299999999999997</v>
      </c>
      <c r="AC24" s="1304"/>
      <c r="AD24" s="264">
        <v>40.1</v>
      </c>
      <c r="AE24" s="805"/>
      <c r="AF24" s="264">
        <v>41.5</v>
      </c>
      <c r="AG24" s="1304"/>
      <c r="AH24" s="1111">
        <v>42.7</v>
      </c>
      <c r="AI24" s="1304"/>
      <c r="AJ24" s="458">
        <v>43.5</v>
      </c>
      <c r="AK24" s="692"/>
      <c r="AL24" s="930"/>
      <c r="AM24" s="930"/>
      <c r="AN24" s="691"/>
      <c r="AO24" s="692"/>
      <c r="AP24" s="3412" t="s">
        <v>36</v>
      </c>
      <c r="AQ24" s="2543"/>
      <c r="AR24" s="2518"/>
      <c r="AS24" s="132"/>
    </row>
    <row r="25" spans="1:45" ht="25.05" customHeight="1" thickBot="1" x14ac:dyDescent="0.3">
      <c r="A25" s="133"/>
      <c r="B25" s="3425"/>
      <c r="C25" s="2627"/>
      <c r="D25" s="2628"/>
      <c r="E25" s="2863"/>
      <c r="F25" s="671" t="s">
        <v>38</v>
      </c>
      <c r="G25" s="2521"/>
      <c r="H25" s="2528"/>
      <c r="I25" s="2528"/>
      <c r="J25" s="264"/>
      <c r="K25" s="263" t="s">
        <v>123</v>
      </c>
      <c r="L25" s="264">
        <v>21.1</v>
      </c>
      <c r="M25" s="1304"/>
      <c r="N25" s="264">
        <v>22.6</v>
      </c>
      <c r="O25" s="1304"/>
      <c r="P25" s="264">
        <v>24.4</v>
      </c>
      <c r="Q25" s="1304"/>
      <c r="R25" s="264">
        <v>27.2</v>
      </c>
      <c r="S25" s="1304"/>
      <c r="T25" s="264">
        <v>30.3</v>
      </c>
      <c r="U25" s="1304"/>
      <c r="V25" s="264">
        <v>32.6</v>
      </c>
      <c r="W25" s="1304"/>
      <c r="X25" s="264">
        <v>34.6</v>
      </c>
      <c r="Y25" s="1304"/>
      <c r="Z25" s="264">
        <v>36.6</v>
      </c>
      <c r="AA25" s="1304"/>
      <c r="AB25" s="264">
        <v>38.299999999999997</v>
      </c>
      <c r="AC25" s="1304"/>
      <c r="AD25" s="264">
        <v>40.1</v>
      </c>
      <c r="AE25" s="805"/>
      <c r="AF25" s="264">
        <v>41.5</v>
      </c>
      <c r="AG25" s="1304"/>
      <c r="AH25" s="1106">
        <v>42.8</v>
      </c>
      <c r="AI25" s="1304"/>
      <c r="AJ25" s="458">
        <v>43.5</v>
      </c>
      <c r="AK25" s="693"/>
      <c r="AL25" s="701"/>
      <c r="AM25" s="701"/>
      <c r="AN25" s="694"/>
      <c r="AO25" s="693"/>
      <c r="AP25" s="3413"/>
      <c r="AQ25" s="2543"/>
      <c r="AR25" s="2518"/>
      <c r="AS25" s="132"/>
    </row>
    <row r="26" spans="1:45" ht="25.05" customHeight="1" thickBot="1" x14ac:dyDescent="0.3">
      <c r="A26" s="133"/>
      <c r="B26" s="3425"/>
      <c r="C26" s="2627"/>
      <c r="D26" s="2628"/>
      <c r="E26" s="2863"/>
      <c r="F26" s="671" t="s">
        <v>96</v>
      </c>
      <c r="G26" s="2521"/>
      <c r="H26" s="2528"/>
      <c r="I26" s="2528"/>
      <c r="J26" s="264"/>
      <c r="K26" s="263" t="s">
        <v>123</v>
      </c>
      <c r="L26" s="264">
        <v>17.8</v>
      </c>
      <c r="M26" s="1304"/>
      <c r="N26" s="264">
        <v>19.399999999999999</v>
      </c>
      <c r="O26" s="1304"/>
      <c r="P26" s="264">
        <v>21.2</v>
      </c>
      <c r="Q26" s="1304"/>
      <c r="R26" s="264">
        <v>23.8</v>
      </c>
      <c r="S26" s="1304"/>
      <c r="T26" s="264">
        <v>27.1</v>
      </c>
      <c r="U26" s="1304"/>
      <c r="V26" s="264">
        <v>29.3</v>
      </c>
      <c r="W26" s="1304"/>
      <c r="X26" s="264">
        <v>31</v>
      </c>
      <c r="Y26" s="1304"/>
      <c r="Z26" s="264">
        <v>32.799999999999997</v>
      </c>
      <c r="AA26" s="1304"/>
      <c r="AB26" s="264">
        <v>34.299999999999997</v>
      </c>
      <c r="AC26" s="1304"/>
      <c r="AD26" s="264">
        <v>36.1</v>
      </c>
      <c r="AE26" s="805"/>
      <c r="AF26" s="264">
        <v>37.5</v>
      </c>
      <c r="AG26" s="1304"/>
      <c r="AH26" s="1106">
        <v>38.6</v>
      </c>
      <c r="AI26" s="1304"/>
      <c r="AJ26" s="458">
        <v>39.4</v>
      </c>
      <c r="AK26" s="693"/>
      <c r="AL26" s="701"/>
      <c r="AM26" s="701"/>
      <c r="AN26" s="694"/>
      <c r="AO26" s="693"/>
      <c r="AP26" s="3413"/>
      <c r="AQ26" s="2543"/>
      <c r="AR26" s="2518"/>
      <c r="AS26" s="132"/>
    </row>
    <row r="27" spans="1:45" ht="25.05" customHeight="1" thickBot="1" x14ac:dyDescent="0.3">
      <c r="A27" s="133"/>
      <c r="B27" s="3425"/>
      <c r="C27" s="2627"/>
      <c r="D27" s="2628"/>
      <c r="E27" s="2863"/>
      <c r="F27" s="671" t="s">
        <v>97</v>
      </c>
      <c r="G27" s="2521"/>
      <c r="H27" s="2528"/>
      <c r="I27" s="2528"/>
      <c r="J27" s="264"/>
      <c r="K27" s="263" t="s">
        <v>123</v>
      </c>
      <c r="L27" s="264">
        <v>17.399999999999999</v>
      </c>
      <c r="M27" s="1304"/>
      <c r="N27" s="264">
        <v>18.600000000000001</v>
      </c>
      <c r="O27" s="1304"/>
      <c r="P27" s="264">
        <v>20.100000000000001</v>
      </c>
      <c r="Q27" s="1304"/>
      <c r="R27" s="264">
        <v>23.1</v>
      </c>
      <c r="S27" s="1304"/>
      <c r="T27" s="264">
        <v>26</v>
      </c>
      <c r="U27" s="1304"/>
      <c r="V27" s="264">
        <v>28.3</v>
      </c>
      <c r="W27" s="1304"/>
      <c r="X27" s="264">
        <v>30.4</v>
      </c>
      <c r="Y27" s="1304"/>
      <c r="Z27" s="264">
        <v>32.799999999999997</v>
      </c>
      <c r="AA27" s="1304"/>
      <c r="AB27" s="264">
        <v>34.9</v>
      </c>
      <c r="AC27" s="1304"/>
      <c r="AD27" s="264">
        <v>37.1</v>
      </c>
      <c r="AE27" s="805"/>
      <c r="AF27" s="264">
        <v>38.700000000000003</v>
      </c>
      <c r="AG27" s="1304"/>
      <c r="AH27" s="1106">
        <v>40.200000000000003</v>
      </c>
      <c r="AI27" s="1304"/>
      <c r="AJ27" s="458">
        <v>41.4</v>
      </c>
      <c r="AK27" s="693"/>
      <c r="AL27" s="701"/>
      <c r="AM27" s="701"/>
      <c r="AN27" s="694"/>
      <c r="AO27" s="693"/>
      <c r="AP27" s="3413"/>
      <c r="AQ27" s="2543"/>
      <c r="AR27" s="2518"/>
      <c r="AS27" s="132"/>
    </row>
    <row r="28" spans="1:45" ht="25.05" customHeight="1" thickBot="1" x14ac:dyDescent="0.3">
      <c r="A28" s="133"/>
      <c r="B28" s="3425"/>
      <c r="C28" s="2627"/>
      <c r="D28" s="2628"/>
      <c r="E28" s="2863"/>
      <c r="F28" s="671" t="s">
        <v>98</v>
      </c>
      <c r="G28" s="2521"/>
      <c r="H28" s="2528"/>
      <c r="I28" s="2528"/>
      <c r="J28" s="264"/>
      <c r="K28" s="263" t="s">
        <v>123</v>
      </c>
      <c r="L28" s="264">
        <v>29</v>
      </c>
      <c r="M28" s="1304"/>
      <c r="N28" s="264">
        <v>30.7</v>
      </c>
      <c r="O28" s="1304"/>
      <c r="P28" s="264">
        <v>32.5</v>
      </c>
      <c r="Q28" s="1304"/>
      <c r="R28" s="264">
        <v>34.9</v>
      </c>
      <c r="S28" s="1304"/>
      <c r="T28" s="264">
        <v>37.700000000000003</v>
      </c>
      <c r="U28" s="1304"/>
      <c r="V28" s="264">
        <v>40</v>
      </c>
      <c r="W28" s="1304"/>
      <c r="X28" s="264">
        <v>41.7</v>
      </c>
      <c r="Y28" s="1304"/>
      <c r="Z28" s="264">
        <v>43.4</v>
      </c>
      <c r="AA28" s="1304"/>
      <c r="AB28" s="264">
        <v>44.8</v>
      </c>
      <c r="AC28" s="1304"/>
      <c r="AD28" s="264">
        <v>46</v>
      </c>
      <c r="AE28" s="805"/>
      <c r="AF28" s="264">
        <v>47</v>
      </c>
      <c r="AG28" s="1304"/>
      <c r="AH28" s="1106">
        <v>48.3</v>
      </c>
      <c r="AI28" s="1304"/>
      <c r="AJ28" s="458">
        <v>48.5</v>
      </c>
      <c r="AK28" s="693"/>
      <c r="AL28" s="701"/>
      <c r="AM28" s="701"/>
      <c r="AN28" s="694"/>
      <c r="AO28" s="693"/>
      <c r="AP28" s="3413"/>
      <c r="AQ28" s="2543"/>
      <c r="AR28" s="2518"/>
      <c r="AS28" s="132"/>
    </row>
    <row r="29" spans="1:45" ht="25.05" customHeight="1" thickBot="1" x14ac:dyDescent="0.3">
      <c r="A29" s="133"/>
      <c r="B29" s="3425"/>
      <c r="C29" s="2627"/>
      <c r="D29" s="2628"/>
      <c r="E29" s="2863"/>
      <c r="F29" s="671" t="s">
        <v>99</v>
      </c>
      <c r="G29" s="2521"/>
      <c r="H29" s="2528"/>
      <c r="I29" s="2528"/>
      <c r="J29" s="264"/>
      <c r="K29" s="263" t="s">
        <v>123</v>
      </c>
      <c r="L29" s="264">
        <v>16.899999999999999</v>
      </c>
      <c r="M29" s="1304"/>
      <c r="N29" s="264">
        <v>18.3</v>
      </c>
      <c r="O29" s="1304"/>
      <c r="P29" s="264">
        <v>20.2</v>
      </c>
      <c r="Q29" s="1304"/>
      <c r="R29" s="264">
        <v>23.2</v>
      </c>
      <c r="S29" s="1304"/>
      <c r="T29" s="264">
        <v>26.3</v>
      </c>
      <c r="U29" s="1304"/>
      <c r="V29" s="264">
        <v>28.7</v>
      </c>
      <c r="W29" s="1304"/>
      <c r="X29" s="264">
        <v>31</v>
      </c>
      <c r="Y29" s="1304"/>
      <c r="Z29" s="264">
        <v>33.4</v>
      </c>
      <c r="AA29" s="1304"/>
      <c r="AB29" s="264">
        <v>35.5</v>
      </c>
      <c r="AC29" s="1304"/>
      <c r="AD29" s="264">
        <v>38</v>
      </c>
      <c r="AE29" s="805"/>
      <c r="AF29" s="264">
        <v>39.700000000000003</v>
      </c>
      <c r="AG29" s="1304"/>
      <c r="AH29" s="1106">
        <v>40.700000000000003</v>
      </c>
      <c r="AI29" s="1304"/>
      <c r="AJ29" s="458">
        <v>41.9</v>
      </c>
      <c r="AK29" s="692"/>
      <c r="AL29" s="930"/>
      <c r="AM29" s="930"/>
      <c r="AN29" s="691"/>
      <c r="AO29" s="692"/>
      <c r="AP29" s="3413"/>
      <c r="AQ29" s="2543"/>
      <c r="AR29" s="2518"/>
      <c r="AS29" s="132"/>
    </row>
    <row r="30" spans="1:45" ht="25.05" customHeight="1" thickBot="1" x14ac:dyDescent="0.3">
      <c r="A30" s="133"/>
      <c r="B30" s="3425"/>
      <c r="C30" s="2627"/>
      <c r="D30" s="2628"/>
      <c r="E30" s="2863"/>
      <c r="F30" s="672" t="s">
        <v>100</v>
      </c>
      <c r="G30" s="2521"/>
      <c r="H30" s="2528"/>
      <c r="I30" s="2528"/>
      <c r="J30" s="264"/>
      <c r="K30" s="263" t="s">
        <v>123</v>
      </c>
      <c r="L30" s="264">
        <v>25</v>
      </c>
      <c r="M30" s="1304"/>
      <c r="N30" s="264">
        <v>26.9</v>
      </c>
      <c r="O30" s="1304"/>
      <c r="P30" s="264">
        <v>29</v>
      </c>
      <c r="Q30" s="1304"/>
      <c r="R30" s="264">
        <v>32.799999999999997</v>
      </c>
      <c r="S30" s="1304"/>
      <c r="T30" s="264">
        <v>37.200000000000003</v>
      </c>
      <c r="U30" s="1304"/>
      <c r="V30" s="264">
        <v>40.9</v>
      </c>
      <c r="W30" s="1304"/>
      <c r="X30" s="264">
        <v>44.5</v>
      </c>
      <c r="Y30" s="1304"/>
      <c r="Z30" s="264">
        <v>48</v>
      </c>
      <c r="AA30" s="1304"/>
      <c r="AB30" s="264">
        <v>50.8</v>
      </c>
      <c r="AC30" s="1304"/>
      <c r="AD30" s="264">
        <v>52.2</v>
      </c>
      <c r="AE30" s="805"/>
      <c r="AF30" s="264">
        <v>54.2</v>
      </c>
      <c r="AG30" s="1304"/>
      <c r="AH30" s="1106">
        <v>55.7</v>
      </c>
      <c r="AI30" s="1304"/>
      <c r="AJ30" s="458">
        <v>57.1</v>
      </c>
      <c r="AK30" s="693"/>
      <c r="AL30" s="701"/>
      <c r="AM30" s="701"/>
      <c r="AN30" s="694"/>
      <c r="AO30" s="693"/>
      <c r="AP30" s="3413"/>
      <c r="AQ30" s="2543"/>
      <c r="AR30" s="2518"/>
      <c r="AS30" s="132"/>
    </row>
    <row r="31" spans="1:45" ht="25.05" customHeight="1" thickBot="1" x14ac:dyDescent="0.3">
      <c r="A31" s="133"/>
      <c r="B31" s="3425"/>
      <c r="C31" s="2627"/>
      <c r="D31" s="2628"/>
      <c r="E31" s="2863"/>
      <c r="F31" s="461" t="s">
        <v>101</v>
      </c>
      <c r="G31" s="2521"/>
      <c r="H31" s="2528"/>
      <c r="I31" s="2528"/>
      <c r="J31" s="264"/>
      <c r="K31" s="263" t="s">
        <v>123</v>
      </c>
      <c r="L31" s="458">
        <v>22.6</v>
      </c>
      <c r="M31" s="1305"/>
      <c r="N31" s="458">
        <v>23.3</v>
      </c>
      <c r="O31" s="1305"/>
      <c r="P31" s="458">
        <v>24.6</v>
      </c>
      <c r="Q31" s="1305"/>
      <c r="R31" s="458">
        <v>26.6</v>
      </c>
      <c r="S31" s="1305"/>
      <c r="T31" s="458">
        <v>29.7</v>
      </c>
      <c r="U31" s="1305"/>
      <c r="V31" s="458">
        <v>32</v>
      </c>
      <c r="W31" s="1305"/>
      <c r="X31" s="458">
        <v>33.700000000000003</v>
      </c>
      <c r="Y31" s="1305"/>
      <c r="Z31" s="458">
        <v>35.700000000000003</v>
      </c>
      <c r="AA31" s="1305"/>
      <c r="AB31" s="458">
        <v>37.200000000000003</v>
      </c>
      <c r="AC31" s="1305"/>
      <c r="AD31" s="458">
        <v>38.799999999999997</v>
      </c>
      <c r="AE31" s="1301"/>
      <c r="AF31" s="458">
        <v>39.799999999999997</v>
      </c>
      <c r="AG31" s="1305"/>
      <c r="AH31" s="1106">
        <v>40.9</v>
      </c>
      <c r="AI31" s="1305"/>
      <c r="AJ31" s="458">
        <v>41.7</v>
      </c>
      <c r="AK31" s="693"/>
      <c r="AL31" s="701"/>
      <c r="AM31" s="701"/>
      <c r="AN31" s="694"/>
      <c r="AO31" s="693"/>
      <c r="AP31" s="3413"/>
      <c r="AQ31" s="2543"/>
      <c r="AR31" s="2518"/>
      <c r="AS31" s="132"/>
    </row>
    <row r="32" spans="1:45" ht="25.05" customHeight="1" thickBot="1" x14ac:dyDescent="0.3">
      <c r="A32" s="133"/>
      <c r="B32" s="3426"/>
      <c r="C32" s="2643"/>
      <c r="D32" s="2644"/>
      <c r="E32" s="2864"/>
      <c r="F32" s="673" t="s">
        <v>102</v>
      </c>
      <c r="G32" s="2637"/>
      <c r="H32" s="2529"/>
      <c r="I32" s="2529"/>
      <c r="J32" s="264"/>
      <c r="K32" s="263" t="s">
        <v>123</v>
      </c>
      <c r="L32" s="698">
        <v>21.9</v>
      </c>
      <c r="M32" s="1306"/>
      <c r="N32" s="698">
        <v>22.5</v>
      </c>
      <c r="O32" s="1306"/>
      <c r="P32" s="698">
        <v>24.2</v>
      </c>
      <c r="Q32" s="1306"/>
      <c r="R32" s="698">
        <v>26.7</v>
      </c>
      <c r="S32" s="1306"/>
      <c r="T32" s="698">
        <v>30.1</v>
      </c>
      <c r="U32" s="1306"/>
      <c r="V32" s="698">
        <v>32.5</v>
      </c>
      <c r="W32" s="1306"/>
      <c r="X32" s="698">
        <v>34.6</v>
      </c>
      <c r="Y32" s="1306"/>
      <c r="Z32" s="698">
        <v>36.6</v>
      </c>
      <c r="AA32" s="1306"/>
      <c r="AB32" s="698">
        <v>38</v>
      </c>
      <c r="AC32" s="1306"/>
      <c r="AD32" s="698">
        <v>39.299999999999997</v>
      </c>
      <c r="AE32" s="984"/>
      <c r="AF32" s="698">
        <v>40.700000000000003</v>
      </c>
      <c r="AG32" s="1306"/>
      <c r="AH32" s="1175">
        <v>42.2</v>
      </c>
      <c r="AI32" s="1306"/>
      <c r="AJ32" s="698">
        <v>43.1</v>
      </c>
      <c r="AK32" s="700"/>
      <c r="AL32" s="848"/>
      <c r="AM32" s="848"/>
      <c r="AN32" s="696"/>
      <c r="AO32" s="700"/>
      <c r="AP32" s="3414"/>
      <c r="AQ32" s="2545"/>
      <c r="AR32" s="2519"/>
      <c r="AS32" s="132"/>
    </row>
    <row r="33" spans="1:45" ht="78.75" customHeight="1" thickBot="1" x14ac:dyDescent="0.3">
      <c r="A33" s="133" t="s">
        <v>1683</v>
      </c>
      <c r="B33" s="3428" t="s">
        <v>1684</v>
      </c>
      <c r="C33" s="69"/>
      <c r="D33" s="496"/>
      <c r="E33" s="320"/>
      <c r="F33" s="668"/>
      <c r="G33" s="320"/>
      <c r="H33" s="109"/>
      <c r="I33" s="110"/>
      <c r="J33" s="68"/>
      <c r="K33" s="21"/>
      <c r="L33" s="26"/>
      <c r="M33" s="21"/>
      <c r="N33" s="26"/>
      <c r="O33" s="21"/>
      <c r="P33" s="68"/>
      <c r="Q33" s="21"/>
      <c r="R33" s="26"/>
      <c r="S33" s="21"/>
      <c r="T33" s="26"/>
      <c r="U33" s="21"/>
      <c r="V33" s="26"/>
      <c r="W33" s="21"/>
      <c r="X33" s="26"/>
      <c r="Y33" s="21"/>
      <c r="Z33" s="68"/>
      <c r="AA33" s="21"/>
      <c r="AB33" s="68"/>
      <c r="AC33" s="21"/>
      <c r="AD33" s="68"/>
      <c r="AE33" s="21"/>
      <c r="AF33" s="26"/>
      <c r="AG33" s="26"/>
      <c r="AH33" s="68"/>
      <c r="AI33" s="21"/>
      <c r="AJ33" s="68"/>
      <c r="AK33" s="21"/>
      <c r="AL33" s="26"/>
      <c r="AM33" s="26"/>
      <c r="AN33" s="68"/>
      <c r="AO33" s="21"/>
      <c r="AP33" s="567"/>
      <c r="AQ33" s="415"/>
      <c r="AR33" s="242" t="s">
        <v>1685</v>
      </c>
      <c r="AS33" s="119" t="s">
        <v>1686</v>
      </c>
    </row>
    <row r="34" spans="1:45" s="1426" customFormat="1" ht="15" customHeight="1" x14ac:dyDescent="0.25">
      <c r="A34" s="2601" t="s">
        <v>1687</v>
      </c>
      <c r="B34" s="3429" t="s">
        <v>1688</v>
      </c>
      <c r="C34" s="2986" t="s">
        <v>1689</v>
      </c>
      <c r="D34" s="2067" t="s">
        <v>36</v>
      </c>
      <c r="E34" s="2881" t="s">
        <v>79</v>
      </c>
      <c r="F34" s="2881" t="s">
        <v>37</v>
      </c>
      <c r="G34" s="3009" t="s">
        <v>1856</v>
      </c>
      <c r="H34" s="2512" t="s">
        <v>105</v>
      </c>
      <c r="I34" s="2881" t="s">
        <v>81</v>
      </c>
      <c r="J34" s="258">
        <v>51.1</v>
      </c>
      <c r="K34" s="259"/>
      <c r="L34" s="260">
        <v>55.3</v>
      </c>
      <c r="M34" s="259"/>
      <c r="N34" s="260">
        <v>60.3</v>
      </c>
      <c r="O34" s="259"/>
      <c r="P34" s="683">
        <v>62.1</v>
      </c>
      <c r="Q34" s="684"/>
      <c r="R34" s="260">
        <v>64.599999999999994</v>
      </c>
      <c r="S34" s="259"/>
      <c r="T34" s="681">
        <v>68.599999999999994</v>
      </c>
      <c r="U34" s="682"/>
      <c r="V34" s="681">
        <v>70.400000000000006</v>
      </c>
      <c r="W34" s="682"/>
      <c r="X34" s="681">
        <v>73.8</v>
      </c>
      <c r="Y34" s="682"/>
      <c r="Z34" s="683">
        <v>74.7</v>
      </c>
      <c r="AA34" s="684"/>
      <c r="AB34" s="683">
        <v>75.3</v>
      </c>
      <c r="AC34" s="684"/>
      <c r="AD34" s="683">
        <v>78.3</v>
      </c>
      <c r="AE34" s="684"/>
      <c r="AF34" s="683">
        <v>82.3</v>
      </c>
      <c r="AG34" s="684"/>
      <c r="AH34" s="685">
        <v>84.5</v>
      </c>
      <c r="AI34" s="682"/>
      <c r="AJ34" s="1542">
        <v>85.8</v>
      </c>
      <c r="AK34" s="1253" t="s">
        <v>82</v>
      </c>
      <c r="AL34" s="1127">
        <v>88.5</v>
      </c>
      <c r="AM34" s="1127"/>
      <c r="AN34" s="685"/>
      <c r="AO34" s="682"/>
      <c r="AP34" s="2099" t="s">
        <v>36</v>
      </c>
      <c r="AQ34" s="3290" t="s">
        <v>1690</v>
      </c>
      <c r="AR34" s="2732" t="s">
        <v>1691</v>
      </c>
      <c r="AS34" s="2732" t="s">
        <v>1692</v>
      </c>
    </row>
    <row r="35" spans="1:45" s="1426" customFormat="1" ht="14.4" x14ac:dyDescent="0.25">
      <c r="A35" s="2602"/>
      <c r="B35" s="3430"/>
      <c r="C35" s="2981"/>
      <c r="D35" s="2104" t="s">
        <v>39</v>
      </c>
      <c r="E35" s="2882"/>
      <c r="F35" s="2882"/>
      <c r="G35" s="2882"/>
      <c r="H35" s="2513"/>
      <c r="I35" s="2882"/>
      <c r="J35" s="694">
        <v>56.2</v>
      </c>
      <c r="K35" s="693"/>
      <c r="L35" s="701">
        <v>58.1</v>
      </c>
      <c r="M35" s="693"/>
      <c r="N35" s="701">
        <v>64.599999999999994</v>
      </c>
      <c r="O35" s="693"/>
      <c r="P35" s="689">
        <v>66.3</v>
      </c>
      <c r="Q35" s="690"/>
      <c r="R35" s="701">
        <v>68.599999999999994</v>
      </c>
      <c r="S35" s="693"/>
      <c r="T35" s="702">
        <v>71.8</v>
      </c>
      <c r="U35" s="688"/>
      <c r="V35" s="460">
        <v>72</v>
      </c>
      <c r="W35" s="44"/>
      <c r="X35" s="702">
        <v>76.2</v>
      </c>
      <c r="Y35" s="688"/>
      <c r="Z35" s="689">
        <v>76.400000000000006</v>
      </c>
      <c r="AA35" s="690"/>
      <c r="AB35" s="689">
        <v>76.8</v>
      </c>
      <c r="AC35" s="690"/>
      <c r="AD35" s="689">
        <v>79.7</v>
      </c>
      <c r="AE35" s="690"/>
      <c r="AF35" s="689">
        <v>83.6</v>
      </c>
      <c r="AG35" s="690"/>
      <c r="AH35" s="687">
        <v>85.5</v>
      </c>
      <c r="AI35" s="688"/>
      <c r="AJ35" s="2105">
        <v>86.6</v>
      </c>
      <c r="AK35" s="1129" t="s">
        <v>82</v>
      </c>
      <c r="AL35" s="1130">
        <v>88.4</v>
      </c>
      <c r="AM35" s="1130"/>
      <c r="AN35" s="687"/>
      <c r="AO35" s="688"/>
      <c r="AP35" s="2100" t="s">
        <v>86</v>
      </c>
      <c r="AQ35" s="3291"/>
      <c r="AR35" s="2733"/>
      <c r="AS35" s="2733"/>
    </row>
    <row r="36" spans="1:45" s="1426" customFormat="1" ht="15" thickBot="1" x14ac:dyDescent="0.3">
      <c r="A36" s="2603"/>
      <c r="B36" s="3430"/>
      <c r="C36" s="2981"/>
      <c r="D36" s="2104" t="s">
        <v>87</v>
      </c>
      <c r="E36" s="2882"/>
      <c r="F36" s="2882"/>
      <c r="G36" s="2882"/>
      <c r="H36" s="2513"/>
      <c r="I36" s="2882"/>
      <c r="J36" s="264">
        <v>46.2</v>
      </c>
      <c r="K36" s="265"/>
      <c r="L36" s="266">
        <v>52.5</v>
      </c>
      <c r="M36" s="265"/>
      <c r="N36" s="266">
        <v>56.3</v>
      </c>
      <c r="O36" s="265"/>
      <c r="P36" s="703">
        <v>58.2</v>
      </c>
      <c r="Q36" s="704"/>
      <c r="R36" s="266">
        <v>60.9</v>
      </c>
      <c r="S36" s="265"/>
      <c r="T36" s="686">
        <v>65.7</v>
      </c>
      <c r="U36" s="46"/>
      <c r="V36" s="705">
        <v>69</v>
      </c>
      <c r="W36" s="706"/>
      <c r="X36" s="686">
        <v>71.599999999999994</v>
      </c>
      <c r="Y36" s="46"/>
      <c r="Z36" s="703">
        <v>73</v>
      </c>
      <c r="AA36" s="704"/>
      <c r="AB36" s="703">
        <v>74.099999999999994</v>
      </c>
      <c r="AC36" s="704"/>
      <c r="AD36" s="703">
        <v>76.900000000000006</v>
      </c>
      <c r="AE36" s="704"/>
      <c r="AF36" s="703">
        <v>81.2</v>
      </c>
      <c r="AG36" s="704"/>
      <c r="AH36" s="494">
        <v>83.6</v>
      </c>
      <c r="AI36" s="46"/>
      <c r="AJ36" s="2105">
        <v>85</v>
      </c>
      <c r="AK36" s="1129" t="s">
        <v>82</v>
      </c>
      <c r="AL36" s="1130">
        <v>88.6</v>
      </c>
      <c r="AM36" s="1130"/>
      <c r="AN36" s="494"/>
      <c r="AO36" s="46"/>
      <c r="AP36" s="2101" t="s">
        <v>89</v>
      </c>
      <c r="AQ36" s="3291"/>
      <c r="AR36" s="2733"/>
      <c r="AS36" s="2734"/>
    </row>
    <row r="37" spans="1:45" s="1426" customFormat="1" ht="25.05" customHeight="1" thickBot="1" x14ac:dyDescent="0.3">
      <c r="A37" s="1773"/>
      <c r="B37" s="3430"/>
      <c r="C37" s="2981"/>
      <c r="D37" s="3361" t="s">
        <v>36</v>
      </c>
      <c r="E37" s="2882"/>
      <c r="F37" s="461" t="s">
        <v>95</v>
      </c>
      <c r="G37" s="2882"/>
      <c r="H37" s="2513"/>
      <c r="I37" s="2882"/>
      <c r="J37" s="458">
        <v>51.1</v>
      </c>
      <c r="K37" s="692"/>
      <c r="L37" s="458">
        <v>55.3</v>
      </c>
      <c r="M37" s="692"/>
      <c r="N37" s="458">
        <v>60.3</v>
      </c>
      <c r="O37" s="692"/>
      <c r="P37" s="458">
        <v>62.1</v>
      </c>
      <c r="Q37" s="692"/>
      <c r="R37" s="458">
        <v>64.599999999999994</v>
      </c>
      <c r="S37" s="692"/>
      <c r="T37" s="458">
        <v>68.599999999999994</v>
      </c>
      <c r="U37" s="692"/>
      <c r="V37" s="458">
        <v>70.400000000000006</v>
      </c>
      <c r="W37" s="692"/>
      <c r="X37" s="458">
        <v>73.8</v>
      </c>
      <c r="Y37" s="692"/>
      <c r="Z37" s="458">
        <v>74.7</v>
      </c>
      <c r="AA37" s="692"/>
      <c r="AB37" s="458">
        <v>75.3</v>
      </c>
      <c r="AC37" s="692"/>
      <c r="AD37" s="458">
        <v>78.3</v>
      </c>
      <c r="AE37" s="692"/>
      <c r="AF37" s="458">
        <v>82.3</v>
      </c>
      <c r="AG37" s="692"/>
      <c r="AH37" s="458">
        <v>84.5</v>
      </c>
      <c r="AI37" s="692"/>
      <c r="AJ37" s="1097">
        <v>85.8</v>
      </c>
      <c r="AK37" s="1105" t="s">
        <v>82</v>
      </c>
      <c r="AL37" s="1112">
        <v>88.5</v>
      </c>
      <c r="AM37" s="1112"/>
      <c r="AN37" s="458"/>
      <c r="AO37" s="692"/>
      <c r="AP37" s="3362" t="s">
        <v>36</v>
      </c>
      <c r="AQ37" s="3291"/>
      <c r="AR37" s="2733"/>
      <c r="AS37" s="1794"/>
    </row>
    <row r="38" spans="1:45" s="1426" customFormat="1" ht="25.05" customHeight="1" thickBot="1" x14ac:dyDescent="0.3">
      <c r="A38" s="1773"/>
      <c r="B38" s="3430"/>
      <c r="C38" s="2981"/>
      <c r="D38" s="3361"/>
      <c r="E38" s="2882"/>
      <c r="F38" s="461" t="s">
        <v>38</v>
      </c>
      <c r="G38" s="2882"/>
      <c r="H38" s="2513"/>
      <c r="I38" s="2882"/>
      <c r="J38" s="458">
        <v>51.3</v>
      </c>
      <c r="K38" s="695"/>
      <c r="L38" s="458">
        <v>55.5</v>
      </c>
      <c r="M38" s="695"/>
      <c r="N38" s="458">
        <v>60.5</v>
      </c>
      <c r="O38" s="695"/>
      <c r="P38" s="458">
        <v>62.1</v>
      </c>
      <c r="Q38" s="695"/>
      <c r="R38" s="458">
        <v>64.599999999999994</v>
      </c>
      <c r="S38" s="695"/>
      <c r="T38" s="458">
        <v>68.599999999999994</v>
      </c>
      <c r="U38" s="695"/>
      <c r="V38" s="458">
        <v>70.400000000000006</v>
      </c>
      <c r="W38" s="695"/>
      <c r="X38" s="458">
        <v>73.7</v>
      </c>
      <c r="Y38" s="695"/>
      <c r="Z38" s="458">
        <v>74.599999999999994</v>
      </c>
      <c r="AA38" s="695"/>
      <c r="AB38" s="458">
        <v>75.3</v>
      </c>
      <c r="AC38" s="695"/>
      <c r="AD38" s="458">
        <v>78.2</v>
      </c>
      <c r="AE38" s="695"/>
      <c r="AF38" s="458">
        <v>82.3</v>
      </c>
      <c r="AG38" s="695"/>
      <c r="AH38" s="458">
        <v>84.4</v>
      </c>
      <c r="AI38" s="695"/>
      <c r="AJ38" s="1097">
        <v>85.7</v>
      </c>
      <c r="AK38" s="1105" t="s">
        <v>82</v>
      </c>
      <c r="AL38" s="1112">
        <v>88.5</v>
      </c>
      <c r="AM38" s="1112"/>
      <c r="AN38" s="458"/>
      <c r="AO38" s="695"/>
      <c r="AP38" s="3363"/>
      <c r="AQ38" s="3291"/>
      <c r="AR38" s="2733"/>
      <c r="AS38" s="1794"/>
    </row>
    <row r="39" spans="1:45" s="1426" customFormat="1" ht="25.05" customHeight="1" thickBot="1" x14ac:dyDescent="0.3">
      <c r="A39" s="1773"/>
      <c r="B39" s="3430"/>
      <c r="C39" s="2981"/>
      <c r="D39" s="3361"/>
      <c r="E39" s="2882"/>
      <c r="F39" s="461" t="s">
        <v>96</v>
      </c>
      <c r="G39" s="2882"/>
      <c r="H39" s="2513"/>
      <c r="I39" s="2882"/>
      <c r="J39" s="458">
        <v>47.5</v>
      </c>
      <c r="K39" s="695"/>
      <c r="L39" s="458">
        <v>49.8</v>
      </c>
      <c r="M39" s="695"/>
      <c r="N39" s="458">
        <v>55.7</v>
      </c>
      <c r="O39" s="695"/>
      <c r="P39" s="458">
        <v>56.3</v>
      </c>
      <c r="Q39" s="695"/>
      <c r="R39" s="458">
        <v>59.3</v>
      </c>
      <c r="S39" s="695"/>
      <c r="T39" s="458">
        <v>63.9</v>
      </c>
      <c r="U39" s="695"/>
      <c r="V39" s="458">
        <v>65.2</v>
      </c>
      <c r="W39" s="695"/>
      <c r="X39" s="458">
        <v>69.099999999999994</v>
      </c>
      <c r="Y39" s="695"/>
      <c r="Z39" s="458">
        <v>69.2</v>
      </c>
      <c r="AA39" s="695"/>
      <c r="AB39" s="458">
        <v>68.900000000000006</v>
      </c>
      <c r="AC39" s="695"/>
      <c r="AD39" s="458">
        <v>74.3</v>
      </c>
      <c r="AE39" s="695"/>
      <c r="AF39" s="458">
        <v>78.099999999999994</v>
      </c>
      <c r="AG39" s="695"/>
      <c r="AH39" s="458">
        <v>80.3</v>
      </c>
      <c r="AI39" s="695"/>
      <c r="AJ39" s="1097">
        <v>82.2</v>
      </c>
      <c r="AK39" s="1105" t="s">
        <v>82</v>
      </c>
      <c r="AL39" s="1112">
        <v>85.6</v>
      </c>
      <c r="AM39" s="1112"/>
      <c r="AN39" s="458"/>
      <c r="AO39" s="695"/>
      <c r="AP39" s="3363"/>
      <c r="AQ39" s="3291"/>
      <c r="AR39" s="2733"/>
      <c r="AS39" s="1794"/>
    </row>
    <row r="40" spans="1:45" s="1426" customFormat="1" ht="25.05" customHeight="1" thickBot="1" x14ac:dyDescent="0.3">
      <c r="A40" s="1773"/>
      <c r="B40" s="3430"/>
      <c r="C40" s="2981"/>
      <c r="D40" s="3361"/>
      <c r="E40" s="2882"/>
      <c r="F40" s="461" t="s">
        <v>97</v>
      </c>
      <c r="G40" s="2882"/>
      <c r="H40" s="2513"/>
      <c r="I40" s="2882"/>
      <c r="J40" s="458">
        <v>45.5</v>
      </c>
      <c r="K40" s="695"/>
      <c r="L40" s="458">
        <v>50.7</v>
      </c>
      <c r="M40" s="695"/>
      <c r="N40" s="458">
        <v>54.9</v>
      </c>
      <c r="O40" s="695"/>
      <c r="P40" s="458">
        <v>57.5</v>
      </c>
      <c r="Q40" s="695"/>
      <c r="R40" s="458">
        <v>60.1</v>
      </c>
      <c r="S40" s="695"/>
      <c r="T40" s="458">
        <v>63.7</v>
      </c>
      <c r="U40" s="695"/>
      <c r="V40" s="458">
        <v>65.900000000000006</v>
      </c>
      <c r="W40" s="695"/>
      <c r="X40" s="458">
        <v>69.900000000000006</v>
      </c>
      <c r="Y40" s="695"/>
      <c r="Z40" s="458">
        <v>72.900000000000006</v>
      </c>
      <c r="AA40" s="695"/>
      <c r="AB40" s="458">
        <v>74</v>
      </c>
      <c r="AC40" s="695"/>
      <c r="AD40" s="458">
        <v>74.8</v>
      </c>
      <c r="AE40" s="695"/>
      <c r="AF40" s="458">
        <v>80.099999999999994</v>
      </c>
      <c r="AG40" s="695"/>
      <c r="AH40" s="458">
        <v>83</v>
      </c>
      <c r="AI40" s="695"/>
      <c r="AJ40" s="1097">
        <v>83.9</v>
      </c>
      <c r="AK40" s="1105" t="s">
        <v>82</v>
      </c>
      <c r="AL40" s="1112">
        <v>86.1</v>
      </c>
      <c r="AM40" s="1112"/>
      <c r="AN40" s="458"/>
      <c r="AO40" s="695"/>
      <c r="AP40" s="3363"/>
      <c r="AQ40" s="3291"/>
      <c r="AR40" s="2733"/>
      <c r="AS40" s="1794"/>
    </row>
    <row r="41" spans="1:45" s="1426" customFormat="1" ht="25.05" customHeight="1" thickBot="1" x14ac:dyDescent="0.3">
      <c r="A41" s="1773"/>
      <c r="B41" s="3430"/>
      <c r="C41" s="2981"/>
      <c r="D41" s="3361"/>
      <c r="E41" s="2882"/>
      <c r="F41" s="461" t="s">
        <v>98</v>
      </c>
      <c r="G41" s="2882"/>
      <c r="H41" s="2513"/>
      <c r="I41" s="2882"/>
      <c r="J41" s="458">
        <v>62.5</v>
      </c>
      <c r="K41" s="695"/>
      <c r="L41" s="458">
        <v>68.2</v>
      </c>
      <c r="M41" s="695"/>
      <c r="N41" s="458">
        <v>72.7</v>
      </c>
      <c r="O41" s="695"/>
      <c r="P41" s="458">
        <v>74.900000000000006</v>
      </c>
      <c r="Q41" s="695"/>
      <c r="R41" s="458">
        <v>75.900000000000006</v>
      </c>
      <c r="S41" s="695"/>
      <c r="T41" s="458">
        <v>79.400000000000006</v>
      </c>
      <c r="U41" s="695"/>
      <c r="V41" s="458">
        <v>81.8</v>
      </c>
      <c r="W41" s="695"/>
      <c r="X41" s="458">
        <v>83.9</v>
      </c>
      <c r="Y41" s="695"/>
      <c r="Z41" s="458">
        <v>84</v>
      </c>
      <c r="AA41" s="695"/>
      <c r="AB41" s="458">
        <v>85.5</v>
      </c>
      <c r="AC41" s="695"/>
      <c r="AD41" s="458">
        <v>86.1</v>
      </c>
      <c r="AE41" s="695"/>
      <c r="AF41" s="458">
        <v>89.8</v>
      </c>
      <c r="AG41" s="695"/>
      <c r="AH41" s="458">
        <v>91.1</v>
      </c>
      <c r="AI41" s="695"/>
      <c r="AJ41" s="1097">
        <v>92</v>
      </c>
      <c r="AK41" s="1105" t="s">
        <v>82</v>
      </c>
      <c r="AL41" s="1112">
        <v>94.5</v>
      </c>
      <c r="AM41" s="1112"/>
      <c r="AN41" s="458"/>
      <c r="AO41" s="695"/>
      <c r="AP41" s="3363"/>
      <c r="AQ41" s="3291"/>
      <c r="AR41" s="2733"/>
      <c r="AS41" s="1794"/>
    </row>
    <row r="42" spans="1:45" s="1426" customFormat="1" ht="25.05" customHeight="1" thickBot="1" x14ac:dyDescent="0.3">
      <c r="A42" s="1773"/>
      <c r="B42" s="3430"/>
      <c r="C42" s="2981"/>
      <c r="D42" s="3361"/>
      <c r="E42" s="2882"/>
      <c r="F42" s="461" t="s">
        <v>99</v>
      </c>
      <c r="G42" s="2882"/>
      <c r="H42" s="2513"/>
      <c r="I42" s="2882"/>
      <c r="J42" s="458">
        <v>44.2</v>
      </c>
      <c r="K42" s="695"/>
      <c r="L42" s="458">
        <v>49.1</v>
      </c>
      <c r="M42" s="695"/>
      <c r="N42" s="458">
        <v>54.1</v>
      </c>
      <c r="O42" s="695"/>
      <c r="P42" s="458">
        <v>56.1</v>
      </c>
      <c r="Q42" s="695"/>
      <c r="R42" s="458">
        <v>59.9</v>
      </c>
      <c r="S42" s="695"/>
      <c r="T42" s="458">
        <v>64.5</v>
      </c>
      <c r="U42" s="695"/>
      <c r="V42" s="458">
        <v>66.3</v>
      </c>
      <c r="W42" s="695"/>
      <c r="X42" s="458">
        <v>70.2</v>
      </c>
      <c r="Y42" s="695"/>
      <c r="Z42" s="458">
        <v>71</v>
      </c>
      <c r="AA42" s="695"/>
      <c r="AB42" s="458">
        <v>70.8</v>
      </c>
      <c r="AC42" s="695"/>
      <c r="AD42" s="458">
        <v>76.099999999999994</v>
      </c>
      <c r="AE42" s="695"/>
      <c r="AF42" s="458">
        <v>80.099999999999994</v>
      </c>
      <c r="AG42" s="695"/>
      <c r="AH42" s="458">
        <v>82.4</v>
      </c>
      <c r="AI42" s="695"/>
      <c r="AJ42" s="1097">
        <v>83.2</v>
      </c>
      <c r="AK42" s="1105" t="s">
        <v>82</v>
      </c>
      <c r="AL42" s="1112">
        <v>85.3</v>
      </c>
      <c r="AM42" s="1112"/>
      <c r="AN42" s="458"/>
      <c r="AO42" s="695"/>
      <c r="AP42" s="3363"/>
      <c r="AQ42" s="3291"/>
      <c r="AR42" s="2733"/>
      <c r="AS42" s="1794"/>
    </row>
    <row r="43" spans="1:45" s="1426" customFormat="1" ht="25.05" customHeight="1" thickBot="1" x14ac:dyDescent="0.3">
      <c r="A43" s="1773"/>
      <c r="B43" s="3430"/>
      <c r="C43" s="2981"/>
      <c r="D43" s="3361"/>
      <c r="E43" s="2882"/>
      <c r="F43" s="461" t="s">
        <v>100</v>
      </c>
      <c r="G43" s="2882"/>
      <c r="H43" s="2513"/>
      <c r="I43" s="2882"/>
      <c r="J43" s="458">
        <v>56</v>
      </c>
      <c r="K43" s="695"/>
      <c r="L43" s="458">
        <v>58.7</v>
      </c>
      <c r="M43" s="695"/>
      <c r="N43" s="458">
        <v>63.7</v>
      </c>
      <c r="O43" s="695"/>
      <c r="P43" s="458">
        <v>64.2</v>
      </c>
      <c r="Q43" s="695"/>
      <c r="R43" s="458">
        <v>68.900000000000006</v>
      </c>
      <c r="S43" s="695"/>
      <c r="T43" s="458">
        <v>72.3</v>
      </c>
      <c r="U43" s="695"/>
      <c r="V43" s="458">
        <v>71.400000000000006</v>
      </c>
      <c r="W43" s="695"/>
      <c r="X43" s="458">
        <v>72.2</v>
      </c>
      <c r="Y43" s="695"/>
      <c r="Z43" s="458">
        <v>75.099999999999994</v>
      </c>
      <c r="AA43" s="695"/>
      <c r="AB43" s="458">
        <v>76.5</v>
      </c>
      <c r="AC43" s="695"/>
      <c r="AD43" s="458">
        <v>81.2</v>
      </c>
      <c r="AE43" s="695"/>
      <c r="AF43" s="458">
        <v>84.6</v>
      </c>
      <c r="AG43" s="695"/>
      <c r="AH43" s="458">
        <v>87.4</v>
      </c>
      <c r="AI43" s="695"/>
      <c r="AJ43" s="1097">
        <v>89.2</v>
      </c>
      <c r="AK43" s="1105" t="s">
        <v>82</v>
      </c>
      <c r="AL43" s="1112">
        <v>91.5</v>
      </c>
      <c r="AM43" s="1112"/>
      <c r="AN43" s="458"/>
      <c r="AO43" s="695"/>
      <c r="AP43" s="3363"/>
      <c r="AQ43" s="3291"/>
      <c r="AR43" s="2733"/>
      <c r="AS43" s="1794"/>
    </row>
    <row r="44" spans="1:45" s="1426" customFormat="1" ht="25.05" customHeight="1" thickBot="1" x14ac:dyDescent="0.3">
      <c r="A44" s="1773"/>
      <c r="B44" s="3430"/>
      <c r="C44" s="2981"/>
      <c r="D44" s="3361"/>
      <c r="E44" s="2882"/>
      <c r="F44" s="461" t="s">
        <v>101</v>
      </c>
      <c r="G44" s="2882"/>
      <c r="H44" s="2513"/>
      <c r="I44" s="2882"/>
      <c r="J44" s="458">
        <v>44.6</v>
      </c>
      <c r="K44" s="695"/>
      <c r="L44" s="458">
        <v>50.3</v>
      </c>
      <c r="M44" s="695"/>
      <c r="N44" s="458">
        <v>58.5</v>
      </c>
      <c r="O44" s="695"/>
      <c r="P44" s="458">
        <v>63.1</v>
      </c>
      <c r="Q44" s="695"/>
      <c r="R44" s="458">
        <v>67.099999999999994</v>
      </c>
      <c r="S44" s="695"/>
      <c r="T44" s="458">
        <v>71</v>
      </c>
      <c r="U44" s="695"/>
      <c r="V44" s="458">
        <v>71.400000000000006</v>
      </c>
      <c r="W44" s="695"/>
      <c r="X44" s="458">
        <v>75.400000000000006</v>
      </c>
      <c r="Y44" s="695"/>
      <c r="Z44" s="458">
        <v>75.900000000000006</v>
      </c>
      <c r="AA44" s="695"/>
      <c r="AB44" s="458">
        <v>77.7</v>
      </c>
      <c r="AC44" s="695"/>
      <c r="AD44" s="458">
        <v>78.2</v>
      </c>
      <c r="AE44" s="695"/>
      <c r="AF44" s="458">
        <v>81.3</v>
      </c>
      <c r="AG44" s="695"/>
      <c r="AH44" s="458">
        <v>86.3</v>
      </c>
      <c r="AI44" s="695"/>
      <c r="AJ44" s="1097">
        <v>86.8</v>
      </c>
      <c r="AK44" s="1105" t="s">
        <v>82</v>
      </c>
      <c r="AL44" s="1112">
        <v>88.3</v>
      </c>
      <c r="AM44" s="1112"/>
      <c r="AN44" s="458"/>
      <c r="AO44" s="695"/>
      <c r="AP44" s="3363"/>
      <c r="AQ44" s="3291"/>
      <c r="AR44" s="2733"/>
      <c r="AS44" s="1794"/>
    </row>
    <row r="45" spans="1:45" s="1426" customFormat="1" ht="25.05" customHeight="1" thickBot="1" x14ac:dyDescent="0.3">
      <c r="A45" s="1773"/>
      <c r="B45" s="3430"/>
      <c r="C45" s="2981"/>
      <c r="D45" s="3361"/>
      <c r="E45" s="2882"/>
      <c r="F45" s="461" t="s">
        <v>102</v>
      </c>
      <c r="G45" s="2882"/>
      <c r="H45" s="2513"/>
      <c r="I45" s="2882"/>
      <c r="J45" s="458">
        <v>47.3</v>
      </c>
      <c r="K45" s="695"/>
      <c r="L45" s="458">
        <v>51.5</v>
      </c>
      <c r="M45" s="695"/>
      <c r="N45" s="458">
        <v>57.4</v>
      </c>
      <c r="O45" s="695"/>
      <c r="P45" s="458">
        <v>59.6</v>
      </c>
      <c r="Q45" s="695"/>
      <c r="R45" s="458">
        <v>62.8</v>
      </c>
      <c r="S45" s="695"/>
      <c r="T45" s="458">
        <v>67.900000000000006</v>
      </c>
      <c r="U45" s="695"/>
      <c r="V45" s="458">
        <v>71.400000000000006</v>
      </c>
      <c r="W45" s="695"/>
      <c r="X45" s="458">
        <v>75.900000000000006</v>
      </c>
      <c r="Y45" s="695"/>
      <c r="Z45" s="458">
        <v>75.900000000000006</v>
      </c>
      <c r="AA45" s="695"/>
      <c r="AB45" s="458">
        <v>76.599999999999994</v>
      </c>
      <c r="AC45" s="695"/>
      <c r="AD45" s="458">
        <v>80</v>
      </c>
      <c r="AE45" s="695"/>
      <c r="AF45" s="458">
        <v>84.1</v>
      </c>
      <c r="AG45" s="695"/>
      <c r="AH45" s="458">
        <v>86.1</v>
      </c>
      <c r="AI45" s="695"/>
      <c r="AJ45" s="1097">
        <v>86.9</v>
      </c>
      <c r="AK45" s="1105" t="s">
        <v>82</v>
      </c>
      <c r="AL45" s="1112">
        <v>87.6</v>
      </c>
      <c r="AM45" s="1112"/>
      <c r="AN45" s="458"/>
      <c r="AO45" s="695"/>
      <c r="AP45" s="3364"/>
      <c r="AQ45" s="3291"/>
      <c r="AR45" s="2733"/>
      <c r="AS45" s="1794"/>
    </row>
    <row r="46" spans="1:45" s="1426" customFormat="1" ht="25.05" customHeight="1" x14ac:dyDescent="0.25">
      <c r="A46" s="2102"/>
      <c r="B46" s="3430"/>
      <c r="C46" s="2981"/>
      <c r="D46" s="3361" t="s">
        <v>36</v>
      </c>
      <c r="E46" s="2882"/>
      <c r="F46" s="461" t="s">
        <v>95</v>
      </c>
      <c r="G46" s="3003" t="s">
        <v>2045</v>
      </c>
      <c r="H46" s="2513"/>
      <c r="I46" s="2882"/>
      <c r="J46" s="264"/>
      <c r="K46" s="265"/>
      <c r="L46" s="266"/>
      <c r="M46" s="265"/>
      <c r="N46" s="266"/>
      <c r="O46" s="265"/>
      <c r="P46" s="689"/>
      <c r="Q46" s="690"/>
      <c r="R46" s="266"/>
      <c r="S46" s="265"/>
      <c r="T46" s="686"/>
      <c r="U46" s="46"/>
      <c r="V46" s="686"/>
      <c r="W46" s="46"/>
      <c r="X46" s="686"/>
      <c r="Y46" s="46"/>
      <c r="Z46" s="689"/>
      <c r="AA46" s="690"/>
      <c r="AB46" s="689"/>
      <c r="AC46" s="690"/>
      <c r="AD46" s="689"/>
      <c r="AE46" s="690"/>
      <c r="AF46" s="689"/>
      <c r="AG46" s="690"/>
      <c r="AH46" s="494"/>
      <c r="AI46" s="46"/>
      <c r="AJ46" s="2105"/>
      <c r="AK46" s="1129"/>
      <c r="AL46" s="1130">
        <v>88.5</v>
      </c>
      <c r="AM46" s="1130"/>
      <c r="AN46" s="494"/>
      <c r="AO46" s="46"/>
      <c r="AP46" s="3365" t="s">
        <v>36</v>
      </c>
      <c r="AQ46" s="3291"/>
      <c r="AR46" s="2733"/>
      <c r="AS46" s="2103"/>
    </row>
    <row r="47" spans="1:45" s="1426" customFormat="1" ht="25.05" customHeight="1" x14ac:dyDescent="0.25">
      <c r="A47" s="2102"/>
      <c r="B47" s="3430"/>
      <c r="C47" s="2981"/>
      <c r="D47" s="3361"/>
      <c r="E47" s="2882"/>
      <c r="F47" s="461" t="s">
        <v>38</v>
      </c>
      <c r="G47" s="2882"/>
      <c r="H47" s="2513"/>
      <c r="I47" s="2882"/>
      <c r="J47" s="694"/>
      <c r="K47" s="693"/>
      <c r="L47" s="701"/>
      <c r="M47" s="693"/>
      <c r="N47" s="701"/>
      <c r="O47" s="693"/>
      <c r="P47" s="689"/>
      <c r="Q47" s="690"/>
      <c r="R47" s="701"/>
      <c r="S47" s="693"/>
      <c r="T47" s="702"/>
      <c r="U47" s="688"/>
      <c r="V47" s="460"/>
      <c r="W47" s="44"/>
      <c r="X47" s="702"/>
      <c r="Y47" s="688"/>
      <c r="Z47" s="689"/>
      <c r="AA47" s="690"/>
      <c r="AB47" s="689"/>
      <c r="AC47" s="690"/>
      <c r="AD47" s="689"/>
      <c r="AE47" s="690"/>
      <c r="AF47" s="689"/>
      <c r="AG47" s="690"/>
      <c r="AH47" s="687"/>
      <c r="AI47" s="688"/>
      <c r="AJ47" s="2105"/>
      <c r="AK47" s="1129"/>
      <c r="AL47" s="1130">
        <v>88.5</v>
      </c>
      <c r="AM47" s="1130"/>
      <c r="AN47" s="687"/>
      <c r="AO47" s="688"/>
      <c r="AP47" s="3366"/>
      <c r="AQ47" s="3291"/>
      <c r="AR47" s="2733"/>
      <c r="AS47" s="2103"/>
    </row>
    <row r="48" spans="1:45" s="1426" customFormat="1" ht="25.05" customHeight="1" x14ac:dyDescent="0.25">
      <c r="A48" s="2102"/>
      <c r="B48" s="3430"/>
      <c r="C48" s="2981"/>
      <c r="D48" s="3361"/>
      <c r="E48" s="2882"/>
      <c r="F48" s="461" t="s">
        <v>96</v>
      </c>
      <c r="G48" s="2882"/>
      <c r="H48" s="2513"/>
      <c r="I48" s="2882"/>
      <c r="J48" s="264"/>
      <c r="K48" s="265"/>
      <c r="L48" s="266"/>
      <c r="M48" s="265"/>
      <c r="N48" s="266"/>
      <c r="O48" s="265"/>
      <c r="P48" s="703"/>
      <c r="Q48" s="704"/>
      <c r="R48" s="266"/>
      <c r="S48" s="265"/>
      <c r="T48" s="686"/>
      <c r="U48" s="46"/>
      <c r="V48" s="705"/>
      <c r="W48" s="706"/>
      <c r="X48" s="686"/>
      <c r="Y48" s="46"/>
      <c r="Z48" s="703"/>
      <c r="AA48" s="704"/>
      <c r="AB48" s="703"/>
      <c r="AC48" s="704"/>
      <c r="AD48" s="703"/>
      <c r="AE48" s="704"/>
      <c r="AF48" s="703"/>
      <c r="AG48" s="704"/>
      <c r="AH48" s="494"/>
      <c r="AI48" s="46"/>
      <c r="AJ48" s="2105"/>
      <c r="AK48" s="1129"/>
      <c r="AL48" s="1130">
        <v>85.6</v>
      </c>
      <c r="AM48" s="1130"/>
      <c r="AN48" s="494"/>
      <c r="AO48" s="46"/>
      <c r="AP48" s="3366"/>
      <c r="AQ48" s="3291"/>
      <c r="AR48" s="2733"/>
      <c r="AS48" s="2103"/>
    </row>
    <row r="49" spans="1:45" s="1426" customFormat="1" ht="25.05" customHeight="1" x14ac:dyDescent="0.25">
      <c r="A49" s="2102"/>
      <c r="B49" s="3430"/>
      <c r="C49" s="2981"/>
      <c r="D49" s="3361"/>
      <c r="E49" s="2882"/>
      <c r="F49" s="461" t="s">
        <v>97</v>
      </c>
      <c r="G49" s="2882"/>
      <c r="H49" s="2513"/>
      <c r="I49" s="2882"/>
      <c r="J49" s="458"/>
      <c r="K49" s="692"/>
      <c r="L49" s="458"/>
      <c r="M49" s="692"/>
      <c r="N49" s="458"/>
      <c r="O49" s="692"/>
      <c r="P49" s="458"/>
      <c r="Q49" s="692"/>
      <c r="R49" s="458"/>
      <c r="S49" s="692"/>
      <c r="T49" s="458"/>
      <c r="U49" s="692"/>
      <c r="V49" s="458"/>
      <c r="W49" s="692"/>
      <c r="X49" s="458"/>
      <c r="Y49" s="692"/>
      <c r="Z49" s="458"/>
      <c r="AA49" s="692"/>
      <c r="AB49" s="458"/>
      <c r="AC49" s="692"/>
      <c r="AD49" s="458"/>
      <c r="AE49" s="692"/>
      <c r="AF49" s="458"/>
      <c r="AG49" s="692"/>
      <c r="AH49" s="458"/>
      <c r="AI49" s="692"/>
      <c r="AJ49" s="1097"/>
      <c r="AK49" s="1105"/>
      <c r="AL49" s="1112">
        <v>86.1</v>
      </c>
      <c r="AM49" s="1112"/>
      <c r="AN49" s="458"/>
      <c r="AO49" s="692"/>
      <c r="AP49" s="3366"/>
      <c r="AQ49" s="3291"/>
      <c r="AR49" s="2733"/>
      <c r="AS49" s="2103"/>
    </row>
    <row r="50" spans="1:45" s="1426" customFormat="1" ht="25.05" customHeight="1" x14ac:dyDescent="0.25">
      <c r="A50" s="2102"/>
      <c r="B50" s="3430"/>
      <c r="C50" s="2981"/>
      <c r="D50" s="3361"/>
      <c r="E50" s="2882"/>
      <c r="F50" s="461" t="s">
        <v>1544</v>
      </c>
      <c r="G50" s="2882"/>
      <c r="H50" s="2513"/>
      <c r="I50" s="2882"/>
      <c r="J50" s="458"/>
      <c r="K50" s="695"/>
      <c r="L50" s="458"/>
      <c r="M50" s="695"/>
      <c r="N50" s="458"/>
      <c r="O50" s="695"/>
      <c r="P50" s="458"/>
      <c r="Q50" s="695"/>
      <c r="R50" s="458"/>
      <c r="S50" s="695"/>
      <c r="T50" s="458"/>
      <c r="U50" s="695"/>
      <c r="V50" s="458"/>
      <c r="W50" s="695"/>
      <c r="X50" s="458"/>
      <c r="Y50" s="695"/>
      <c r="Z50" s="458"/>
      <c r="AA50" s="695"/>
      <c r="AB50" s="458"/>
      <c r="AC50" s="695"/>
      <c r="AD50" s="458"/>
      <c r="AE50" s="695"/>
      <c r="AF50" s="458"/>
      <c r="AG50" s="695"/>
      <c r="AH50" s="458"/>
      <c r="AI50" s="695"/>
      <c r="AJ50" s="1097"/>
      <c r="AK50" s="1105"/>
      <c r="AL50" s="1112">
        <v>85.9</v>
      </c>
      <c r="AM50" s="1112"/>
      <c r="AN50" s="458"/>
      <c r="AO50" s="695"/>
      <c r="AP50" s="3366"/>
      <c r="AQ50" s="3291"/>
      <c r="AR50" s="2733"/>
      <c r="AS50" s="2103"/>
    </row>
    <row r="51" spans="1:45" s="1426" customFormat="1" ht="25.05" customHeight="1" x14ac:dyDescent="0.25">
      <c r="A51" s="2102"/>
      <c r="B51" s="3430"/>
      <c r="C51" s="2981"/>
      <c r="D51" s="3361"/>
      <c r="E51" s="2882"/>
      <c r="F51" s="461" t="s">
        <v>1545</v>
      </c>
      <c r="G51" s="2882"/>
      <c r="H51" s="2513"/>
      <c r="I51" s="2882"/>
      <c r="J51" s="458"/>
      <c r="K51" s="695"/>
      <c r="L51" s="458"/>
      <c r="M51" s="695"/>
      <c r="N51" s="458"/>
      <c r="O51" s="695"/>
      <c r="P51" s="458"/>
      <c r="Q51" s="695"/>
      <c r="R51" s="458"/>
      <c r="S51" s="695"/>
      <c r="T51" s="458"/>
      <c r="U51" s="695"/>
      <c r="V51" s="458"/>
      <c r="W51" s="695"/>
      <c r="X51" s="458"/>
      <c r="Y51" s="695"/>
      <c r="Z51" s="458"/>
      <c r="AA51" s="695"/>
      <c r="AB51" s="458"/>
      <c r="AC51" s="695"/>
      <c r="AD51" s="458"/>
      <c r="AE51" s="695"/>
      <c r="AF51" s="458"/>
      <c r="AG51" s="695"/>
      <c r="AH51" s="458"/>
      <c r="AI51" s="695"/>
      <c r="AJ51" s="1097"/>
      <c r="AK51" s="1105"/>
      <c r="AL51" s="1112">
        <v>94.1</v>
      </c>
      <c r="AM51" s="1112"/>
      <c r="AN51" s="458"/>
      <c r="AO51" s="695"/>
      <c r="AP51" s="3366"/>
      <c r="AQ51" s="3291"/>
      <c r="AR51" s="2733"/>
      <c r="AS51" s="2103"/>
    </row>
    <row r="52" spans="1:45" s="1426" customFormat="1" ht="25.05" customHeight="1" x14ac:dyDescent="0.25">
      <c r="A52" s="2102"/>
      <c r="B52" s="3430"/>
      <c r="C52" s="2981"/>
      <c r="D52" s="3361"/>
      <c r="E52" s="2882"/>
      <c r="F52" s="461" t="s">
        <v>1546</v>
      </c>
      <c r="G52" s="2882"/>
      <c r="H52" s="2513"/>
      <c r="I52" s="2882"/>
      <c r="J52" s="458"/>
      <c r="K52" s="695"/>
      <c r="L52" s="458"/>
      <c r="M52" s="695"/>
      <c r="N52" s="458"/>
      <c r="O52" s="695"/>
      <c r="P52" s="458"/>
      <c r="Q52" s="695"/>
      <c r="R52" s="458"/>
      <c r="S52" s="695"/>
      <c r="T52" s="458"/>
      <c r="U52" s="695"/>
      <c r="V52" s="458"/>
      <c r="W52" s="695"/>
      <c r="X52" s="458"/>
      <c r="Y52" s="695"/>
      <c r="Z52" s="458"/>
      <c r="AA52" s="695"/>
      <c r="AB52" s="458"/>
      <c r="AC52" s="695"/>
      <c r="AD52" s="458"/>
      <c r="AE52" s="695"/>
      <c r="AF52" s="458"/>
      <c r="AG52" s="695"/>
      <c r="AH52" s="458"/>
      <c r="AI52" s="695"/>
      <c r="AJ52" s="1097"/>
      <c r="AK52" s="1105"/>
      <c r="AL52" s="1112">
        <v>95.3</v>
      </c>
      <c r="AM52" s="1112"/>
      <c r="AN52" s="458"/>
      <c r="AO52" s="695"/>
      <c r="AP52" s="3366"/>
      <c r="AQ52" s="3291"/>
      <c r="AR52" s="2733"/>
      <c r="AS52" s="2103"/>
    </row>
    <row r="53" spans="1:45" s="1426" customFormat="1" ht="25.05" customHeight="1" x14ac:dyDescent="0.25">
      <c r="A53" s="2102"/>
      <c r="B53" s="3430"/>
      <c r="C53" s="2981"/>
      <c r="D53" s="3361"/>
      <c r="E53" s="2882"/>
      <c r="F53" s="461" t="s">
        <v>99</v>
      </c>
      <c r="G53" s="2882"/>
      <c r="H53" s="2513"/>
      <c r="I53" s="2882"/>
      <c r="J53" s="458"/>
      <c r="K53" s="695"/>
      <c r="L53" s="458"/>
      <c r="M53" s="695"/>
      <c r="N53" s="458"/>
      <c r="O53" s="695"/>
      <c r="P53" s="458"/>
      <c r="Q53" s="695"/>
      <c r="R53" s="458"/>
      <c r="S53" s="695"/>
      <c r="T53" s="458"/>
      <c r="U53" s="695"/>
      <c r="V53" s="458"/>
      <c r="W53" s="695"/>
      <c r="X53" s="458"/>
      <c r="Y53" s="695"/>
      <c r="Z53" s="458"/>
      <c r="AA53" s="695"/>
      <c r="AB53" s="458"/>
      <c r="AC53" s="695"/>
      <c r="AD53" s="458"/>
      <c r="AE53" s="695"/>
      <c r="AF53" s="458"/>
      <c r="AG53" s="695"/>
      <c r="AH53" s="458"/>
      <c r="AI53" s="695"/>
      <c r="AJ53" s="1097"/>
      <c r="AK53" s="1105"/>
      <c r="AL53" s="1112">
        <v>85.4</v>
      </c>
      <c r="AM53" s="1112"/>
      <c r="AN53" s="458"/>
      <c r="AO53" s="695"/>
      <c r="AP53" s="3366"/>
      <c r="AQ53" s="3291"/>
      <c r="AR53" s="2733"/>
      <c r="AS53" s="2103"/>
    </row>
    <row r="54" spans="1:45" s="1426" customFormat="1" ht="25.05" customHeight="1" x14ac:dyDescent="0.25">
      <c r="A54" s="2102"/>
      <c r="B54" s="3430"/>
      <c r="C54" s="2981"/>
      <c r="D54" s="3361"/>
      <c r="E54" s="2882"/>
      <c r="F54" s="461" t="s">
        <v>100</v>
      </c>
      <c r="G54" s="2882"/>
      <c r="H54" s="2513"/>
      <c r="I54" s="2882"/>
      <c r="J54" s="458"/>
      <c r="K54" s="695"/>
      <c r="L54" s="458"/>
      <c r="M54" s="695"/>
      <c r="N54" s="458"/>
      <c r="O54" s="695"/>
      <c r="P54" s="458"/>
      <c r="Q54" s="695"/>
      <c r="R54" s="458"/>
      <c r="S54" s="695"/>
      <c r="T54" s="458"/>
      <c r="U54" s="695"/>
      <c r="V54" s="458"/>
      <c r="W54" s="695"/>
      <c r="X54" s="458"/>
      <c r="Y54" s="695"/>
      <c r="Z54" s="458"/>
      <c r="AA54" s="695"/>
      <c r="AB54" s="458"/>
      <c r="AC54" s="695"/>
      <c r="AD54" s="458"/>
      <c r="AE54" s="695"/>
      <c r="AF54" s="458"/>
      <c r="AG54" s="695"/>
      <c r="AH54" s="458"/>
      <c r="AI54" s="695"/>
      <c r="AJ54" s="1097"/>
      <c r="AK54" s="1105"/>
      <c r="AL54" s="1112">
        <v>91.5</v>
      </c>
      <c r="AM54" s="1112"/>
      <c r="AN54" s="458"/>
      <c r="AO54" s="695"/>
      <c r="AP54" s="3366"/>
      <c r="AQ54" s="3291"/>
      <c r="AR54" s="2733"/>
      <c r="AS54" s="2103"/>
    </row>
    <row r="55" spans="1:45" s="1426" customFormat="1" ht="25.05" customHeight="1" x14ac:dyDescent="0.25">
      <c r="A55" s="2102"/>
      <c r="B55" s="3430"/>
      <c r="C55" s="2981"/>
      <c r="D55" s="3361"/>
      <c r="E55" s="2882"/>
      <c r="F55" s="461" t="s">
        <v>101</v>
      </c>
      <c r="G55" s="2882"/>
      <c r="H55" s="2513"/>
      <c r="I55" s="2882"/>
      <c r="J55" s="458"/>
      <c r="K55" s="695"/>
      <c r="L55" s="458"/>
      <c r="M55" s="695"/>
      <c r="N55" s="458"/>
      <c r="O55" s="695"/>
      <c r="P55" s="458"/>
      <c r="Q55" s="695"/>
      <c r="R55" s="458"/>
      <c r="S55" s="695"/>
      <c r="T55" s="458"/>
      <c r="U55" s="695"/>
      <c r="V55" s="458"/>
      <c r="W55" s="695"/>
      <c r="X55" s="458"/>
      <c r="Y55" s="695"/>
      <c r="Z55" s="458"/>
      <c r="AA55" s="695"/>
      <c r="AB55" s="458"/>
      <c r="AC55" s="695"/>
      <c r="AD55" s="458"/>
      <c r="AE55" s="695"/>
      <c r="AF55" s="458"/>
      <c r="AG55" s="695"/>
      <c r="AH55" s="458"/>
      <c r="AI55" s="695"/>
      <c r="AJ55" s="1097"/>
      <c r="AK55" s="1105"/>
      <c r="AL55" s="1112">
        <v>88.3</v>
      </c>
      <c r="AM55" s="1112"/>
      <c r="AN55" s="458"/>
      <c r="AO55" s="695"/>
      <c r="AP55" s="3366"/>
      <c r="AQ55" s="3291"/>
      <c r="AR55" s="2733"/>
      <c r="AS55" s="2103"/>
    </row>
    <row r="56" spans="1:45" s="1426" customFormat="1" ht="25.05" customHeight="1" thickBot="1" x14ac:dyDescent="0.3">
      <c r="A56" s="2102"/>
      <c r="B56" s="3431"/>
      <c r="C56" s="2982"/>
      <c r="D56" s="3158"/>
      <c r="E56" s="2927"/>
      <c r="F56" s="673" t="s">
        <v>102</v>
      </c>
      <c r="G56" s="2927"/>
      <c r="H56" s="2548"/>
      <c r="I56" s="2927"/>
      <c r="J56" s="698"/>
      <c r="K56" s="697"/>
      <c r="L56" s="698"/>
      <c r="M56" s="697"/>
      <c r="N56" s="698"/>
      <c r="O56" s="697"/>
      <c r="P56" s="698"/>
      <c r="Q56" s="697"/>
      <c r="R56" s="698"/>
      <c r="S56" s="697"/>
      <c r="T56" s="698"/>
      <c r="U56" s="697"/>
      <c r="V56" s="698"/>
      <c r="W56" s="697"/>
      <c r="X56" s="698"/>
      <c r="Y56" s="697"/>
      <c r="Z56" s="698"/>
      <c r="AA56" s="697"/>
      <c r="AB56" s="698"/>
      <c r="AC56" s="697"/>
      <c r="AD56" s="698"/>
      <c r="AE56" s="697"/>
      <c r="AF56" s="698"/>
      <c r="AG56" s="697"/>
      <c r="AH56" s="698"/>
      <c r="AI56" s="697"/>
      <c r="AJ56" s="2106"/>
      <c r="AK56" s="1919"/>
      <c r="AL56" s="2107">
        <v>87.6</v>
      </c>
      <c r="AM56" s="2107"/>
      <c r="AN56" s="698"/>
      <c r="AO56" s="697"/>
      <c r="AP56" s="3367"/>
      <c r="AQ56" s="3292"/>
      <c r="AR56" s="2734"/>
      <c r="AS56" s="2103"/>
    </row>
    <row r="57" spans="1:45" ht="101.25" customHeight="1" thickBot="1" x14ac:dyDescent="0.3">
      <c r="A57" s="487" t="s">
        <v>1693</v>
      </c>
      <c r="B57" s="3427" t="s">
        <v>1694</v>
      </c>
      <c r="C57" s="2662" t="s">
        <v>1695</v>
      </c>
      <c r="D57" s="2663"/>
      <c r="E57" s="108" t="s">
        <v>79</v>
      </c>
      <c r="F57" s="141" t="s">
        <v>37</v>
      </c>
      <c r="G57" s="108" t="s">
        <v>37</v>
      </c>
      <c r="H57" s="531" t="s">
        <v>717</v>
      </c>
      <c r="I57" s="109" t="s">
        <v>1696</v>
      </c>
      <c r="J57" s="331">
        <v>147.53</v>
      </c>
      <c r="K57" s="23"/>
      <c r="L57" s="332">
        <v>99.44</v>
      </c>
      <c r="M57" s="23"/>
      <c r="N57" s="332">
        <v>77.28</v>
      </c>
      <c r="O57" s="23"/>
      <c r="P57" s="462">
        <v>70.010000000000005</v>
      </c>
      <c r="Q57" s="568"/>
      <c r="R57" s="332">
        <v>76.14</v>
      </c>
      <c r="S57" s="23"/>
      <c r="T57" s="332">
        <v>56.86</v>
      </c>
      <c r="U57" s="23"/>
      <c r="V57" s="332">
        <v>60.419701426517747</v>
      </c>
      <c r="W57" s="1559" t="s">
        <v>88</v>
      </c>
      <c r="X57" s="569">
        <v>64.116517867207762</v>
      </c>
      <c r="Y57" s="1560" t="s">
        <v>88</v>
      </c>
      <c r="Z57" s="570">
        <v>71.845190605452615</v>
      </c>
      <c r="AA57" s="1560" t="s">
        <v>88</v>
      </c>
      <c r="AB57" s="570">
        <v>75.276146871151909</v>
      </c>
      <c r="AC57" s="1560" t="s">
        <v>88</v>
      </c>
      <c r="AD57" s="570">
        <v>68.499550997151005</v>
      </c>
      <c r="AE57" s="1560" t="s">
        <v>88</v>
      </c>
      <c r="AF57" s="463">
        <v>81.735490775780519</v>
      </c>
      <c r="AG57" s="1560" t="s">
        <v>88</v>
      </c>
      <c r="AH57" s="463">
        <v>74.101092649069315</v>
      </c>
      <c r="AI57" s="1560" t="s">
        <v>88</v>
      </c>
      <c r="AJ57" s="570">
        <v>80.649608564013832</v>
      </c>
      <c r="AK57" s="568"/>
      <c r="AL57" s="569">
        <v>53.027329656067494</v>
      </c>
      <c r="AM57" s="569" t="s">
        <v>183</v>
      </c>
      <c r="AN57" s="570"/>
      <c r="AO57" s="568"/>
      <c r="AP57" s="2676" t="s">
        <v>1697</v>
      </c>
      <c r="AQ57" s="2675"/>
      <c r="AR57" s="242" t="s">
        <v>1698</v>
      </c>
      <c r="AS57" s="194" t="s">
        <v>1699</v>
      </c>
    </row>
    <row r="58" spans="1:45" ht="38.1" customHeight="1" thickBot="1" x14ac:dyDescent="0.3">
      <c r="A58" s="107" t="s">
        <v>1700</v>
      </c>
      <c r="B58" s="3427" t="s">
        <v>1701</v>
      </c>
      <c r="C58" s="68"/>
      <c r="D58" s="21"/>
      <c r="E58" s="207"/>
      <c r="F58" s="207"/>
      <c r="G58" s="207"/>
      <c r="H58" s="207"/>
      <c r="I58" s="109"/>
      <c r="J58" s="431"/>
      <c r="K58" s="334"/>
      <c r="L58" s="333"/>
      <c r="M58" s="334"/>
      <c r="N58" s="333"/>
      <c r="O58" s="334"/>
      <c r="P58" s="431"/>
      <c r="Q58" s="334"/>
      <c r="R58" s="333"/>
      <c r="S58" s="334"/>
      <c r="T58" s="333"/>
      <c r="U58" s="334"/>
      <c r="V58" s="333"/>
      <c r="W58" s="334"/>
      <c r="X58" s="333"/>
      <c r="Y58" s="334"/>
      <c r="Z58" s="431"/>
      <c r="AA58" s="334"/>
      <c r="AB58" s="63"/>
      <c r="AC58" s="31"/>
      <c r="AD58" s="63"/>
      <c r="AE58" s="31"/>
      <c r="AF58" s="38"/>
      <c r="AG58" s="38"/>
      <c r="AH58" s="63"/>
      <c r="AI58" s="31"/>
      <c r="AJ58" s="63"/>
      <c r="AK58" s="31"/>
      <c r="AL58" s="38"/>
      <c r="AM58" s="38"/>
      <c r="AN58" s="63"/>
      <c r="AO58" s="31"/>
      <c r="AP58" s="63"/>
      <c r="AQ58" s="555"/>
      <c r="AR58" s="242" t="s">
        <v>1702</v>
      </c>
      <c r="AS58" s="119" t="s">
        <v>1703</v>
      </c>
    </row>
    <row r="59" spans="1:45" ht="66.599999999999994" thickBot="1" x14ac:dyDescent="0.3">
      <c r="A59" s="487" t="s">
        <v>1704</v>
      </c>
      <c r="B59" s="3427" t="s">
        <v>1705</v>
      </c>
      <c r="C59" s="68"/>
      <c r="D59" s="21"/>
      <c r="E59" s="207"/>
      <c r="F59" s="207"/>
      <c r="G59" s="207"/>
      <c r="H59" s="207"/>
      <c r="I59" s="207"/>
      <c r="J59" s="63"/>
      <c r="K59" s="31"/>
      <c r="L59" s="38"/>
      <c r="M59" s="31"/>
      <c r="N59" s="38"/>
      <c r="O59" s="31"/>
      <c r="P59" s="63"/>
      <c r="Q59" s="31"/>
      <c r="R59" s="38"/>
      <c r="S59" s="31"/>
      <c r="T59" s="38"/>
      <c r="U59" s="31"/>
      <c r="V59" s="38"/>
      <c r="W59" s="31"/>
      <c r="X59" s="38"/>
      <c r="Y59" s="31"/>
      <c r="Z59" s="63"/>
      <c r="AA59" s="31"/>
      <c r="AB59" s="63"/>
      <c r="AC59" s="31"/>
      <c r="AD59" s="63"/>
      <c r="AE59" s="31"/>
      <c r="AF59" s="38"/>
      <c r="AG59" s="38"/>
      <c r="AH59" s="63"/>
      <c r="AI59" s="31"/>
      <c r="AJ59" s="63"/>
      <c r="AK59" s="31"/>
      <c r="AL59" s="38"/>
      <c r="AM59" s="38"/>
      <c r="AN59" s="63"/>
      <c r="AO59" s="31"/>
      <c r="AP59" s="63"/>
      <c r="AQ59" s="555"/>
      <c r="AR59" s="242" t="s">
        <v>1706</v>
      </c>
      <c r="AS59" s="194" t="s">
        <v>1707</v>
      </c>
    </row>
    <row r="60" spans="1:45" ht="68.25" customHeight="1" thickBot="1" x14ac:dyDescent="0.3">
      <c r="A60" s="186" t="s">
        <v>1708</v>
      </c>
      <c r="B60" s="3427" t="s">
        <v>1709</v>
      </c>
      <c r="C60" s="68"/>
      <c r="D60" s="21"/>
      <c r="E60" s="321"/>
      <c r="F60" s="321"/>
      <c r="G60" s="321"/>
      <c r="H60" s="207"/>
      <c r="I60" s="208"/>
      <c r="J60" s="63"/>
      <c r="K60" s="31"/>
      <c r="L60" s="38"/>
      <c r="M60" s="31"/>
      <c r="N60" s="38"/>
      <c r="O60" s="31"/>
      <c r="P60" s="63"/>
      <c r="Q60" s="31"/>
      <c r="R60" s="38"/>
      <c r="S60" s="31"/>
      <c r="T60" s="38"/>
      <c r="U60" s="31"/>
      <c r="V60" s="38"/>
      <c r="W60" s="31"/>
      <c r="X60" s="38"/>
      <c r="Y60" s="31"/>
      <c r="Z60" s="63"/>
      <c r="AA60" s="31"/>
      <c r="AB60" s="63"/>
      <c r="AC60" s="31"/>
      <c r="AD60" s="63"/>
      <c r="AE60" s="31"/>
      <c r="AF60" s="38"/>
      <c r="AG60" s="38"/>
      <c r="AH60" s="63"/>
      <c r="AI60" s="31"/>
      <c r="AJ60" s="63"/>
      <c r="AK60" s="31"/>
      <c r="AL60" s="38"/>
      <c r="AM60" s="38"/>
      <c r="AN60" s="63"/>
      <c r="AO60" s="31"/>
      <c r="AP60" s="63"/>
      <c r="AQ60" s="555"/>
      <c r="AR60" s="242" t="s">
        <v>1710</v>
      </c>
      <c r="AS60" s="194" t="s">
        <v>1711</v>
      </c>
    </row>
    <row r="61" spans="1:45" ht="27.75" customHeight="1" thickBot="1" x14ac:dyDescent="0.3">
      <c r="A61" s="487" t="s">
        <v>1712</v>
      </c>
      <c r="B61" s="3424" t="s">
        <v>1713</v>
      </c>
      <c r="C61" s="2979" t="s">
        <v>1895</v>
      </c>
      <c r="D61" s="2980"/>
      <c r="E61" s="2862" t="s">
        <v>79</v>
      </c>
      <c r="F61" s="2862" t="s">
        <v>37</v>
      </c>
      <c r="G61" s="2862" t="s">
        <v>37</v>
      </c>
      <c r="H61" s="2527" t="s">
        <v>80</v>
      </c>
      <c r="I61" s="2862" t="s">
        <v>81</v>
      </c>
      <c r="J61" s="725">
        <v>1.7</v>
      </c>
      <c r="K61" s="728"/>
      <c r="L61" s="817">
        <v>-1.7</v>
      </c>
      <c r="M61" s="728"/>
      <c r="N61" s="817">
        <v>-4.0999999999999996</v>
      </c>
      <c r="O61" s="728"/>
      <c r="P61" s="354">
        <v>-1</v>
      </c>
      <c r="Q61" s="815" t="s">
        <v>88</v>
      </c>
      <c r="R61" s="817">
        <v>0.7</v>
      </c>
      <c r="S61" s="728" t="s">
        <v>88</v>
      </c>
      <c r="T61" s="817">
        <v>1.6</v>
      </c>
      <c r="U61" s="728" t="s">
        <v>88</v>
      </c>
      <c r="V61" s="355">
        <v>2</v>
      </c>
      <c r="W61" s="815"/>
      <c r="X61" s="817">
        <v>3.3</v>
      </c>
      <c r="Y61" s="728" t="s">
        <v>88</v>
      </c>
      <c r="Z61" s="354">
        <v>2.9</v>
      </c>
      <c r="AA61" s="815" t="s">
        <v>88</v>
      </c>
      <c r="AB61" s="354">
        <v>2.7</v>
      </c>
      <c r="AC61" s="815"/>
      <c r="AD61" s="354">
        <v>-8.1999999999999993</v>
      </c>
      <c r="AE61" s="815" t="s">
        <v>88</v>
      </c>
      <c r="AF61" s="725">
        <v>5.6</v>
      </c>
      <c r="AG61" s="1561" t="s">
        <v>88</v>
      </c>
      <c r="AH61" s="354">
        <v>7</v>
      </c>
      <c r="AI61" s="1561" t="s">
        <v>88</v>
      </c>
      <c r="AJ61" s="354">
        <v>2.6</v>
      </c>
      <c r="AK61" s="815" t="s">
        <v>183</v>
      </c>
      <c r="AL61" s="355">
        <v>1.9</v>
      </c>
      <c r="AM61" s="1561" t="s">
        <v>183</v>
      </c>
      <c r="AN61" s="354"/>
      <c r="AO61" s="358"/>
      <c r="AP61" s="483" t="s">
        <v>1897</v>
      </c>
      <c r="AQ61" s="61"/>
      <c r="AR61" s="2517" t="s">
        <v>1714</v>
      </c>
      <c r="AS61" s="194" t="s">
        <v>1715</v>
      </c>
    </row>
    <row r="62" spans="1:45" ht="27.6" customHeight="1" thickBot="1" x14ac:dyDescent="0.3">
      <c r="A62" s="487"/>
      <c r="B62" s="3425"/>
      <c r="C62" s="2937" t="s">
        <v>1716</v>
      </c>
      <c r="D62" s="2938"/>
      <c r="E62" s="2863"/>
      <c r="F62" s="2863"/>
      <c r="G62" s="2863"/>
      <c r="H62" s="2528"/>
      <c r="I62" s="2863"/>
      <c r="J62" s="327">
        <v>1.4</v>
      </c>
      <c r="K62" s="712"/>
      <c r="L62" s="328">
        <v>3.7</v>
      </c>
      <c r="M62" s="712"/>
      <c r="N62" s="328">
        <v>2.8</v>
      </c>
      <c r="O62" s="712"/>
      <c r="P62" s="327">
        <v>0.3</v>
      </c>
      <c r="Q62" s="712"/>
      <c r="R62" s="328">
        <v>-0.3</v>
      </c>
      <c r="S62" s="712"/>
      <c r="T62" s="328">
        <v>0.5</v>
      </c>
      <c r="U62" s="712"/>
      <c r="V62" s="328">
        <v>0.6</v>
      </c>
      <c r="W62" s="712"/>
      <c r="X62" s="328">
        <v>1.4</v>
      </c>
      <c r="Y62" s="712"/>
      <c r="Z62" s="327">
        <v>1</v>
      </c>
      <c r="AA62" s="712"/>
      <c r="AB62" s="327">
        <v>0.3</v>
      </c>
      <c r="AC62" s="712"/>
      <c r="AD62" s="327">
        <v>0</v>
      </c>
      <c r="AE62" s="712"/>
      <c r="AF62" s="327">
        <v>1.3</v>
      </c>
      <c r="AG62" s="717"/>
      <c r="AH62" s="327">
        <v>7.8</v>
      </c>
      <c r="AI62" s="717"/>
      <c r="AJ62" s="458">
        <v>4.3</v>
      </c>
      <c r="AK62" s="712" t="s">
        <v>88</v>
      </c>
      <c r="AL62" s="459">
        <v>2.4</v>
      </c>
      <c r="AM62" s="717" t="s">
        <v>88</v>
      </c>
      <c r="AN62" s="458"/>
      <c r="AO62" s="47"/>
      <c r="AP62" s="2945" t="s">
        <v>1717</v>
      </c>
      <c r="AQ62" s="2946"/>
      <c r="AR62" s="2518"/>
      <c r="AS62" s="194"/>
    </row>
    <row r="63" spans="1:45" ht="27.75" customHeight="1" thickBot="1" x14ac:dyDescent="0.3">
      <c r="A63" s="487"/>
      <c r="B63" s="3425"/>
      <c r="C63" s="2937" t="s">
        <v>1896</v>
      </c>
      <c r="D63" s="2938"/>
      <c r="E63" s="2863"/>
      <c r="F63" s="2863"/>
      <c r="G63" s="2863"/>
      <c r="H63" s="2528"/>
      <c r="I63" s="2863"/>
      <c r="J63" s="327">
        <v>30.3</v>
      </c>
      <c r="K63" s="712" t="s">
        <v>88</v>
      </c>
      <c r="L63" s="328">
        <v>32.200000000000003</v>
      </c>
      <c r="M63" s="712"/>
      <c r="N63" s="328">
        <v>31.6</v>
      </c>
      <c r="O63" s="712" t="s">
        <v>88</v>
      </c>
      <c r="P63" s="327">
        <v>33.9</v>
      </c>
      <c r="Q63" s="712" t="s">
        <v>88</v>
      </c>
      <c r="R63" s="328">
        <v>34.200000000000003</v>
      </c>
      <c r="S63" s="712"/>
      <c r="T63" s="328">
        <v>34.5</v>
      </c>
      <c r="U63" s="712" t="s">
        <v>88</v>
      </c>
      <c r="V63" s="328">
        <v>34.1</v>
      </c>
      <c r="W63" s="712" t="s">
        <v>88</v>
      </c>
      <c r="X63" s="328">
        <v>34.200000000000003</v>
      </c>
      <c r="Y63" s="712" t="s">
        <v>88</v>
      </c>
      <c r="Z63" s="327">
        <v>34.700000000000003</v>
      </c>
      <c r="AA63" s="712" t="s">
        <v>88</v>
      </c>
      <c r="AB63" s="327">
        <v>34.5</v>
      </c>
      <c r="AC63" s="712" t="s">
        <v>88</v>
      </c>
      <c r="AD63" s="327">
        <v>35.200000000000003</v>
      </c>
      <c r="AE63" s="712" t="s">
        <v>88</v>
      </c>
      <c r="AF63" s="327">
        <v>35.200000000000003</v>
      </c>
      <c r="AG63" s="717" t="s">
        <v>88</v>
      </c>
      <c r="AH63" s="327">
        <v>35.9</v>
      </c>
      <c r="AI63" s="717" t="s">
        <v>183</v>
      </c>
      <c r="AJ63" s="327">
        <v>35.6</v>
      </c>
      <c r="AK63" s="712" t="s">
        <v>414</v>
      </c>
      <c r="AL63" s="328"/>
      <c r="AM63" s="717"/>
      <c r="AN63" s="327"/>
      <c r="AO63" s="45"/>
      <c r="AP63" s="2945" t="s">
        <v>1898</v>
      </c>
      <c r="AQ63" s="2946"/>
      <c r="AR63" s="2518"/>
      <c r="AS63" s="194"/>
    </row>
    <row r="64" spans="1:45" ht="31.5" customHeight="1" thickBot="1" x14ac:dyDescent="0.3">
      <c r="A64" s="487"/>
      <c r="B64" s="3425"/>
      <c r="C64" s="2977" t="s">
        <v>1718</v>
      </c>
      <c r="D64" s="2978"/>
      <c r="E64" s="2863"/>
      <c r="F64" s="2863"/>
      <c r="G64" s="2863"/>
      <c r="H64" s="2528"/>
      <c r="I64" s="2863"/>
      <c r="J64" s="327">
        <v>2.2999999999999998</v>
      </c>
      <c r="K64" s="712" t="s">
        <v>88</v>
      </c>
      <c r="L64" s="328">
        <v>-3.6</v>
      </c>
      <c r="M64" s="712" t="s">
        <v>88</v>
      </c>
      <c r="N64" s="328">
        <v>-5.3</v>
      </c>
      <c r="O64" s="712"/>
      <c r="P64" s="327">
        <v>-1.1000000000000001</v>
      </c>
      <c r="Q64" s="712" t="s">
        <v>88</v>
      </c>
      <c r="R64" s="328">
        <v>2.4</v>
      </c>
      <c r="S64" s="712"/>
      <c r="T64" s="328">
        <v>1.8</v>
      </c>
      <c r="U64" s="712" t="s">
        <v>88</v>
      </c>
      <c r="V64" s="328">
        <v>2.4</v>
      </c>
      <c r="W64" s="712" t="s">
        <v>88</v>
      </c>
      <c r="X64" s="328">
        <v>1.8</v>
      </c>
      <c r="Y64" s="712" t="s">
        <v>88</v>
      </c>
      <c r="Z64" s="327">
        <v>2.6</v>
      </c>
      <c r="AA64" s="712"/>
      <c r="AB64" s="327">
        <v>3.5</v>
      </c>
      <c r="AC64" s="712" t="s">
        <v>88</v>
      </c>
      <c r="AD64" s="327">
        <v>-6.8</v>
      </c>
      <c r="AE64" s="712" t="s">
        <v>88</v>
      </c>
      <c r="AF64" s="328">
        <v>4.9000000000000004</v>
      </c>
      <c r="AG64" s="717" t="s">
        <v>88</v>
      </c>
      <c r="AH64" s="327">
        <v>5.6</v>
      </c>
      <c r="AI64" s="717"/>
      <c r="AJ64" s="327">
        <v>1.9</v>
      </c>
      <c r="AK64" s="712" t="s">
        <v>183</v>
      </c>
      <c r="AL64" s="328">
        <v>3.2</v>
      </c>
      <c r="AM64" s="717" t="s">
        <v>183</v>
      </c>
      <c r="AN64" s="327"/>
      <c r="AO64" s="45"/>
      <c r="AP64" s="2945" t="s">
        <v>1719</v>
      </c>
      <c r="AQ64" s="2946"/>
      <c r="AR64" s="2518"/>
      <c r="AS64" s="194"/>
    </row>
    <row r="65" spans="1:45" ht="31.5" customHeight="1" thickBot="1" x14ac:dyDescent="0.3">
      <c r="A65" s="487"/>
      <c r="B65" s="3425"/>
      <c r="C65" s="2937" t="s">
        <v>1720</v>
      </c>
      <c r="D65" s="2938"/>
      <c r="E65" s="2863"/>
      <c r="F65" s="2863"/>
      <c r="G65" s="2863"/>
      <c r="H65" s="2528"/>
      <c r="I65" s="2863"/>
      <c r="J65" s="327">
        <v>-1.2</v>
      </c>
      <c r="K65" s="712" t="s">
        <v>88</v>
      </c>
      <c r="L65" s="328">
        <v>-3.7</v>
      </c>
      <c r="M65" s="712"/>
      <c r="N65" s="328">
        <v>-3.6</v>
      </c>
      <c r="O65" s="712"/>
      <c r="P65" s="327">
        <v>-2.2000000000000002</v>
      </c>
      <c r="Q65" s="712" t="s">
        <v>88</v>
      </c>
      <c r="R65" s="328">
        <v>-0.5</v>
      </c>
      <c r="S65" s="712" t="s">
        <v>88</v>
      </c>
      <c r="T65" s="328">
        <v>0.7</v>
      </c>
      <c r="U65" s="712" t="s">
        <v>88</v>
      </c>
      <c r="V65" s="328">
        <v>0.9</v>
      </c>
      <c r="W65" s="712" t="s">
        <v>88</v>
      </c>
      <c r="X65" s="328">
        <v>0.1</v>
      </c>
      <c r="Y65" s="712" t="s">
        <v>88</v>
      </c>
      <c r="Z65" s="327">
        <v>0.5</v>
      </c>
      <c r="AA65" s="712" t="s">
        <v>88</v>
      </c>
      <c r="AB65" s="327">
        <v>2.1</v>
      </c>
      <c r="AC65" s="712"/>
      <c r="AD65" s="327">
        <v>0.4</v>
      </c>
      <c r="AE65" s="712" t="s">
        <v>88</v>
      </c>
      <c r="AF65" s="327">
        <v>3.8</v>
      </c>
      <c r="AG65" s="717" t="s">
        <v>88</v>
      </c>
      <c r="AH65" s="327">
        <v>1.7</v>
      </c>
      <c r="AI65" s="717" t="s">
        <v>88</v>
      </c>
      <c r="AJ65" s="327">
        <v>0.6</v>
      </c>
      <c r="AK65" s="712" t="s">
        <v>183</v>
      </c>
      <c r="AL65" s="328">
        <v>1.1000000000000001</v>
      </c>
      <c r="AM65" s="717" t="s">
        <v>183</v>
      </c>
      <c r="AN65" s="327"/>
      <c r="AO65" s="45"/>
      <c r="AP65" s="2945" t="s">
        <v>1721</v>
      </c>
      <c r="AQ65" s="2946"/>
      <c r="AR65" s="2518"/>
      <c r="AS65" s="194"/>
    </row>
    <row r="66" spans="1:45" ht="27.75" customHeight="1" thickBot="1" x14ac:dyDescent="0.3">
      <c r="A66" s="487"/>
      <c r="B66" s="3425"/>
      <c r="C66" s="2977" t="s">
        <v>1722</v>
      </c>
      <c r="D66" s="2938"/>
      <c r="E66" s="2863"/>
      <c r="F66" s="2863"/>
      <c r="G66" s="2863"/>
      <c r="H66" s="2528"/>
      <c r="I66" s="2863"/>
      <c r="J66" s="327">
        <v>7.8</v>
      </c>
      <c r="K66" s="712"/>
      <c r="L66" s="328">
        <v>-6.2</v>
      </c>
      <c r="M66" s="712"/>
      <c r="N66" s="328">
        <v>-6.4</v>
      </c>
      <c r="O66" s="712" t="s">
        <v>88</v>
      </c>
      <c r="P66" s="327">
        <v>4.7</v>
      </c>
      <c r="Q66" s="712"/>
      <c r="R66" s="328">
        <v>8.1</v>
      </c>
      <c r="S66" s="712" t="s">
        <v>88</v>
      </c>
      <c r="T66" s="328">
        <v>8.1</v>
      </c>
      <c r="U66" s="712" t="s">
        <v>88</v>
      </c>
      <c r="V66" s="328">
        <v>5.2</v>
      </c>
      <c r="W66" s="712" t="s">
        <v>88</v>
      </c>
      <c r="X66" s="328">
        <v>8</v>
      </c>
      <c r="Y66" s="712" t="s">
        <v>88</v>
      </c>
      <c r="Z66" s="327">
        <v>4.9000000000000004</v>
      </c>
      <c r="AA66" s="712" t="s">
        <v>88</v>
      </c>
      <c r="AB66" s="327">
        <v>5.0999999999999996</v>
      </c>
      <c r="AC66" s="712" t="s">
        <v>88</v>
      </c>
      <c r="AD66" s="327">
        <v>-11.6</v>
      </c>
      <c r="AE66" s="712" t="s">
        <v>88</v>
      </c>
      <c r="AF66" s="328">
        <v>12.3</v>
      </c>
      <c r="AG66" s="717" t="s">
        <v>88</v>
      </c>
      <c r="AH66" s="327">
        <v>11.3</v>
      </c>
      <c r="AI66" s="717" t="s">
        <v>88</v>
      </c>
      <c r="AJ66" s="327">
        <v>1.8</v>
      </c>
      <c r="AK66" s="712" t="s">
        <v>183</v>
      </c>
      <c r="AL66" s="328">
        <v>4.8</v>
      </c>
      <c r="AM66" s="717" t="s">
        <v>183</v>
      </c>
      <c r="AN66" s="327"/>
      <c r="AO66" s="45"/>
      <c r="AP66" s="2945" t="s">
        <v>1723</v>
      </c>
      <c r="AQ66" s="2946"/>
      <c r="AR66" s="2518"/>
      <c r="AS66" s="194"/>
    </row>
    <row r="67" spans="1:45" ht="27.75" customHeight="1" thickBot="1" x14ac:dyDescent="0.3">
      <c r="A67" s="487"/>
      <c r="B67" s="3425"/>
      <c r="C67" s="2977" t="s">
        <v>1724</v>
      </c>
      <c r="D67" s="2938"/>
      <c r="E67" s="2863"/>
      <c r="F67" s="2863"/>
      <c r="G67" s="2863"/>
      <c r="H67" s="2528"/>
      <c r="I67" s="2863"/>
      <c r="J67" s="327">
        <v>9.1999999999999993</v>
      </c>
      <c r="K67" s="712"/>
      <c r="L67" s="328">
        <v>7</v>
      </c>
      <c r="M67" s="712" t="s">
        <v>88</v>
      </c>
      <c r="N67" s="328">
        <v>3.1</v>
      </c>
      <c r="O67" s="712"/>
      <c r="P67" s="327">
        <v>7.2</v>
      </c>
      <c r="Q67" s="712"/>
      <c r="R67" s="328">
        <v>4.3</v>
      </c>
      <c r="S67" s="712"/>
      <c r="T67" s="328">
        <v>6.2</v>
      </c>
      <c r="U67" s="712" t="s">
        <v>88</v>
      </c>
      <c r="V67" s="328">
        <v>4.7</v>
      </c>
      <c r="W67" s="712" t="s">
        <v>88</v>
      </c>
      <c r="X67" s="328">
        <v>8.4</v>
      </c>
      <c r="Y67" s="712"/>
      <c r="Z67" s="327">
        <v>4.3</v>
      </c>
      <c r="AA67" s="712" t="s">
        <v>88</v>
      </c>
      <c r="AB67" s="327">
        <v>4</v>
      </c>
      <c r="AC67" s="712" t="s">
        <v>88</v>
      </c>
      <c r="AD67" s="327">
        <v>-18.399999999999999</v>
      </c>
      <c r="AE67" s="712" t="s">
        <v>88</v>
      </c>
      <c r="AF67" s="328">
        <v>12.1</v>
      </c>
      <c r="AG67" s="717" t="s">
        <v>88</v>
      </c>
      <c r="AH67" s="327">
        <v>17.2</v>
      </c>
      <c r="AI67" s="717" t="s">
        <v>88</v>
      </c>
      <c r="AJ67" s="327">
        <v>3.8</v>
      </c>
      <c r="AK67" s="712" t="s">
        <v>183</v>
      </c>
      <c r="AL67" s="328">
        <v>3.4</v>
      </c>
      <c r="AM67" s="717" t="s">
        <v>183</v>
      </c>
      <c r="AN67" s="327"/>
      <c r="AO67" s="45"/>
      <c r="AP67" s="2945" t="s">
        <v>1725</v>
      </c>
      <c r="AQ67" s="2946"/>
      <c r="AR67" s="2518"/>
      <c r="AS67" s="194"/>
    </row>
    <row r="68" spans="1:45" ht="33" customHeight="1" thickBot="1" x14ac:dyDescent="0.3">
      <c r="A68" s="487"/>
      <c r="B68" s="3425"/>
      <c r="C68" s="2937" t="s">
        <v>1726</v>
      </c>
      <c r="D68" s="2938"/>
      <c r="E68" s="2863"/>
      <c r="F68" s="2863"/>
      <c r="G68" s="2863"/>
      <c r="H68" s="2728"/>
      <c r="I68" s="2863"/>
      <c r="J68" s="327">
        <v>3.2</v>
      </c>
      <c r="K68" s="712"/>
      <c r="L68" s="328">
        <v>-14</v>
      </c>
      <c r="M68" s="712"/>
      <c r="N68" s="328">
        <v>-18.2</v>
      </c>
      <c r="O68" s="712"/>
      <c r="P68" s="327">
        <v>-4.9000000000000004</v>
      </c>
      <c r="Q68" s="712"/>
      <c r="R68" s="328">
        <v>4.8</v>
      </c>
      <c r="S68" s="712" t="s">
        <v>88</v>
      </c>
      <c r="T68" s="328">
        <v>6.4</v>
      </c>
      <c r="U68" s="712" t="s">
        <v>88</v>
      </c>
      <c r="V68" s="328">
        <v>2.8</v>
      </c>
      <c r="W68" s="712" t="s">
        <v>88</v>
      </c>
      <c r="X68" s="328">
        <v>11.6</v>
      </c>
      <c r="Y68" s="712" t="s">
        <v>88</v>
      </c>
      <c r="Z68" s="327">
        <v>8</v>
      </c>
      <c r="AA68" s="712" t="s">
        <v>88</v>
      </c>
      <c r="AB68" s="327">
        <v>3.3</v>
      </c>
      <c r="AC68" s="712"/>
      <c r="AD68" s="327">
        <v>-4.8</v>
      </c>
      <c r="AE68" s="712" t="s">
        <v>88</v>
      </c>
      <c r="AF68" s="328">
        <v>10.5</v>
      </c>
      <c r="AG68" s="717" t="s">
        <v>88</v>
      </c>
      <c r="AH68" s="327">
        <v>4.9000000000000004</v>
      </c>
      <c r="AI68" s="717" t="s">
        <v>88</v>
      </c>
      <c r="AJ68" s="327">
        <v>2</v>
      </c>
      <c r="AK68" s="712" t="s">
        <v>183</v>
      </c>
      <c r="AL68" s="328">
        <v>1.7</v>
      </c>
      <c r="AM68" s="717" t="s">
        <v>183</v>
      </c>
      <c r="AN68" s="327"/>
      <c r="AO68" s="45"/>
      <c r="AP68" s="2945" t="s">
        <v>1727</v>
      </c>
      <c r="AQ68" s="2946"/>
      <c r="AR68" s="2518"/>
      <c r="AS68" s="194"/>
    </row>
    <row r="69" spans="1:45" ht="33" customHeight="1" thickBot="1" x14ac:dyDescent="0.3">
      <c r="A69" s="487"/>
      <c r="B69" s="3425"/>
      <c r="C69" s="3081" t="s">
        <v>1728</v>
      </c>
      <c r="D69" s="3082"/>
      <c r="E69" s="2863"/>
      <c r="F69" s="2863"/>
      <c r="G69" s="2863"/>
      <c r="H69" s="2528" t="s">
        <v>170</v>
      </c>
      <c r="I69" s="2863"/>
      <c r="J69" s="327">
        <v>97</v>
      </c>
      <c r="K69" s="712" t="s">
        <v>88</v>
      </c>
      <c r="L69" s="328">
        <v>111.5</v>
      </c>
      <c r="M69" s="712" t="s">
        <v>88</v>
      </c>
      <c r="N69" s="328">
        <v>127.5</v>
      </c>
      <c r="O69" s="712" t="s">
        <v>88</v>
      </c>
      <c r="P69" s="327">
        <v>130.30000000000001</v>
      </c>
      <c r="Q69" s="712" t="s">
        <v>88</v>
      </c>
      <c r="R69" s="328">
        <v>133</v>
      </c>
      <c r="S69" s="712" t="s">
        <v>88</v>
      </c>
      <c r="T69" s="328">
        <v>131.9</v>
      </c>
      <c r="U69" s="712" t="s">
        <v>88</v>
      </c>
      <c r="V69" s="328">
        <v>132.6</v>
      </c>
      <c r="W69" s="712" t="s">
        <v>88</v>
      </c>
      <c r="X69" s="328">
        <v>128.69999999999999</v>
      </c>
      <c r="Y69" s="712" t="s">
        <v>88</v>
      </c>
      <c r="Z69" s="327">
        <v>124.3</v>
      </c>
      <c r="AA69" s="712" t="s">
        <v>88</v>
      </c>
      <c r="AB69" s="327">
        <v>119</v>
      </c>
      <c r="AC69" s="712" t="s">
        <v>88</v>
      </c>
      <c r="AD69" s="327">
        <v>137.9</v>
      </c>
      <c r="AE69" s="712" t="s">
        <v>88</v>
      </c>
      <c r="AF69" s="327">
        <v>128.30000000000001</v>
      </c>
      <c r="AG69" s="717" t="s">
        <v>88</v>
      </c>
      <c r="AH69" s="458">
        <v>116.1</v>
      </c>
      <c r="AI69" s="712" t="s">
        <v>88</v>
      </c>
      <c r="AJ69" s="458">
        <v>103.9</v>
      </c>
      <c r="AK69" s="712"/>
      <c r="AL69" s="459"/>
      <c r="AM69" s="459"/>
      <c r="AN69" s="458"/>
      <c r="AO69" s="47"/>
      <c r="AP69" s="2945" t="s">
        <v>1729</v>
      </c>
      <c r="AQ69" s="2946"/>
      <c r="AR69" s="2518"/>
      <c r="AS69" s="194"/>
    </row>
    <row r="70" spans="1:45" ht="33" customHeight="1" thickBot="1" x14ac:dyDescent="0.3">
      <c r="A70" s="487"/>
      <c r="B70" s="3425"/>
      <c r="C70" s="3081" t="s">
        <v>1730</v>
      </c>
      <c r="D70" s="3082"/>
      <c r="E70" s="2863"/>
      <c r="F70" s="2863"/>
      <c r="G70" s="2863"/>
      <c r="H70" s="2528"/>
      <c r="I70" s="2863"/>
      <c r="J70" s="327">
        <v>3.8</v>
      </c>
      <c r="K70" s="712"/>
      <c r="L70" s="328">
        <v>4.2</v>
      </c>
      <c r="M70" s="712" t="s">
        <v>88</v>
      </c>
      <c r="N70" s="328">
        <v>7.2</v>
      </c>
      <c r="O70" s="712" t="s">
        <v>88</v>
      </c>
      <c r="P70" s="327">
        <v>6.4</v>
      </c>
      <c r="Q70" s="712" t="s">
        <v>88</v>
      </c>
      <c r="R70" s="328">
        <v>5.4</v>
      </c>
      <c r="S70" s="712" t="s">
        <v>88</v>
      </c>
      <c r="T70" s="328">
        <v>0.6</v>
      </c>
      <c r="U70" s="45"/>
      <c r="V70" s="328">
        <v>3.6</v>
      </c>
      <c r="W70" s="712"/>
      <c r="X70" s="328">
        <v>5</v>
      </c>
      <c r="Y70" s="712" t="s">
        <v>88</v>
      </c>
      <c r="Z70" s="327">
        <v>3.5</v>
      </c>
      <c r="AA70" s="712" t="s">
        <v>88</v>
      </c>
      <c r="AB70" s="327">
        <v>4.5</v>
      </c>
      <c r="AC70" s="712" t="s">
        <v>88</v>
      </c>
      <c r="AD70" s="327">
        <v>1.8</v>
      </c>
      <c r="AE70" s="712" t="s">
        <v>88</v>
      </c>
      <c r="AF70" s="328">
        <v>3.6</v>
      </c>
      <c r="AG70" s="717" t="s">
        <v>88</v>
      </c>
      <c r="AH70" s="327">
        <v>5</v>
      </c>
      <c r="AI70" s="712" t="s">
        <v>88</v>
      </c>
      <c r="AJ70" s="327">
        <v>3.4</v>
      </c>
      <c r="AK70" s="712" t="s">
        <v>88</v>
      </c>
      <c r="AL70" s="328"/>
      <c r="AM70" s="328"/>
      <c r="AN70" s="327"/>
      <c r="AO70" s="45"/>
      <c r="AP70" s="2945" t="s">
        <v>1731</v>
      </c>
      <c r="AQ70" s="2946"/>
      <c r="AR70" s="2518"/>
      <c r="AS70" s="194"/>
    </row>
    <row r="71" spans="1:45" ht="27" customHeight="1" thickBot="1" x14ac:dyDescent="0.3">
      <c r="A71" s="487"/>
      <c r="B71" s="3425"/>
      <c r="C71" s="3081" t="s">
        <v>1732</v>
      </c>
      <c r="D71" s="3082"/>
      <c r="E71" s="2863"/>
      <c r="F71" s="2863"/>
      <c r="G71" s="2863"/>
      <c r="H71" s="2528"/>
      <c r="I71" s="2863"/>
      <c r="J71" s="327">
        <v>5.0999999999999996</v>
      </c>
      <c r="K71" s="712" t="s">
        <v>88</v>
      </c>
      <c r="L71" s="328">
        <v>5</v>
      </c>
      <c r="M71" s="712" t="s">
        <v>88</v>
      </c>
      <c r="N71" s="328">
        <v>6.6</v>
      </c>
      <c r="O71" s="712" t="s">
        <v>88</v>
      </c>
      <c r="P71" s="327">
        <v>6.7</v>
      </c>
      <c r="Q71" s="712" t="s">
        <v>88</v>
      </c>
      <c r="R71" s="328">
        <v>6.4</v>
      </c>
      <c r="S71" s="712"/>
      <c r="T71" s="328">
        <v>7.2</v>
      </c>
      <c r="U71" s="45"/>
      <c r="V71" s="328">
        <v>6.6</v>
      </c>
      <c r="W71" s="712" t="s">
        <v>88</v>
      </c>
      <c r="X71" s="328">
        <v>7.8</v>
      </c>
      <c r="Y71" s="712" t="s">
        <v>88</v>
      </c>
      <c r="Z71" s="327">
        <v>7.3</v>
      </c>
      <c r="AA71" s="712" t="s">
        <v>88</v>
      </c>
      <c r="AB71" s="327">
        <v>7.9</v>
      </c>
      <c r="AC71" s="712" t="s">
        <v>88</v>
      </c>
      <c r="AD71" s="327">
        <v>7.7</v>
      </c>
      <c r="AE71" s="712" t="s">
        <v>88</v>
      </c>
      <c r="AF71" s="328">
        <v>7</v>
      </c>
      <c r="AG71" s="717" t="s">
        <v>88</v>
      </c>
      <c r="AH71" s="327">
        <v>6.7</v>
      </c>
      <c r="AI71" s="712"/>
      <c r="AJ71" s="327"/>
      <c r="AK71" s="712"/>
      <c r="AL71" s="328"/>
      <c r="AM71" s="328"/>
      <c r="AN71" s="327"/>
      <c r="AO71" s="45"/>
      <c r="AP71" s="2945" t="s">
        <v>1733</v>
      </c>
      <c r="AQ71" s="2946"/>
      <c r="AR71" s="2518"/>
      <c r="AS71" s="194"/>
    </row>
    <row r="72" spans="1:45" ht="27.75" customHeight="1" thickBot="1" x14ac:dyDescent="0.3">
      <c r="A72" s="487"/>
      <c r="B72" s="3425"/>
      <c r="C72" s="3081" t="s">
        <v>1734</v>
      </c>
      <c r="D72" s="3082"/>
      <c r="E72" s="2863"/>
      <c r="F72" s="2863"/>
      <c r="G72" s="2863"/>
      <c r="H72" s="2528"/>
      <c r="I72" s="2863"/>
      <c r="J72" s="327">
        <v>-12.1</v>
      </c>
      <c r="K72" s="712"/>
      <c r="L72" s="328">
        <v>-9.1999999999999993</v>
      </c>
      <c r="M72" s="712"/>
      <c r="N72" s="328">
        <v>-8.4</v>
      </c>
      <c r="O72" s="712"/>
      <c r="P72" s="327">
        <v>-7</v>
      </c>
      <c r="Q72" s="712"/>
      <c r="R72" s="328">
        <v>-9.4</v>
      </c>
      <c r="S72" s="712"/>
      <c r="T72" s="328">
        <v>-6.5</v>
      </c>
      <c r="U72" s="45"/>
      <c r="V72" s="328">
        <v>-3.9</v>
      </c>
      <c r="W72" s="712"/>
      <c r="X72" s="328">
        <v>-4.5999999999999996</v>
      </c>
      <c r="Y72" s="712"/>
      <c r="Z72" s="327">
        <v>-2</v>
      </c>
      <c r="AA72" s="712"/>
      <c r="AB72" s="327">
        <v>-1.6</v>
      </c>
      <c r="AC72" s="712"/>
      <c r="AD72" s="327">
        <v>-7.2</v>
      </c>
      <c r="AE72" s="712"/>
      <c r="AF72" s="328">
        <v>-4.0999999999999996</v>
      </c>
      <c r="AG72" s="717"/>
      <c r="AH72" s="327">
        <v>-1.8</v>
      </c>
      <c r="AI72" s="712"/>
      <c r="AJ72" s="327"/>
      <c r="AK72" s="712"/>
      <c r="AL72" s="328"/>
      <c r="AM72" s="328"/>
      <c r="AN72" s="327"/>
      <c r="AO72" s="45"/>
      <c r="AP72" s="2945" t="s">
        <v>1735</v>
      </c>
      <c r="AQ72" s="2946"/>
      <c r="AR72" s="2518"/>
      <c r="AS72" s="194"/>
    </row>
    <row r="73" spans="1:45" ht="27.75" customHeight="1" thickBot="1" x14ac:dyDescent="0.3">
      <c r="A73" s="487"/>
      <c r="B73" s="3425"/>
      <c r="C73" s="3081" t="s">
        <v>1736</v>
      </c>
      <c r="D73" s="3082"/>
      <c r="E73" s="2863"/>
      <c r="F73" s="2863"/>
      <c r="G73" s="2863"/>
      <c r="H73" s="2528"/>
      <c r="I73" s="2863"/>
      <c r="J73" s="327">
        <v>-10.3</v>
      </c>
      <c r="K73" s="712"/>
      <c r="L73" s="328">
        <v>-6</v>
      </c>
      <c r="M73" s="712"/>
      <c r="N73" s="328">
        <v>-1.6</v>
      </c>
      <c r="O73" s="712"/>
      <c r="P73" s="327">
        <v>1.6</v>
      </c>
      <c r="Q73" s="712"/>
      <c r="R73" s="328">
        <v>0.1</v>
      </c>
      <c r="S73" s="712"/>
      <c r="T73" s="328">
        <v>0.2</v>
      </c>
      <c r="U73" s="45"/>
      <c r="V73" s="328">
        <v>1.2</v>
      </c>
      <c r="W73" s="712"/>
      <c r="X73" s="328">
        <v>1.4</v>
      </c>
      <c r="Y73" s="712"/>
      <c r="Z73" s="327">
        <v>0.5</v>
      </c>
      <c r="AA73" s="712"/>
      <c r="AB73" s="327">
        <v>0.4</v>
      </c>
      <c r="AC73" s="712"/>
      <c r="AD73" s="327">
        <v>-1</v>
      </c>
      <c r="AE73" s="712"/>
      <c r="AF73" s="328">
        <v>-1.2</v>
      </c>
      <c r="AG73" s="717"/>
      <c r="AH73" s="327">
        <v>-1.2</v>
      </c>
      <c r="AI73" s="717"/>
      <c r="AJ73" s="327">
        <v>1.4</v>
      </c>
      <c r="AK73" s="712"/>
      <c r="AL73" s="328"/>
      <c r="AM73" s="328"/>
      <c r="AN73" s="327"/>
      <c r="AO73" s="45"/>
      <c r="AP73" s="2945" t="s">
        <v>1737</v>
      </c>
      <c r="AQ73" s="2946"/>
      <c r="AR73" s="2518"/>
      <c r="AS73" s="194"/>
    </row>
    <row r="74" spans="1:45" ht="27.75" customHeight="1" thickBot="1" x14ac:dyDescent="0.3">
      <c r="A74" s="487"/>
      <c r="B74" s="3425"/>
      <c r="C74" s="3081" t="s">
        <v>1738</v>
      </c>
      <c r="D74" s="3082"/>
      <c r="E74" s="2863"/>
      <c r="F74" s="2863"/>
      <c r="G74" s="2863"/>
      <c r="H74" s="2528"/>
      <c r="I74" s="2863"/>
      <c r="J74" s="327">
        <v>53.3</v>
      </c>
      <c r="K74" s="712" t="s">
        <v>88</v>
      </c>
      <c r="L74" s="328">
        <v>58.1</v>
      </c>
      <c r="M74" s="712" t="s">
        <v>88</v>
      </c>
      <c r="N74" s="328">
        <v>60.3</v>
      </c>
      <c r="O74" s="712" t="s">
        <v>88</v>
      </c>
      <c r="P74" s="327">
        <v>61.1</v>
      </c>
      <c r="Q74" s="712" t="s">
        <v>88</v>
      </c>
      <c r="R74" s="328">
        <v>61.8</v>
      </c>
      <c r="S74" s="712" t="s">
        <v>88</v>
      </c>
      <c r="T74" s="328">
        <v>61.3</v>
      </c>
      <c r="U74" s="712" t="s">
        <v>88</v>
      </c>
      <c r="V74" s="328">
        <v>59.8</v>
      </c>
      <c r="W74" s="712"/>
      <c r="X74" s="328">
        <v>63.8</v>
      </c>
      <c r="Y74" s="712"/>
      <c r="Z74" s="327">
        <v>65</v>
      </c>
      <c r="AA74" s="712"/>
      <c r="AB74" s="327">
        <v>65.2</v>
      </c>
      <c r="AC74" s="712" t="s">
        <v>88</v>
      </c>
      <c r="AD74" s="327">
        <v>60.7</v>
      </c>
      <c r="AE74" s="712" t="s">
        <v>88</v>
      </c>
      <c r="AF74" s="328">
        <v>67.7</v>
      </c>
      <c r="AG74" s="717" t="s">
        <v>88</v>
      </c>
      <c r="AH74" s="327">
        <v>76.900000000000006</v>
      </c>
      <c r="AI74" s="712" t="s">
        <v>88</v>
      </c>
      <c r="AJ74" s="327">
        <v>68.2</v>
      </c>
      <c r="AK74" s="712"/>
      <c r="AL74" s="328"/>
      <c r="AM74" s="328"/>
      <c r="AN74" s="327"/>
      <c r="AO74" s="45"/>
      <c r="AP74" s="2945" t="s">
        <v>1739</v>
      </c>
      <c r="AQ74" s="2946"/>
      <c r="AR74" s="2518"/>
      <c r="AS74" s="194"/>
    </row>
    <row r="75" spans="1:45" ht="27.75" customHeight="1" thickBot="1" x14ac:dyDescent="0.3">
      <c r="A75" s="487"/>
      <c r="B75" s="3425"/>
      <c r="C75" s="3081" t="s">
        <v>1740</v>
      </c>
      <c r="D75" s="3082"/>
      <c r="E75" s="2863"/>
      <c r="F75" s="2863"/>
      <c r="G75" s="2863"/>
      <c r="H75" s="2528"/>
      <c r="I75" s="645" t="s">
        <v>1741</v>
      </c>
      <c r="J75" s="327">
        <v>2.2000000000000002</v>
      </c>
      <c r="K75" s="712"/>
      <c r="L75" s="328">
        <v>2.1</v>
      </c>
      <c r="M75" s="712"/>
      <c r="N75" s="328">
        <v>2.7</v>
      </c>
      <c r="O75" s="712"/>
      <c r="P75" s="327">
        <v>2.1</v>
      </c>
      <c r="Q75" s="712"/>
      <c r="R75" s="328">
        <v>2.2000000000000002</v>
      </c>
      <c r="S75" s="712"/>
      <c r="T75" s="328">
        <v>2.5</v>
      </c>
      <c r="U75" s="45"/>
      <c r="V75" s="328">
        <v>3.2</v>
      </c>
      <c r="W75" s="712"/>
      <c r="X75" s="328">
        <v>2.9</v>
      </c>
      <c r="Y75" s="712"/>
      <c r="Z75" s="327">
        <v>2.5</v>
      </c>
      <c r="AA75" s="712"/>
      <c r="AB75" s="327">
        <v>2.5</v>
      </c>
      <c r="AC75" s="712"/>
      <c r="AD75" s="327">
        <v>3.5</v>
      </c>
      <c r="AE75" s="712"/>
      <c r="AF75" s="328">
        <v>3.1</v>
      </c>
      <c r="AG75" s="717"/>
      <c r="AH75" s="327">
        <v>2.6</v>
      </c>
      <c r="AI75" s="712"/>
      <c r="AJ75" s="327">
        <v>2.8</v>
      </c>
      <c r="AK75" s="712"/>
      <c r="AL75" s="328"/>
      <c r="AM75" s="328"/>
      <c r="AN75" s="327"/>
      <c r="AO75" s="45"/>
      <c r="AP75" s="2945" t="s">
        <v>1742</v>
      </c>
      <c r="AQ75" s="2946"/>
      <c r="AR75" s="2518"/>
      <c r="AS75" s="194"/>
    </row>
    <row r="76" spans="1:45" ht="36.75" customHeight="1" thickBot="1" x14ac:dyDescent="0.3">
      <c r="A76" s="487"/>
      <c r="B76" s="3425"/>
      <c r="C76" s="3081" t="s">
        <v>1743</v>
      </c>
      <c r="D76" s="3082"/>
      <c r="E76" s="2863"/>
      <c r="F76" s="2863"/>
      <c r="G76" s="2863"/>
      <c r="H76" s="2528"/>
      <c r="I76" s="489" t="s">
        <v>1744</v>
      </c>
      <c r="J76" s="1593" t="s">
        <v>1990</v>
      </c>
      <c r="K76" s="2294"/>
      <c r="L76" s="1594" t="s">
        <v>1991</v>
      </c>
      <c r="M76" s="2295"/>
      <c r="N76" s="1594" t="s">
        <v>1992</v>
      </c>
      <c r="O76" s="2295"/>
      <c r="P76" s="1593" t="s">
        <v>1993</v>
      </c>
      <c r="Q76" s="2295"/>
      <c r="R76" s="1594" t="s">
        <v>1994</v>
      </c>
      <c r="S76" s="2295"/>
      <c r="T76" s="1594" t="s">
        <v>1995</v>
      </c>
      <c r="U76" s="1595"/>
      <c r="V76" s="1594" t="s">
        <v>1996</v>
      </c>
      <c r="W76" s="2295"/>
      <c r="X76" s="1594" t="s">
        <v>1997</v>
      </c>
      <c r="Y76" s="2295"/>
      <c r="Z76" s="1593" t="s">
        <v>1998</v>
      </c>
      <c r="AA76" s="2295"/>
      <c r="AB76" s="1593" t="s">
        <v>1999</v>
      </c>
      <c r="AC76" s="2295"/>
      <c r="AD76" s="1593" t="s">
        <v>2000</v>
      </c>
      <c r="AE76" s="2295"/>
      <c r="AF76" s="1593" t="s">
        <v>2001</v>
      </c>
      <c r="AG76" s="2295"/>
      <c r="AH76" s="1593" t="s">
        <v>2002</v>
      </c>
      <c r="AI76" s="2295"/>
      <c r="AJ76" s="458" t="s">
        <v>2003</v>
      </c>
      <c r="AK76" s="712"/>
      <c r="AL76" s="328"/>
      <c r="AM76" s="328"/>
      <c r="AN76" s="327"/>
      <c r="AO76" s="45"/>
      <c r="AP76" s="2945" t="s">
        <v>1745</v>
      </c>
      <c r="AQ76" s="2946"/>
      <c r="AR76" s="2518"/>
      <c r="AS76" s="194"/>
    </row>
    <row r="77" spans="1:45" ht="36.6" customHeight="1" thickBot="1" x14ac:dyDescent="0.3">
      <c r="A77" s="487"/>
      <c r="B77" s="3426"/>
      <c r="C77" s="3105" t="s">
        <v>1746</v>
      </c>
      <c r="D77" s="3106"/>
      <c r="E77" s="2864"/>
      <c r="F77" s="2864"/>
      <c r="G77" s="2864"/>
      <c r="H77" s="2529"/>
      <c r="I77" s="490" t="s">
        <v>264</v>
      </c>
      <c r="J77" s="677">
        <v>0.8</v>
      </c>
      <c r="K77" s="816"/>
      <c r="L77" s="679">
        <v>0.7</v>
      </c>
      <c r="M77" s="816"/>
      <c r="N77" s="679">
        <v>0.8</v>
      </c>
      <c r="O77" s="816"/>
      <c r="P77" s="677">
        <v>0.8</v>
      </c>
      <c r="Q77" s="816"/>
      <c r="R77" s="679">
        <v>0.8</v>
      </c>
      <c r="S77" s="816"/>
      <c r="T77" s="679">
        <v>0.9</v>
      </c>
      <c r="U77" s="678"/>
      <c r="V77" s="679">
        <v>0.9</v>
      </c>
      <c r="W77" s="816"/>
      <c r="X77" s="679">
        <v>0.9</v>
      </c>
      <c r="Y77" s="816"/>
      <c r="Z77" s="677">
        <v>0.8</v>
      </c>
      <c r="AA77" s="816"/>
      <c r="AB77" s="677">
        <v>0.9</v>
      </c>
      <c r="AC77" s="816"/>
      <c r="AD77" s="677">
        <v>0.9</v>
      </c>
      <c r="AE77" s="816"/>
      <c r="AF77" s="679">
        <v>0.8</v>
      </c>
      <c r="AG77" s="935"/>
      <c r="AH77" s="677">
        <v>0.9</v>
      </c>
      <c r="AI77" s="816"/>
      <c r="AJ77" s="677">
        <v>0.9</v>
      </c>
      <c r="AK77" s="816"/>
      <c r="AL77" s="679"/>
      <c r="AM77" s="679"/>
      <c r="AN77" s="677"/>
      <c r="AO77" s="678"/>
      <c r="AP77" s="2620" t="s">
        <v>1747</v>
      </c>
      <c r="AQ77" s="2621"/>
      <c r="AR77" s="2519"/>
      <c r="AS77" s="194"/>
    </row>
    <row r="78" spans="1:45" ht="56.1" customHeight="1" thickBot="1" x14ac:dyDescent="0.3">
      <c r="A78" s="186" t="s">
        <v>1748</v>
      </c>
      <c r="B78" s="3427" t="s">
        <v>1749</v>
      </c>
      <c r="C78" s="68"/>
      <c r="D78" s="21"/>
      <c r="E78" s="108" t="s">
        <v>79</v>
      </c>
      <c r="F78" s="108" t="s">
        <v>37</v>
      </c>
      <c r="G78" s="108" t="s">
        <v>37</v>
      </c>
      <c r="H78" s="109" t="s">
        <v>170</v>
      </c>
      <c r="I78" s="141" t="s">
        <v>81</v>
      </c>
      <c r="J78" s="63"/>
      <c r="K78" s="31"/>
      <c r="L78" s="38"/>
      <c r="M78" s="31"/>
      <c r="N78" s="38"/>
      <c r="O78" s="31"/>
      <c r="P78" s="63"/>
      <c r="Q78" s="31"/>
      <c r="R78" s="38"/>
      <c r="S78" s="31"/>
      <c r="T78" s="38"/>
      <c r="U78" s="31"/>
      <c r="V78" s="38"/>
      <c r="W78" s="31"/>
      <c r="X78" s="38"/>
      <c r="Y78" s="31"/>
      <c r="Z78" s="63"/>
      <c r="AA78" s="31"/>
      <c r="AB78" s="63"/>
      <c r="AC78" s="31"/>
      <c r="AD78" s="63"/>
      <c r="AE78" s="31"/>
      <c r="AF78" s="412"/>
      <c r="AG78" s="38"/>
      <c r="AH78" s="64">
        <v>42.5</v>
      </c>
      <c r="AI78" s="31"/>
      <c r="AJ78" s="63"/>
      <c r="AK78" s="31"/>
      <c r="AL78" s="38"/>
      <c r="AM78" s="38"/>
      <c r="AN78" s="63"/>
      <c r="AO78" s="31"/>
      <c r="AP78" s="63"/>
      <c r="AQ78" s="571"/>
      <c r="AR78" s="242" t="s">
        <v>1750</v>
      </c>
      <c r="AS78" s="194" t="s">
        <v>1751</v>
      </c>
    </row>
    <row r="79" spans="1:45" ht="44.25" customHeight="1" thickBot="1" x14ac:dyDescent="0.3">
      <c r="A79" s="487" t="s">
        <v>1752</v>
      </c>
      <c r="B79" s="3432" t="s">
        <v>1868</v>
      </c>
      <c r="C79" s="3074" t="s">
        <v>1753</v>
      </c>
      <c r="D79" s="3075"/>
      <c r="E79" s="2527" t="s">
        <v>79</v>
      </c>
      <c r="F79" s="2527" t="s">
        <v>37</v>
      </c>
      <c r="G79" s="2527" t="s">
        <v>37</v>
      </c>
      <c r="H79" s="2527" t="s">
        <v>1178</v>
      </c>
      <c r="I79" s="2527" t="s">
        <v>81</v>
      </c>
      <c r="J79" s="279"/>
      <c r="K79" s="280"/>
      <c r="L79" s="284"/>
      <c r="M79" s="280"/>
      <c r="N79" s="284"/>
      <c r="O79" s="280"/>
      <c r="P79" s="279"/>
      <c r="Q79" s="280"/>
      <c r="R79" s="284"/>
      <c r="S79" s="280"/>
      <c r="T79" s="284"/>
      <c r="U79" s="280"/>
      <c r="V79" s="1270">
        <v>73.400000000000006</v>
      </c>
      <c r="W79" s="722"/>
      <c r="X79" s="995"/>
      <c r="Y79" s="996"/>
      <c r="Z79" s="354">
        <v>49.549100000000003</v>
      </c>
      <c r="AA79" s="726"/>
      <c r="AB79" s="279"/>
      <c r="AC79" s="280"/>
      <c r="AD79" s="279"/>
      <c r="AE79" s="280"/>
      <c r="AF79" s="995"/>
      <c r="AG79" s="995"/>
      <c r="AH79" s="997"/>
      <c r="AI79" s="996"/>
      <c r="AJ79" s="997"/>
      <c r="AK79" s="996"/>
      <c r="AL79" s="995"/>
      <c r="AM79" s="995"/>
      <c r="AN79" s="997"/>
      <c r="AO79" s="996"/>
      <c r="AP79" s="3368" t="s">
        <v>1754</v>
      </c>
      <c r="AQ79" s="3369"/>
      <c r="AR79" s="2517" t="s">
        <v>1755</v>
      </c>
      <c r="AS79" s="194" t="s">
        <v>1756</v>
      </c>
    </row>
    <row r="80" spans="1:45" ht="44.25" customHeight="1" x14ac:dyDescent="0.25">
      <c r="A80" s="487"/>
      <c r="B80" s="3425"/>
      <c r="C80" s="3375" t="s">
        <v>1757</v>
      </c>
      <c r="D80" s="3376"/>
      <c r="E80" s="2528"/>
      <c r="F80" s="2528"/>
      <c r="G80" s="2528"/>
      <c r="H80" s="2528"/>
      <c r="I80" s="2528"/>
      <c r="J80" s="286"/>
      <c r="K80" s="287"/>
      <c r="L80" s="291"/>
      <c r="M80" s="287"/>
      <c r="N80" s="291"/>
      <c r="O80" s="287"/>
      <c r="P80" s="286"/>
      <c r="Q80" s="287"/>
      <c r="R80" s="291"/>
      <c r="S80" s="287"/>
      <c r="T80" s="291"/>
      <c r="U80" s="287"/>
      <c r="V80" s="290">
        <v>100</v>
      </c>
      <c r="W80" s="733"/>
      <c r="X80" s="998"/>
      <c r="Y80" s="999"/>
      <c r="Z80" s="327">
        <v>90.909099999999995</v>
      </c>
      <c r="AA80" s="729"/>
      <c r="AB80" s="286"/>
      <c r="AC80" s="287"/>
      <c r="AD80" s="286"/>
      <c r="AE80" s="287"/>
      <c r="AF80" s="998"/>
      <c r="AG80" s="998"/>
      <c r="AH80" s="1000"/>
      <c r="AI80" s="999"/>
      <c r="AJ80" s="1000"/>
      <c r="AK80" s="999"/>
      <c r="AL80" s="998"/>
      <c r="AM80" s="998"/>
      <c r="AN80" s="1000"/>
      <c r="AO80" s="999"/>
      <c r="AP80" s="3370" t="s">
        <v>1758</v>
      </c>
      <c r="AQ80" s="3063"/>
      <c r="AR80" s="2518"/>
      <c r="AS80" s="194"/>
    </row>
    <row r="81" spans="1:46" ht="44.25" customHeight="1" x14ac:dyDescent="0.25">
      <c r="A81" s="487"/>
      <c r="B81" s="3425"/>
      <c r="C81" s="3375" t="s">
        <v>1759</v>
      </c>
      <c r="D81" s="3376"/>
      <c r="E81" s="2528"/>
      <c r="F81" s="2528"/>
      <c r="G81" s="2528"/>
      <c r="H81" s="2528"/>
      <c r="I81" s="2528"/>
      <c r="J81" s="286"/>
      <c r="K81" s="287"/>
      <c r="L81" s="291"/>
      <c r="M81" s="287"/>
      <c r="N81" s="291"/>
      <c r="O81" s="287"/>
      <c r="P81" s="286"/>
      <c r="Q81" s="287"/>
      <c r="R81" s="291"/>
      <c r="S81" s="287"/>
      <c r="T81" s="291"/>
      <c r="U81" s="287"/>
      <c r="V81" s="735">
        <v>27.9</v>
      </c>
      <c r="W81" s="733"/>
      <c r="X81" s="998"/>
      <c r="Y81" s="999"/>
      <c r="Z81" s="327">
        <v>34.880899999999997</v>
      </c>
      <c r="AA81" s="729"/>
      <c r="AB81" s="286"/>
      <c r="AC81" s="287"/>
      <c r="AD81" s="286"/>
      <c r="AE81" s="287"/>
      <c r="AF81" s="998"/>
      <c r="AG81" s="998"/>
      <c r="AH81" s="1000"/>
      <c r="AI81" s="999"/>
      <c r="AJ81" s="1000"/>
      <c r="AK81" s="999"/>
      <c r="AL81" s="998"/>
      <c r="AM81" s="998"/>
      <c r="AN81" s="1000"/>
      <c r="AO81" s="999"/>
      <c r="AP81" s="3370" t="s">
        <v>1760</v>
      </c>
      <c r="AQ81" s="3063"/>
      <c r="AR81" s="2518"/>
      <c r="AS81" s="194"/>
    </row>
    <row r="82" spans="1:46" ht="44.25" customHeight="1" x14ac:dyDescent="0.25">
      <c r="A82" s="487"/>
      <c r="B82" s="3426"/>
      <c r="C82" s="3377" t="s">
        <v>1761</v>
      </c>
      <c r="D82" s="3378"/>
      <c r="E82" s="2528"/>
      <c r="F82" s="2529"/>
      <c r="G82" s="2529"/>
      <c r="H82" s="2529"/>
      <c r="I82" s="2529"/>
      <c r="J82" s="845"/>
      <c r="K82" s="846"/>
      <c r="L82" s="775"/>
      <c r="M82" s="846"/>
      <c r="N82" s="775"/>
      <c r="O82" s="846"/>
      <c r="P82" s="845"/>
      <c r="Q82" s="846"/>
      <c r="R82" s="775"/>
      <c r="S82" s="846"/>
      <c r="T82" s="775"/>
      <c r="U82" s="846"/>
      <c r="V82" s="714">
        <v>92.3</v>
      </c>
      <c r="W82" s="699"/>
      <c r="X82" s="1001"/>
      <c r="Y82" s="1002"/>
      <c r="Z82" s="677">
        <v>22.856999999999999</v>
      </c>
      <c r="AA82" s="678"/>
      <c r="AB82" s="845"/>
      <c r="AC82" s="846"/>
      <c r="AD82" s="845"/>
      <c r="AE82" s="846"/>
      <c r="AF82" s="1001"/>
      <c r="AG82" s="1001"/>
      <c r="AH82" s="1003"/>
      <c r="AI82" s="1002"/>
      <c r="AJ82" s="1003"/>
      <c r="AK82" s="1002"/>
      <c r="AL82" s="1001"/>
      <c r="AM82" s="1001"/>
      <c r="AN82" s="1003"/>
      <c r="AO82" s="1002"/>
      <c r="AP82" s="3041" t="s">
        <v>1762</v>
      </c>
      <c r="AQ82" s="3042"/>
      <c r="AR82" s="2519"/>
      <c r="AS82" s="194"/>
    </row>
    <row r="83" spans="1:46" ht="76.5" customHeight="1" thickBot="1" x14ac:dyDescent="0.3">
      <c r="A83" s="186" t="s">
        <v>1763</v>
      </c>
      <c r="B83" s="3433" t="s">
        <v>1764</v>
      </c>
      <c r="C83" s="1057"/>
      <c r="D83" s="1060"/>
      <c r="E83" s="1059"/>
      <c r="F83" s="622"/>
      <c r="G83" s="125"/>
      <c r="H83" s="207"/>
      <c r="I83" s="208"/>
      <c r="J83" s="63"/>
      <c r="K83" s="31"/>
      <c r="L83" s="38"/>
      <c r="M83" s="31"/>
      <c r="N83" s="38"/>
      <c r="O83" s="31"/>
      <c r="P83" s="63"/>
      <c r="Q83" s="31"/>
      <c r="R83" s="38"/>
      <c r="S83" s="31"/>
      <c r="T83" s="38"/>
      <c r="U83" s="31"/>
      <c r="V83" s="38"/>
      <c r="W83" s="31"/>
      <c r="X83" s="38"/>
      <c r="Y83" s="31"/>
      <c r="Z83" s="63"/>
      <c r="AA83" s="31"/>
      <c r="AB83" s="63"/>
      <c r="AC83" s="31"/>
      <c r="AD83" s="63"/>
      <c r="AE83" s="31"/>
      <c r="AF83" s="511"/>
      <c r="AG83" s="38"/>
      <c r="AH83" s="63"/>
      <c r="AI83" s="31"/>
      <c r="AJ83" s="63"/>
      <c r="AK83" s="31"/>
      <c r="AL83" s="38"/>
      <c r="AM83" s="38"/>
      <c r="AN83" s="63"/>
      <c r="AO83" s="31"/>
      <c r="AP83" s="63"/>
      <c r="AQ83" s="555"/>
      <c r="AR83" s="242" t="s">
        <v>1765</v>
      </c>
      <c r="AS83" s="194" t="s">
        <v>1766</v>
      </c>
    </row>
    <row r="84" spans="1:46" ht="57" customHeight="1" thickBot="1" x14ac:dyDescent="0.3">
      <c r="A84" s="487" t="s">
        <v>1767</v>
      </c>
      <c r="B84" s="445" t="s">
        <v>1768</v>
      </c>
      <c r="C84" s="3373" t="s">
        <v>1769</v>
      </c>
      <c r="D84" s="3374"/>
      <c r="E84" s="1058" t="s">
        <v>114</v>
      </c>
      <c r="F84" s="154" t="s">
        <v>37</v>
      </c>
      <c r="G84" s="108" t="s">
        <v>37</v>
      </c>
      <c r="H84" s="109" t="s">
        <v>80</v>
      </c>
      <c r="I84" s="110" t="s">
        <v>1310</v>
      </c>
      <c r="J84" s="572">
        <v>560.79646998224837</v>
      </c>
      <c r="K84" s="573"/>
      <c r="L84" s="574">
        <v>733.09263727719554</v>
      </c>
      <c r="M84" s="573"/>
      <c r="N84" s="574">
        <v>759.25269947423362</v>
      </c>
      <c r="O84" s="573"/>
      <c r="P84" s="575">
        <v>716.94045098893571</v>
      </c>
      <c r="Q84" s="576"/>
      <c r="R84" s="1596">
        <v>1089.5457226984117</v>
      </c>
      <c r="S84" s="1597"/>
      <c r="T84" s="1596">
        <v>1117.257442723328</v>
      </c>
      <c r="U84" s="1597"/>
      <c r="V84" s="1596">
        <v>1413.3178524057462</v>
      </c>
      <c r="W84" s="1597"/>
      <c r="X84" s="1598">
        <v>1335.55</v>
      </c>
      <c r="Y84" s="1599"/>
      <c r="Z84" s="1600">
        <v>1290.3900000000001</v>
      </c>
      <c r="AA84" s="1599"/>
      <c r="AB84" s="1601">
        <v>1231.3</v>
      </c>
      <c r="AC84" s="1602"/>
      <c r="AD84" s="1601">
        <v>1249.5</v>
      </c>
      <c r="AE84" s="1602"/>
      <c r="AF84" s="1601">
        <v>1226.07</v>
      </c>
      <c r="AG84" s="1603"/>
      <c r="AH84" s="1601">
        <v>1240.25</v>
      </c>
      <c r="AI84" s="1604" t="s">
        <v>414</v>
      </c>
      <c r="AJ84" s="1605">
        <v>1143.21</v>
      </c>
      <c r="AK84" s="1604" t="s">
        <v>183</v>
      </c>
      <c r="AL84" s="1606">
        <v>1107.82</v>
      </c>
      <c r="AM84" s="1606"/>
      <c r="AN84" s="1605"/>
      <c r="AO84" s="577"/>
      <c r="AP84" s="2616" t="s">
        <v>1770</v>
      </c>
      <c r="AQ84" s="2617"/>
      <c r="AR84" s="242" t="s">
        <v>1771</v>
      </c>
      <c r="AS84" s="194" t="s">
        <v>1772</v>
      </c>
    </row>
    <row r="85" spans="1:46" ht="38.25" customHeight="1" thickBot="1" x14ac:dyDescent="0.3">
      <c r="A85" s="1056"/>
      <c r="B85" s="3397" t="s">
        <v>1773</v>
      </c>
      <c r="C85" s="2645" t="s">
        <v>1774</v>
      </c>
      <c r="D85" s="2646"/>
      <c r="E85" s="3394" t="s">
        <v>79</v>
      </c>
      <c r="F85" s="3388" t="s">
        <v>37</v>
      </c>
      <c r="G85" s="3391" t="s">
        <v>37</v>
      </c>
      <c r="H85" s="2661" t="s">
        <v>1775</v>
      </c>
      <c r="I85" s="2661" t="s">
        <v>1776</v>
      </c>
      <c r="J85" s="1070"/>
      <c r="K85" s="1071"/>
      <c r="L85" s="1072"/>
      <c r="M85" s="1071"/>
      <c r="N85" s="1072"/>
      <c r="O85" s="1071"/>
      <c r="P85" s="1073"/>
      <c r="Q85" s="1074"/>
      <c r="R85" s="1075"/>
      <c r="S85" s="1076"/>
      <c r="T85" s="1075"/>
      <c r="U85" s="1076"/>
      <c r="V85" s="1075"/>
      <c r="W85" s="1076"/>
      <c r="X85" s="1077"/>
      <c r="Y85" s="1078"/>
      <c r="Z85" s="1079"/>
      <c r="AA85" s="1078"/>
      <c r="AB85" s="1079"/>
      <c r="AC85" s="1078"/>
      <c r="AD85" s="1079"/>
      <c r="AE85" s="1078"/>
      <c r="AF85" s="1079"/>
      <c r="AG85" s="1078"/>
      <c r="AH85" s="1079">
        <v>63</v>
      </c>
      <c r="AI85" s="1078"/>
      <c r="AJ85" s="1079"/>
      <c r="AK85" s="1078"/>
      <c r="AL85" s="1077"/>
      <c r="AM85" s="1077"/>
      <c r="AN85" s="1079"/>
      <c r="AO85" s="1078"/>
      <c r="AP85" s="3404" t="s">
        <v>1777</v>
      </c>
      <c r="AQ85" s="3405"/>
      <c r="AR85" s="2517" t="s">
        <v>1778</v>
      </c>
      <c r="AS85" s="240"/>
      <c r="AT85" s="1081"/>
    </row>
    <row r="86" spans="1:46" ht="38.25" customHeight="1" x14ac:dyDescent="0.25">
      <c r="A86" s="1056"/>
      <c r="B86" s="3398"/>
      <c r="C86" s="3384" t="s">
        <v>1779</v>
      </c>
      <c r="D86" s="3385"/>
      <c r="E86" s="3395"/>
      <c r="F86" s="3389"/>
      <c r="G86" s="3392"/>
      <c r="H86" s="2790"/>
      <c r="I86" s="2790"/>
      <c r="J86" s="1061"/>
      <c r="K86" s="1062"/>
      <c r="L86" s="1063"/>
      <c r="M86" s="1062"/>
      <c r="N86" s="1063"/>
      <c r="O86" s="1062"/>
      <c r="P86" s="1064"/>
      <c r="Q86" s="1065"/>
      <c r="R86" s="1066"/>
      <c r="S86" s="1067"/>
      <c r="T86" s="1066"/>
      <c r="U86" s="1067"/>
      <c r="V86" s="1271">
        <v>72.466700000000003</v>
      </c>
      <c r="W86" s="1067"/>
      <c r="X86" s="1272">
        <v>69.0167</v>
      </c>
      <c r="Y86" s="1068"/>
      <c r="Z86" s="1273">
        <v>69.441699999999997</v>
      </c>
      <c r="AA86" s="1068"/>
      <c r="AB86" s="1273">
        <v>69.441699999999997</v>
      </c>
      <c r="AC86" s="1068"/>
      <c r="AD86" s="1273">
        <v>62.7</v>
      </c>
      <c r="AE86" s="1068"/>
      <c r="AF86" s="1273">
        <v>74.383300000000006</v>
      </c>
      <c r="AG86" s="1068"/>
      <c r="AH86" s="1273">
        <v>76.1083</v>
      </c>
      <c r="AI86" s="1068"/>
      <c r="AJ86" s="1069"/>
      <c r="AK86" s="1068"/>
      <c r="AL86" s="1453"/>
      <c r="AM86" s="1453"/>
      <c r="AN86" s="1069"/>
      <c r="AO86" s="1068"/>
      <c r="AP86" s="3408" t="s">
        <v>1780</v>
      </c>
      <c r="AQ86" s="3409"/>
      <c r="AR86" s="2518"/>
      <c r="AS86" s="240"/>
      <c r="AT86" s="1081"/>
    </row>
    <row r="87" spans="1:46" ht="38.25" customHeight="1" x14ac:dyDescent="0.25">
      <c r="A87" s="2595" t="s">
        <v>1781</v>
      </c>
      <c r="B87" s="3399"/>
      <c r="C87" s="2643" t="s">
        <v>1782</v>
      </c>
      <c r="D87" s="2644"/>
      <c r="E87" s="3396"/>
      <c r="F87" s="3390"/>
      <c r="G87" s="3393"/>
      <c r="H87" s="2529"/>
      <c r="I87" s="2529"/>
      <c r="J87" s="63"/>
      <c r="K87" s="31"/>
      <c r="L87" s="38"/>
      <c r="M87" s="31"/>
      <c r="N87" s="38"/>
      <c r="O87" s="31"/>
      <c r="P87" s="63"/>
      <c r="Q87" s="31"/>
      <c r="R87" s="38"/>
      <c r="S87" s="31"/>
      <c r="T87" s="38"/>
      <c r="U87" s="31"/>
      <c r="V87" s="1274">
        <v>100</v>
      </c>
      <c r="W87" s="1275"/>
      <c r="X87" s="1274">
        <v>100</v>
      </c>
      <c r="Y87" s="1275"/>
      <c r="Z87" s="1069">
        <v>100</v>
      </c>
      <c r="AA87" s="1068"/>
      <c r="AB87" s="1069">
        <v>100</v>
      </c>
      <c r="AC87" s="1068"/>
      <c r="AD87" s="1069">
        <v>100</v>
      </c>
      <c r="AE87" s="1068"/>
      <c r="AF87" s="1069">
        <v>100</v>
      </c>
      <c r="AG87" s="1068"/>
      <c r="AH87" s="1069">
        <v>100</v>
      </c>
      <c r="AI87" s="1068"/>
      <c r="AJ87" s="63"/>
      <c r="AK87" s="31"/>
      <c r="AL87" s="38"/>
      <c r="AM87" s="38"/>
      <c r="AN87" s="63"/>
      <c r="AO87" s="31"/>
      <c r="AP87" s="3410" t="s">
        <v>1783</v>
      </c>
      <c r="AQ87" s="3411"/>
      <c r="AR87" s="2519"/>
      <c r="AS87" s="2517" t="s">
        <v>1784</v>
      </c>
      <c r="AT87" s="1081"/>
    </row>
    <row r="88" spans="1:46" ht="59.85" customHeight="1" x14ac:dyDescent="0.25">
      <c r="A88" s="2589"/>
      <c r="B88" s="168" t="s">
        <v>1785</v>
      </c>
      <c r="C88" s="3386" t="s">
        <v>1786</v>
      </c>
      <c r="D88" s="3387"/>
      <c r="E88" s="1080" t="s">
        <v>79</v>
      </c>
      <c r="F88" s="254" t="s">
        <v>37</v>
      </c>
      <c r="G88" s="108" t="s">
        <v>37</v>
      </c>
      <c r="H88" s="110" t="s">
        <v>1178</v>
      </c>
      <c r="I88" s="124" t="s">
        <v>1445</v>
      </c>
      <c r="J88" s="63"/>
      <c r="K88" s="31"/>
      <c r="L88" s="38"/>
      <c r="M88" s="31"/>
      <c r="N88" s="38"/>
      <c r="O88" s="31"/>
      <c r="P88" s="63"/>
      <c r="Q88" s="31"/>
      <c r="R88" s="38"/>
      <c r="S88" s="31"/>
      <c r="T88" s="38"/>
      <c r="U88" s="31"/>
      <c r="V88" s="38"/>
      <c r="W88" s="31"/>
      <c r="X88" s="38"/>
      <c r="Y88" s="31"/>
      <c r="Z88" s="55"/>
      <c r="AA88" s="6"/>
      <c r="AB88" s="55">
        <v>1</v>
      </c>
      <c r="AC88" s="6"/>
      <c r="AD88" s="55">
        <v>1</v>
      </c>
      <c r="AE88" s="6"/>
      <c r="AF88" s="55">
        <v>1</v>
      </c>
      <c r="AG88" s="6"/>
      <c r="AH88" s="55">
        <v>1</v>
      </c>
      <c r="AI88" s="6"/>
      <c r="AJ88" s="55">
        <v>1</v>
      </c>
      <c r="AK88" s="6"/>
      <c r="AL88" s="13">
        <v>1</v>
      </c>
      <c r="AM88" s="13"/>
      <c r="AN88" s="317"/>
      <c r="AO88" s="400"/>
      <c r="AP88" s="2616" t="s">
        <v>1787</v>
      </c>
      <c r="AQ88" s="2617"/>
      <c r="AR88" s="242" t="s">
        <v>1788</v>
      </c>
      <c r="AS88" s="2518"/>
    </row>
    <row r="89" spans="1:46" ht="30.75" customHeight="1" x14ac:dyDescent="0.25">
      <c r="A89" s="2594"/>
      <c r="B89" s="2588" t="s">
        <v>1789</v>
      </c>
      <c r="C89" s="3402" t="s">
        <v>1790</v>
      </c>
      <c r="D89" s="3403"/>
      <c r="E89" s="2863" t="s">
        <v>79</v>
      </c>
      <c r="F89" s="2862" t="s">
        <v>37</v>
      </c>
      <c r="G89" s="2862" t="s">
        <v>37</v>
      </c>
      <c r="H89" s="2549" t="s">
        <v>1178</v>
      </c>
      <c r="I89" s="2661" t="s">
        <v>1491</v>
      </c>
      <c r="J89" s="279"/>
      <c r="K89" s="280"/>
      <c r="L89" s="284"/>
      <c r="M89" s="280"/>
      <c r="N89" s="284"/>
      <c r="O89" s="280"/>
      <c r="P89" s="279"/>
      <c r="Q89" s="280"/>
      <c r="R89" s="284"/>
      <c r="S89" s="280"/>
      <c r="T89" s="284"/>
      <c r="U89" s="280"/>
      <c r="V89" s="284"/>
      <c r="W89" s="280"/>
      <c r="X89" s="284"/>
      <c r="Y89" s="280"/>
      <c r="Z89" s="725"/>
      <c r="AA89" s="726"/>
      <c r="AB89" s="725">
        <v>1</v>
      </c>
      <c r="AC89" s="726"/>
      <c r="AD89" s="725">
        <v>1</v>
      </c>
      <c r="AE89" s="726"/>
      <c r="AF89" s="725">
        <v>1</v>
      </c>
      <c r="AG89" s="726"/>
      <c r="AH89" s="725">
        <v>1</v>
      </c>
      <c r="AI89" s="726"/>
      <c r="AJ89" s="725">
        <v>1</v>
      </c>
      <c r="AK89" s="726"/>
      <c r="AL89" s="817">
        <v>1</v>
      </c>
      <c r="AM89" s="817"/>
      <c r="AN89" s="318"/>
      <c r="AO89" s="724"/>
      <c r="AP89" s="3368" t="s">
        <v>1791</v>
      </c>
      <c r="AQ89" s="3369"/>
      <c r="AR89" s="2517" t="s">
        <v>1792</v>
      </c>
      <c r="AS89" s="2519"/>
    </row>
    <row r="90" spans="1:46" ht="30" customHeight="1" x14ac:dyDescent="0.25">
      <c r="A90" s="133"/>
      <c r="B90" s="2589"/>
      <c r="C90" s="3371" t="s">
        <v>1793</v>
      </c>
      <c r="D90" s="3372"/>
      <c r="E90" s="2863"/>
      <c r="F90" s="2863"/>
      <c r="G90" s="2863"/>
      <c r="H90" s="2521"/>
      <c r="I90" s="2521"/>
      <c r="J90" s="286"/>
      <c r="K90" s="287"/>
      <c r="L90" s="291"/>
      <c r="M90" s="287"/>
      <c r="N90" s="291"/>
      <c r="O90" s="287"/>
      <c r="P90" s="286"/>
      <c r="Q90" s="287"/>
      <c r="R90" s="291"/>
      <c r="S90" s="287"/>
      <c r="T90" s="291"/>
      <c r="U90" s="287"/>
      <c r="V90" s="291"/>
      <c r="W90" s="287"/>
      <c r="X90" s="291"/>
      <c r="Y90" s="287"/>
      <c r="Z90" s="600"/>
      <c r="AA90" s="729"/>
      <c r="AB90" s="600">
        <v>1</v>
      </c>
      <c r="AC90" s="729"/>
      <c r="AD90" s="600">
        <v>1</v>
      </c>
      <c r="AE90" s="729"/>
      <c r="AF90" s="600">
        <v>1</v>
      </c>
      <c r="AG90" s="729"/>
      <c r="AH90" s="600">
        <v>1</v>
      </c>
      <c r="AI90" s="729"/>
      <c r="AJ90" s="600">
        <v>1</v>
      </c>
      <c r="AK90" s="729"/>
      <c r="AL90" s="818">
        <v>1</v>
      </c>
      <c r="AM90" s="818"/>
      <c r="AN90" s="694"/>
      <c r="AO90" s="693"/>
      <c r="AP90" s="3379" t="s">
        <v>1794</v>
      </c>
      <c r="AQ90" s="3380"/>
      <c r="AR90" s="2518"/>
      <c r="AS90" s="136"/>
    </row>
    <row r="91" spans="1:46" ht="30.75" customHeight="1" thickBot="1" x14ac:dyDescent="0.3">
      <c r="A91" s="133"/>
      <c r="B91" s="2594"/>
      <c r="C91" s="3371" t="s">
        <v>1795</v>
      </c>
      <c r="D91" s="3372"/>
      <c r="E91" s="2863"/>
      <c r="F91" s="2863"/>
      <c r="G91" s="2863"/>
      <c r="H91" s="2521"/>
      <c r="I91" s="2521"/>
      <c r="J91" s="845"/>
      <c r="K91" s="846"/>
      <c r="L91" s="775"/>
      <c r="M91" s="846"/>
      <c r="N91" s="775"/>
      <c r="O91" s="846"/>
      <c r="P91" s="845"/>
      <c r="Q91" s="846"/>
      <c r="R91" s="775"/>
      <c r="S91" s="846"/>
      <c r="T91" s="775"/>
      <c r="U91" s="846"/>
      <c r="V91" s="775"/>
      <c r="W91" s="846"/>
      <c r="X91" s="775"/>
      <c r="Y91" s="846"/>
      <c r="Z91" s="819"/>
      <c r="AA91" s="820"/>
      <c r="AB91" s="819">
        <v>1</v>
      </c>
      <c r="AC91" s="820"/>
      <c r="AD91" s="819">
        <v>1</v>
      </c>
      <c r="AE91" s="820"/>
      <c r="AF91" s="819">
        <v>1</v>
      </c>
      <c r="AG91" s="820"/>
      <c r="AH91" s="819">
        <v>1</v>
      </c>
      <c r="AI91" s="820"/>
      <c r="AJ91" s="819">
        <v>1</v>
      </c>
      <c r="AK91" s="820"/>
      <c r="AL91" s="823">
        <v>1</v>
      </c>
      <c r="AM91" s="823"/>
      <c r="AN91" s="696"/>
      <c r="AO91" s="700"/>
      <c r="AP91" s="3370" t="s">
        <v>1796</v>
      </c>
      <c r="AQ91" s="3063"/>
      <c r="AR91" s="2519"/>
      <c r="AS91" s="136"/>
    </row>
    <row r="92" spans="1:46" ht="77.849999999999994" customHeight="1" thickBot="1" x14ac:dyDescent="0.3">
      <c r="A92" s="2588" t="s">
        <v>1797</v>
      </c>
      <c r="B92" s="52" t="s">
        <v>1798</v>
      </c>
      <c r="C92" s="2550" t="s">
        <v>1799</v>
      </c>
      <c r="D92" s="2551"/>
      <c r="E92" s="108" t="s">
        <v>79</v>
      </c>
      <c r="F92" s="162" t="s">
        <v>37</v>
      </c>
      <c r="G92" s="162" t="s">
        <v>37</v>
      </c>
      <c r="H92" s="531" t="s">
        <v>717</v>
      </c>
      <c r="I92" s="109" t="s">
        <v>1800</v>
      </c>
      <c r="J92" s="319">
        <v>0.71</v>
      </c>
      <c r="K92" s="383"/>
      <c r="L92" s="402">
        <v>0.7</v>
      </c>
      <c r="M92" s="342"/>
      <c r="N92" s="382">
        <v>0.56000000000000005</v>
      </c>
      <c r="O92" s="383"/>
      <c r="P92" s="64">
        <v>0.57999999999999996</v>
      </c>
      <c r="Q92" s="413"/>
      <c r="R92" s="382">
        <v>0.26</v>
      </c>
      <c r="S92" s="383"/>
      <c r="T92" s="382">
        <v>0.35</v>
      </c>
      <c r="U92" s="383"/>
      <c r="V92" s="382">
        <v>0.21</v>
      </c>
      <c r="W92" s="383"/>
      <c r="X92" s="412">
        <v>0.24</v>
      </c>
      <c r="Y92" s="413"/>
      <c r="Z92" s="64">
        <v>0.22</v>
      </c>
      <c r="AA92" s="413"/>
      <c r="AB92" s="55">
        <v>0.41</v>
      </c>
      <c r="AC92" s="6"/>
      <c r="AD92" s="64">
        <v>0.39</v>
      </c>
      <c r="AE92" s="413"/>
      <c r="AF92" s="646">
        <v>0.34</v>
      </c>
      <c r="AG92" s="38"/>
      <c r="AH92" s="1276">
        <v>0.29898937848354196</v>
      </c>
      <c r="AI92" s="31"/>
      <c r="AJ92" s="339">
        <v>0.24020653114186852</v>
      </c>
      <c r="AK92" s="413"/>
      <c r="AL92" s="336">
        <v>0.13762491888384165</v>
      </c>
      <c r="AM92" s="412" t="s">
        <v>183</v>
      </c>
      <c r="AN92" s="63"/>
      <c r="AO92" s="31"/>
      <c r="AP92" s="2616" t="s">
        <v>1801</v>
      </c>
      <c r="AQ92" s="2617"/>
      <c r="AR92" s="242" t="s">
        <v>1802</v>
      </c>
      <c r="AS92" s="2517" t="s">
        <v>1803</v>
      </c>
    </row>
    <row r="93" spans="1:46" ht="44.25" customHeight="1" thickBot="1" x14ac:dyDescent="0.3">
      <c r="A93" s="2525"/>
      <c r="B93" s="3078" t="s">
        <v>1804</v>
      </c>
      <c r="C93" s="3074" t="s">
        <v>1805</v>
      </c>
      <c r="D93" s="3075"/>
      <c r="E93" s="2862" t="s">
        <v>79</v>
      </c>
      <c r="F93" s="2549" t="s">
        <v>37</v>
      </c>
      <c r="G93" s="2549" t="s">
        <v>37</v>
      </c>
      <c r="H93" s="2527" t="s">
        <v>170</v>
      </c>
      <c r="I93" s="2661" t="s">
        <v>1491</v>
      </c>
      <c r="J93" s="279"/>
      <c r="K93" s="280"/>
      <c r="L93" s="966"/>
      <c r="M93" s="963"/>
      <c r="N93" s="284"/>
      <c r="O93" s="280"/>
      <c r="P93" s="279"/>
      <c r="Q93" s="284"/>
      <c r="R93" s="279"/>
      <c r="S93" s="284"/>
      <c r="T93" s="279"/>
      <c r="U93" s="284"/>
      <c r="V93" s="279"/>
      <c r="W93" s="284"/>
      <c r="X93" s="279"/>
      <c r="Y93" s="284"/>
      <c r="Z93" s="279"/>
      <c r="AA93" s="284"/>
      <c r="AB93" s="279"/>
      <c r="AC93" s="284"/>
      <c r="AD93" s="279"/>
      <c r="AE93" s="284"/>
      <c r="AF93" s="318">
        <v>1</v>
      </c>
      <c r="AG93" s="284"/>
      <c r="AH93" s="318"/>
      <c r="AI93" s="284"/>
      <c r="AJ93" s="279"/>
      <c r="AK93" s="280"/>
      <c r="AL93" s="284"/>
      <c r="AM93" s="284"/>
      <c r="AN93" s="279"/>
      <c r="AO93" s="280"/>
      <c r="AP93" s="3368" t="s">
        <v>1806</v>
      </c>
      <c r="AQ93" s="3369"/>
      <c r="AR93" s="2517" t="s">
        <v>1807</v>
      </c>
      <c r="AS93" s="2545"/>
    </row>
    <row r="94" spans="1:46" ht="43.5" customHeight="1" x14ac:dyDescent="0.25">
      <c r="A94" s="442"/>
      <c r="B94" s="3079"/>
      <c r="C94" s="3371" t="s">
        <v>1808</v>
      </c>
      <c r="D94" s="3372"/>
      <c r="E94" s="2863"/>
      <c r="F94" s="2521"/>
      <c r="G94" s="2521"/>
      <c r="H94" s="2528"/>
      <c r="I94" s="2521"/>
      <c r="J94" s="286"/>
      <c r="K94" s="287"/>
      <c r="L94" s="1004"/>
      <c r="M94" s="1005"/>
      <c r="N94" s="291"/>
      <c r="O94" s="287"/>
      <c r="P94" s="286"/>
      <c r="Q94" s="287"/>
      <c r="R94" s="291"/>
      <c r="S94" s="287"/>
      <c r="T94" s="701">
        <v>1</v>
      </c>
      <c r="U94" s="693"/>
      <c r="V94" s="701">
        <v>1</v>
      </c>
      <c r="W94" s="693"/>
      <c r="X94" s="701">
        <v>1</v>
      </c>
      <c r="Y94" s="693"/>
      <c r="Z94" s="600">
        <v>1</v>
      </c>
      <c r="AA94" s="729"/>
      <c r="AB94" s="600">
        <v>1</v>
      </c>
      <c r="AC94" s="729"/>
      <c r="AD94" s="600">
        <v>1</v>
      </c>
      <c r="AE94" s="729"/>
      <c r="AF94" s="600">
        <v>1</v>
      </c>
      <c r="AG94" s="291"/>
      <c r="AH94" s="286"/>
      <c r="AI94" s="287"/>
      <c r="AJ94" s="286"/>
      <c r="AK94" s="287"/>
      <c r="AL94" s="291"/>
      <c r="AM94" s="291"/>
      <c r="AN94" s="286"/>
      <c r="AO94" s="287"/>
      <c r="AP94" s="3370" t="s">
        <v>1809</v>
      </c>
      <c r="AQ94" s="3063"/>
      <c r="AR94" s="2518"/>
      <c r="AS94" s="430"/>
    </row>
    <row r="95" spans="1:46" ht="43.5" customHeight="1" x14ac:dyDescent="0.25">
      <c r="A95" s="442"/>
      <c r="B95" s="3080"/>
      <c r="C95" s="3072" t="s">
        <v>1810</v>
      </c>
      <c r="D95" s="3073"/>
      <c r="E95" s="2864"/>
      <c r="F95" s="2637"/>
      <c r="G95" s="2637"/>
      <c r="H95" s="2529"/>
      <c r="I95" s="3383"/>
      <c r="J95" s="845"/>
      <c r="K95" s="846"/>
      <c r="L95" s="1006"/>
      <c r="M95" s="880"/>
      <c r="N95" s="775"/>
      <c r="O95" s="846"/>
      <c r="P95" s="845"/>
      <c r="Q95" s="846"/>
      <c r="R95" s="775"/>
      <c r="S95" s="846"/>
      <c r="T95" s="848">
        <v>1</v>
      </c>
      <c r="U95" s="700"/>
      <c r="V95" s="848">
        <v>1</v>
      </c>
      <c r="W95" s="700"/>
      <c r="X95" s="848">
        <v>1</v>
      </c>
      <c r="Y95" s="700"/>
      <c r="Z95" s="983">
        <v>1</v>
      </c>
      <c r="AA95" s="938"/>
      <c r="AB95" s="737">
        <v>1</v>
      </c>
      <c r="AC95" s="938"/>
      <c r="AD95" s="737">
        <v>1</v>
      </c>
      <c r="AE95" s="938"/>
      <c r="AF95" s="737">
        <v>1</v>
      </c>
      <c r="AG95" s="775"/>
      <c r="AH95" s="845"/>
      <c r="AI95" s="846"/>
      <c r="AJ95" s="845"/>
      <c r="AK95" s="846"/>
      <c r="AL95" s="775"/>
      <c r="AM95" s="775"/>
      <c r="AN95" s="845"/>
      <c r="AO95" s="846"/>
      <c r="AP95" s="3406" t="s">
        <v>1811</v>
      </c>
      <c r="AQ95" s="3407"/>
      <c r="AR95" s="2519"/>
      <c r="AS95" s="430"/>
    </row>
    <row r="96" spans="1:46" x14ac:dyDescent="0.25">
      <c r="O96" s="1399"/>
      <c r="AQ96" s="20"/>
    </row>
    <row r="97" spans="2:44" x14ac:dyDescent="0.25">
      <c r="J97" s="578"/>
      <c r="K97" s="578"/>
      <c r="L97" s="578"/>
      <c r="M97" s="578"/>
      <c r="N97" s="578"/>
      <c r="O97" s="578"/>
      <c r="P97" s="578"/>
      <c r="Q97" s="578"/>
      <c r="R97" s="578"/>
      <c r="S97" s="578"/>
      <c r="T97" s="578"/>
      <c r="U97" s="578"/>
      <c r="V97" s="578"/>
      <c r="W97" s="578"/>
      <c r="X97" s="578"/>
      <c r="Y97" s="578"/>
    </row>
    <row r="98" spans="2:44" x14ac:dyDescent="0.25"/>
    <row r="99" spans="2:44" ht="66" x14ac:dyDescent="0.25">
      <c r="B99" s="78" t="s">
        <v>187</v>
      </c>
    </row>
    <row r="100" spans="2:44" x14ac:dyDescent="0.25"/>
    <row r="101" spans="2:44" x14ac:dyDescent="0.25">
      <c r="B101" s="79" t="s">
        <v>188</v>
      </c>
    </row>
    <row r="102" spans="2:44" x14ac:dyDescent="0.25">
      <c r="B102" s="20" t="s">
        <v>1812</v>
      </c>
    </row>
    <row r="103" spans="2:44" x14ac:dyDescent="0.25">
      <c r="B103" s="14" t="s">
        <v>473</v>
      </c>
    </row>
    <row r="104" spans="2:44" x14ac:dyDescent="0.25">
      <c r="B104" s="20" t="s">
        <v>2058</v>
      </c>
    </row>
    <row r="105" spans="2:44" x14ac:dyDescent="0.25">
      <c r="B105" s="20" t="s">
        <v>1813</v>
      </c>
    </row>
    <row r="106" spans="2:44" x14ac:dyDescent="0.25">
      <c r="B106" s="20" t="s">
        <v>1106</v>
      </c>
    </row>
    <row r="107" spans="2:44" ht="14.25" customHeight="1" x14ac:dyDescent="0.25">
      <c r="B107" s="3400" t="s">
        <v>1942</v>
      </c>
      <c r="C107" s="3401"/>
      <c r="D107" s="3401"/>
      <c r="E107" s="3401"/>
      <c r="F107" s="3401"/>
      <c r="G107" s="3401"/>
      <c r="H107" s="3401"/>
      <c r="I107" s="3401"/>
      <c r="J107" s="3401"/>
      <c r="K107" s="3401"/>
      <c r="L107" s="3401"/>
      <c r="M107" s="3401"/>
      <c r="N107" s="3401"/>
      <c r="O107" s="3401"/>
      <c r="P107" s="3401"/>
      <c r="Q107" s="3401"/>
      <c r="R107" s="3401"/>
      <c r="S107" s="54"/>
    </row>
    <row r="108" spans="2:44" x14ac:dyDescent="0.25"/>
    <row r="109" spans="2:44" x14ac:dyDescent="0.25">
      <c r="B109" s="79" t="s">
        <v>475</v>
      </c>
    </row>
    <row r="110" spans="2:44" x14ac:dyDescent="0.25">
      <c r="B110" s="20" t="s">
        <v>1892</v>
      </c>
    </row>
    <row r="111" spans="2:44" ht="26.55" customHeight="1" x14ac:dyDescent="0.25">
      <c r="B111" s="2507" t="s">
        <v>1936</v>
      </c>
      <c r="C111" s="2507"/>
      <c r="D111" s="2507"/>
      <c r="E111" s="2507"/>
      <c r="F111" s="2507"/>
      <c r="G111" s="2507"/>
      <c r="H111" s="2507"/>
      <c r="I111" s="2507"/>
      <c r="J111" s="2507"/>
      <c r="K111" s="2507"/>
      <c r="L111" s="2507"/>
      <c r="M111" s="2507"/>
      <c r="N111" s="2507"/>
      <c r="O111" s="2507"/>
      <c r="P111" s="2507"/>
      <c r="Q111" s="2507"/>
      <c r="R111" s="2507"/>
      <c r="S111" s="2507"/>
      <c r="T111" s="2507"/>
      <c r="U111" s="2507"/>
      <c r="V111" s="2507"/>
      <c r="W111" s="2507"/>
      <c r="X111" s="2507"/>
      <c r="Y111" s="2507"/>
      <c r="Z111" s="2507"/>
      <c r="AA111" s="2507"/>
      <c r="AB111" s="2507"/>
      <c r="AC111" s="2507"/>
      <c r="AD111" s="2507"/>
      <c r="AE111" s="2507"/>
      <c r="AF111" s="2507"/>
      <c r="AG111" s="2507"/>
      <c r="AH111" s="2507"/>
      <c r="AI111" s="2507"/>
      <c r="AJ111" s="2507"/>
      <c r="AK111" s="2507"/>
      <c r="AL111" s="2507"/>
      <c r="AM111" s="2507"/>
      <c r="AN111" s="2507"/>
      <c r="AO111" s="2507"/>
      <c r="AP111" s="2507"/>
      <c r="AQ111" s="2507"/>
      <c r="AR111" s="2507"/>
    </row>
    <row r="112" spans="2:44" x14ac:dyDescent="0.25"/>
    <row r="113" spans="2:2" ht="12.75" customHeight="1" x14ac:dyDescent="0.25">
      <c r="B113" s="80" t="s">
        <v>194</v>
      </c>
    </row>
    <row r="114" spans="2:2" ht="12.75" customHeight="1" x14ac:dyDescent="0.25">
      <c r="B114" s="20" t="s">
        <v>2047</v>
      </c>
    </row>
    <row r="115" spans="2:2" ht="12.75" customHeight="1" x14ac:dyDescent="0.25">
      <c r="B115" s="20" t="s">
        <v>276</v>
      </c>
    </row>
    <row r="116" spans="2:2" ht="12.75" customHeight="1" x14ac:dyDescent="0.25">
      <c r="B116" s="43" t="s">
        <v>952</v>
      </c>
    </row>
    <row r="117" spans="2:2" ht="12.75" customHeight="1" x14ac:dyDescent="0.25">
      <c r="B117" s="20" t="s">
        <v>727</v>
      </c>
    </row>
    <row r="118" spans="2:2" ht="12.75" customHeight="1" x14ac:dyDescent="0.25">
      <c r="B118" s="450" t="s">
        <v>2046</v>
      </c>
    </row>
    <row r="119" spans="2:2" ht="12.75" customHeight="1" x14ac:dyDescent="0.25">
      <c r="B119" s="450" t="s">
        <v>2048</v>
      </c>
    </row>
    <row r="120" spans="2:2" ht="12.75" customHeight="1" x14ac:dyDescent="0.25">
      <c r="B120" s="638" t="s">
        <v>1814</v>
      </c>
    </row>
    <row r="121" spans="2:2" ht="12.75" customHeight="1" x14ac:dyDescent="0.25">
      <c r="B121" s="638" t="s">
        <v>2049</v>
      </c>
    </row>
    <row r="122" spans="2:2" ht="12.75" customHeight="1" x14ac:dyDescent="0.25">
      <c r="B122" s="77" t="s">
        <v>1815</v>
      </c>
    </row>
    <row r="123" spans="2:2" ht="12.75" customHeight="1" x14ac:dyDescent="0.25">
      <c r="B123" s="77" t="s">
        <v>1816</v>
      </c>
    </row>
    <row r="124" spans="2:2" ht="12.75" customHeight="1" x14ac:dyDescent="0.25">
      <c r="B124" s="617" t="s">
        <v>2100</v>
      </c>
    </row>
    <row r="125" spans="2:2" ht="12.75" customHeight="1" x14ac:dyDescent="0.25">
      <c r="B125" s="617" t="s">
        <v>957</v>
      </c>
    </row>
    <row r="126" spans="2:2" ht="12.75" customHeight="1" x14ac:dyDescent="0.25">
      <c r="B126" s="638" t="s">
        <v>2050</v>
      </c>
    </row>
    <row r="128" spans="2:2" x14ac:dyDescent="0.25">
      <c r="B128" s="20" t="s">
        <v>2051</v>
      </c>
    </row>
    <row r="129" x14ac:dyDescent="0.25"/>
    <row r="130" x14ac:dyDescent="0.25"/>
    <row r="131" x14ac:dyDescent="0.25"/>
    <row r="132" x14ac:dyDescent="0.25"/>
    <row r="133" x14ac:dyDescent="0.25"/>
    <row r="134" x14ac:dyDescent="0.25"/>
  </sheetData>
  <mergeCells count="208">
    <mergeCell ref="AP85:AQ85"/>
    <mergeCell ref="AR85:AR87"/>
    <mergeCell ref="I85:I87"/>
    <mergeCell ref="AP94:AQ94"/>
    <mergeCell ref="AP95:AQ95"/>
    <mergeCell ref="AP93:AQ93"/>
    <mergeCell ref="AP86:AQ86"/>
    <mergeCell ref="AP87:AQ87"/>
    <mergeCell ref="AN6:AO6"/>
    <mergeCell ref="AP14:AQ14"/>
    <mergeCell ref="AP24:AP32"/>
    <mergeCell ref="AQ19:AQ32"/>
    <mergeCell ref="AP57:AQ57"/>
    <mergeCell ref="AR79:AR82"/>
    <mergeCell ref="AR93:AR95"/>
    <mergeCell ref="AR89:AR91"/>
    <mergeCell ref="AP89:AQ89"/>
    <mergeCell ref="AR61:AR77"/>
    <mergeCell ref="AP66:AQ66"/>
    <mergeCell ref="AP65:AQ65"/>
    <mergeCell ref="AP68:AQ68"/>
    <mergeCell ref="AP73:AQ73"/>
    <mergeCell ref="AP62:AQ62"/>
    <mergeCell ref="AP15:AQ15"/>
    <mergeCell ref="B85:B87"/>
    <mergeCell ref="I79:I82"/>
    <mergeCell ref="I19:I32"/>
    <mergeCell ref="C65:D65"/>
    <mergeCell ref="B107:R107"/>
    <mergeCell ref="E14:E15"/>
    <mergeCell ref="G14:G15"/>
    <mergeCell ref="I61:I74"/>
    <mergeCell ref="AL6:AM6"/>
    <mergeCell ref="AF6:AG6"/>
    <mergeCell ref="P6:Q6"/>
    <mergeCell ref="AJ6:AK6"/>
    <mergeCell ref="H69:H77"/>
    <mergeCell ref="H61:H68"/>
    <mergeCell ref="F89:F91"/>
    <mergeCell ref="C89:D89"/>
    <mergeCell ref="C77:D77"/>
    <mergeCell ref="C72:D72"/>
    <mergeCell ref="C73:D73"/>
    <mergeCell ref="G61:G77"/>
    <mergeCell ref="C63:D63"/>
    <mergeCell ref="G79:G82"/>
    <mergeCell ref="C94:D94"/>
    <mergeCell ref="C95:D95"/>
    <mergeCell ref="F61:F77"/>
    <mergeCell ref="E93:E95"/>
    <mergeCell ref="G93:G95"/>
    <mergeCell ref="H93:H95"/>
    <mergeCell ref="I93:I95"/>
    <mergeCell ref="F93:F95"/>
    <mergeCell ref="C93:D93"/>
    <mergeCell ref="C86:D86"/>
    <mergeCell ref="C87:D87"/>
    <mergeCell ref="G89:G91"/>
    <mergeCell ref="H89:H91"/>
    <mergeCell ref="C88:D88"/>
    <mergeCell ref="F85:F87"/>
    <mergeCell ref="G85:G87"/>
    <mergeCell ref="H85:H87"/>
    <mergeCell ref="E61:E77"/>
    <mergeCell ref="C74:D74"/>
    <mergeCell ref="E79:E82"/>
    <mergeCell ref="C66:D66"/>
    <mergeCell ref="C62:D62"/>
    <mergeCell ref="C85:D85"/>
    <mergeCell ref="E85:E87"/>
    <mergeCell ref="C68:D68"/>
    <mergeCell ref="C70:D70"/>
    <mergeCell ref="C79:D79"/>
    <mergeCell ref="C61:D61"/>
    <mergeCell ref="C64:D64"/>
    <mergeCell ref="E89:E91"/>
    <mergeCell ref="AP13:AQ13"/>
    <mergeCell ref="AP16:AQ16"/>
    <mergeCell ref="C16:D16"/>
    <mergeCell ref="E12:E13"/>
    <mergeCell ref="C12:D12"/>
    <mergeCell ref="C13:D13"/>
    <mergeCell ref="C15:D15"/>
    <mergeCell ref="C14:D14"/>
    <mergeCell ref="C57:D57"/>
    <mergeCell ref="AP70:AQ70"/>
    <mergeCell ref="AP76:AQ76"/>
    <mergeCell ref="AP74:AQ74"/>
    <mergeCell ref="AP75:AQ75"/>
    <mergeCell ref="D24:D32"/>
    <mergeCell ref="AP64:AQ64"/>
    <mergeCell ref="AP63:AQ63"/>
    <mergeCell ref="C71:D71"/>
    <mergeCell ref="C76:D76"/>
    <mergeCell ref="C69:D69"/>
    <mergeCell ref="C75:D75"/>
    <mergeCell ref="C67:D67"/>
    <mergeCell ref="F79:F82"/>
    <mergeCell ref="A5:A6"/>
    <mergeCell ref="G5:G6"/>
    <mergeCell ref="C5:D6"/>
    <mergeCell ref="B5:B6"/>
    <mergeCell ref="A7:A11"/>
    <mergeCell ref="A14:A16"/>
    <mergeCell ref="A12:A13"/>
    <mergeCell ref="C7:D7"/>
    <mergeCell ref="C8:D8"/>
    <mergeCell ref="C9:D9"/>
    <mergeCell ref="B7:B10"/>
    <mergeCell ref="B14:B15"/>
    <mergeCell ref="F14:F15"/>
    <mergeCell ref="F5:F6"/>
    <mergeCell ref="F7:F10"/>
    <mergeCell ref="G12:G13"/>
    <mergeCell ref="F12:F13"/>
    <mergeCell ref="B12:B13"/>
    <mergeCell ref="C19:C32"/>
    <mergeCell ref="G19:G32"/>
    <mergeCell ref="A34:A36"/>
    <mergeCell ref="E19:E32"/>
    <mergeCell ref="C10:D10"/>
    <mergeCell ref="E5:E6"/>
    <mergeCell ref="AS14:AS16"/>
    <mergeCell ref="AS7:AS11"/>
    <mergeCell ref="AR14:AR15"/>
    <mergeCell ref="AP12:AQ12"/>
    <mergeCell ref="AR12:AR13"/>
    <mergeCell ref="AS12:AS13"/>
    <mergeCell ref="I14:I15"/>
    <mergeCell ref="R6:S6"/>
    <mergeCell ref="T6:U6"/>
    <mergeCell ref="V6:W6"/>
    <mergeCell ref="X6:Y6"/>
    <mergeCell ref="AB6:AC6"/>
    <mergeCell ref="AH6:AI6"/>
    <mergeCell ref="AD6:AE6"/>
    <mergeCell ref="F19:F23"/>
    <mergeCell ref="AR19:AR32"/>
    <mergeCell ref="H19:H32"/>
    <mergeCell ref="I12:I13"/>
    <mergeCell ref="H12:H13"/>
    <mergeCell ref="E7:E10"/>
    <mergeCell ref="G7:G10"/>
    <mergeCell ref="AS5:AS6"/>
    <mergeCell ref="H5:H6"/>
    <mergeCell ref="I5:I6"/>
    <mergeCell ref="AR7:AR10"/>
    <mergeCell ref="Z6:AA6"/>
    <mergeCell ref="AP9:AQ9"/>
    <mergeCell ref="H7:H10"/>
    <mergeCell ref="I7:I10"/>
    <mergeCell ref="AR5:AR6"/>
    <mergeCell ref="AP8:AQ8"/>
    <mergeCell ref="AP5:AQ6"/>
    <mergeCell ref="AP7:AQ7"/>
    <mergeCell ref="AP10:AQ10"/>
    <mergeCell ref="J5:AO5"/>
    <mergeCell ref="J6:K6"/>
    <mergeCell ref="L6:M6"/>
    <mergeCell ref="N6:O6"/>
    <mergeCell ref="A92:A93"/>
    <mergeCell ref="B61:B77"/>
    <mergeCell ref="C84:D84"/>
    <mergeCell ref="AP84:AQ84"/>
    <mergeCell ref="C91:D91"/>
    <mergeCell ref="B89:B91"/>
    <mergeCell ref="B79:B82"/>
    <mergeCell ref="I89:I91"/>
    <mergeCell ref="C80:D80"/>
    <mergeCell ref="C81:D81"/>
    <mergeCell ref="C82:D82"/>
    <mergeCell ref="A87:A89"/>
    <mergeCell ref="B93:B95"/>
    <mergeCell ref="AP90:AQ90"/>
    <mergeCell ref="AP91:AQ91"/>
    <mergeCell ref="AP88:AQ88"/>
    <mergeCell ref="AP67:AQ67"/>
    <mergeCell ref="AP77:AQ77"/>
    <mergeCell ref="AP71:AQ71"/>
    <mergeCell ref="AP72:AQ72"/>
    <mergeCell ref="AP69:AQ69"/>
    <mergeCell ref="AP92:AQ92"/>
    <mergeCell ref="C92:D92"/>
    <mergeCell ref="H79:H82"/>
    <mergeCell ref="B19:B32"/>
    <mergeCell ref="B111:AR111"/>
    <mergeCell ref="AS34:AS36"/>
    <mergeCell ref="D37:D45"/>
    <mergeCell ref="AP37:AP45"/>
    <mergeCell ref="D46:D56"/>
    <mergeCell ref="G46:G56"/>
    <mergeCell ref="AP46:AP56"/>
    <mergeCell ref="E34:E56"/>
    <mergeCell ref="B34:B56"/>
    <mergeCell ref="C34:C56"/>
    <mergeCell ref="F34:F36"/>
    <mergeCell ref="G34:G45"/>
    <mergeCell ref="H34:H56"/>
    <mergeCell ref="I34:I56"/>
    <mergeCell ref="AQ34:AQ56"/>
    <mergeCell ref="AR34:AR56"/>
    <mergeCell ref="AS92:AS93"/>
    <mergeCell ref="AS87:AS89"/>
    <mergeCell ref="AP79:AQ79"/>
    <mergeCell ref="AP80:AQ80"/>
    <mergeCell ref="AP81:AQ81"/>
    <mergeCell ref="AP82:AQ82"/>
    <mergeCell ref="C90:D90"/>
  </mergeCells>
  <printOptions horizontalCentered="1" verticalCentered="1"/>
  <pageMargins left="0" right="0" top="0" bottom="0" header="0" footer="0"/>
  <pageSetup paperSize="8" scale="39"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4"/>
  <sheetViews>
    <sheetView zoomScaleNormal="100" workbookViewId="0">
      <selection activeCell="B3" sqref="B3"/>
    </sheetView>
  </sheetViews>
  <sheetFormatPr defaultColWidth="0" defaultRowHeight="14.4" zeroHeight="1" x14ac:dyDescent="0.3"/>
  <cols>
    <col min="1" max="1" width="106" style="369" customWidth="1"/>
    <col min="2" max="22" width="8.5546875" style="369" customWidth="1"/>
    <col min="23" max="16384" width="8.5546875" style="369" hidden="1"/>
  </cols>
  <sheetData>
    <row r="1" spans="1:1" ht="18" x14ac:dyDescent="0.35">
      <c r="A1" s="1008" t="s">
        <v>18</v>
      </c>
    </row>
    <row r="2" spans="1:1" ht="18" x14ac:dyDescent="0.35">
      <c r="A2" s="1008" t="s">
        <v>19</v>
      </c>
    </row>
    <row r="3" spans="1:1" x14ac:dyDescent="0.3"/>
    <row r="4" spans="1:1" x14ac:dyDescent="0.3">
      <c r="A4" s="121" t="s">
        <v>20</v>
      </c>
    </row>
    <row r="5" spans="1:1" x14ac:dyDescent="0.3">
      <c r="A5" s="121" t="s">
        <v>21</v>
      </c>
    </row>
    <row r="6" spans="1:1" x14ac:dyDescent="0.3">
      <c r="A6" s="121" t="s">
        <v>1821</v>
      </c>
    </row>
    <row r="7" spans="1:1" x14ac:dyDescent="0.3">
      <c r="A7" s="121" t="s">
        <v>22</v>
      </c>
    </row>
    <row r="8" spans="1:1" x14ac:dyDescent="0.3">
      <c r="A8" s="121" t="s">
        <v>23</v>
      </c>
    </row>
    <row r="9" spans="1:1" x14ac:dyDescent="0.3">
      <c r="A9" s="121" t="s">
        <v>1823</v>
      </c>
    </row>
    <row r="10" spans="1:1" x14ac:dyDescent="0.3">
      <c r="A10" s="121" t="s">
        <v>25</v>
      </c>
    </row>
    <row r="11" spans="1:1" x14ac:dyDescent="0.3">
      <c r="A11" s="121" t="s">
        <v>1822</v>
      </c>
    </row>
    <row r="12" spans="1:1" x14ac:dyDescent="0.3">
      <c r="A12" s="121" t="s">
        <v>27</v>
      </c>
    </row>
    <row r="13" spans="1:1" x14ac:dyDescent="0.3">
      <c r="A13" s="121" t="s">
        <v>28</v>
      </c>
    </row>
    <row r="14" spans="1:1" x14ac:dyDescent="0.3">
      <c r="A14" s="121" t="s">
        <v>1824</v>
      </c>
    </row>
    <row r="15" spans="1:1" x14ac:dyDescent="0.3">
      <c r="A15" s="121" t="s">
        <v>30</v>
      </c>
    </row>
    <row r="16" spans="1:1" x14ac:dyDescent="0.3">
      <c r="A16" s="121" t="s">
        <v>31</v>
      </c>
    </row>
    <row r="17" spans="1:1" x14ac:dyDescent="0.3">
      <c r="A17" s="121" t="s">
        <v>32</v>
      </c>
    </row>
    <row r="18" spans="1:1" x14ac:dyDescent="0.3">
      <c r="A18" s="121" t="s">
        <v>33</v>
      </c>
    </row>
    <row r="19" spans="1:1" x14ac:dyDescent="0.3">
      <c r="A19" s="121" t="s">
        <v>34</v>
      </c>
    </row>
    <row r="20" spans="1:1" x14ac:dyDescent="0.3">
      <c r="A20" s="121" t="s">
        <v>35</v>
      </c>
    </row>
    <row r="21" spans="1:1" x14ac:dyDescent="0.3"/>
    <row r="22" spans="1:1" x14ac:dyDescent="0.3">
      <c r="A22" s="1427" t="s">
        <v>1830</v>
      </c>
    </row>
    <row r="24" spans="1:1" ht="3" hidden="1" customHeight="1" x14ac:dyDescent="0.3"/>
  </sheetData>
  <hyperlinks>
    <hyperlink ref="A4" location="'ODS 1'!A2" display="SDG 1 End poverty in all its forms everywhere  " xr:uid="{00000000-0004-0000-0100-000000000000}"/>
    <hyperlink ref="A5" location="'ODS 2'!A2" display="SDG 2 End hunger, achieve food security and improved nutrition and promote sustainable agriculture" xr:uid="{00000000-0004-0000-0100-000001000000}"/>
    <hyperlink ref="A6" location="'ODS 3'!A2" display="SDG 3 Ensure healthy lives and promote well-being for all at all ages" xr:uid="{00000000-0004-0000-0100-000002000000}"/>
    <hyperlink ref="A7" location="'ODS 4'!A2" display="SDG 4 Ensure inclusive and equitable quality education and promote lifelong learning opportunities for all" xr:uid="{00000000-0004-0000-0100-000003000000}"/>
    <hyperlink ref="A8" location="'ODS 5'!A2" display="SDG 5 Achieve gender equality and empower all women and girls" xr:uid="{00000000-0004-0000-0100-000004000000}"/>
    <hyperlink ref="A9" location="'ODS 6'!A2" display="SDG 6 Ensure availability and sustainable management of water and sanitation for all* " xr:uid="{00000000-0004-0000-0100-000005000000}"/>
    <hyperlink ref="A10" location="'ODS 7'!A2" display="SDG 7 Ensure access to affordable, reliable, sustainable and modern energy for all" xr:uid="{00000000-0004-0000-0100-000006000000}"/>
    <hyperlink ref="A11" location="'ODS 8'!A2" display="SDG 8 Promote sustained, inclusive and sustainable economic growth, full and productive employment and decent work for all*" xr:uid="{00000000-0004-0000-0100-000007000000}"/>
    <hyperlink ref="A12" location="'ODS 9'!A2" display="SDG 9 Build resilient infrastructure, promote inclusive and sustainable industrialization and foster innovation" xr:uid="{00000000-0004-0000-0100-000008000000}"/>
    <hyperlink ref="A13" location="'ODS 10'!A2" display="SDG 10 Reduce inequality within and among countries" xr:uid="{00000000-0004-0000-0100-000009000000}"/>
    <hyperlink ref="A14" location="'ODS 11'!A2" display="SDG 11 Make cities and human settlements inclusive, safe, resilient and sustainable*" xr:uid="{00000000-0004-0000-0100-00000A000000}"/>
    <hyperlink ref="A15" location="'ODS 12'!A2" display="SDG 12 Ensure sustainable consumption and production patterns" xr:uid="{00000000-0004-0000-0100-00000B000000}"/>
    <hyperlink ref="A16" location="'ODS 13'!A2" display="SDG 13 Take urgent action to combat climate change and its impacts" xr:uid="{00000000-0004-0000-0100-00000C000000}"/>
    <hyperlink ref="A17" location="'ODS 14'!A2" display="SDG 14 Conserve and sustainably use the oceans, seas and marine resources for sustainable development" xr:uid="{00000000-0004-0000-0100-00000D000000}"/>
    <hyperlink ref="A18" location="'ODS 15'!A2" display="SDG 15 Protect, restore and promote sustainable use of terrestrial ecosystems, sustainably manage forests, combat desertification, and halt and reverse land degradation and halt biodiversity loss" xr:uid="{00000000-0004-0000-0100-00000E000000}"/>
    <hyperlink ref="A19" location="'ODS 16'!A2" display="SDG 16 Promote peaceful and inclusive societies for sustainable development, provide access to justice for all and build effective, accountable and inclusive institutions at all levels" xr:uid="{00000000-0004-0000-0100-00000F000000}"/>
    <hyperlink ref="A20" location="'ODS 17'!A2" display="SDG 17 Strengthen the means of implementation and revitalize the Global Partnership for Sustainable Development" xr:uid="{00000000-0004-0000-0100-00001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243B"/>
  </sheetPr>
  <dimension ref="A2:BB185"/>
  <sheetViews>
    <sheetView showGridLines="0" topLeftCell="B2" zoomScaleNormal="100" workbookViewId="0">
      <pane xSplit="1" ySplit="5" topLeftCell="C7" activePane="bottomRight" state="frozen"/>
      <selection activeCell="A25" sqref="A25:XFD25"/>
      <selection pane="topRight" activeCell="A25" sqref="A25:XFD25"/>
      <selection pane="bottomLeft" activeCell="A25" sqref="A25:XFD25"/>
      <selection pane="bottomRight" activeCell="B3" sqref="B3"/>
    </sheetView>
  </sheetViews>
  <sheetFormatPr defaultColWidth="0" defaultRowHeight="0" customHeight="1" zeroHeight="1" x14ac:dyDescent="0.25"/>
  <cols>
    <col min="1" max="1" width="43.5546875" style="20" hidden="1" customWidth="1"/>
    <col min="2" max="2" width="43.77734375" style="20" customWidth="1"/>
    <col min="3" max="3" width="33.5546875" style="20" customWidth="1"/>
    <col min="4" max="4" width="18.77734375" style="20" customWidth="1"/>
    <col min="5" max="5" width="9.44140625" style="20" customWidth="1"/>
    <col min="6" max="6" width="18.5546875" style="20" customWidth="1"/>
    <col min="7" max="7" width="14.77734375" style="20" customWidth="1"/>
    <col min="8" max="8" width="13.44140625" style="20" customWidth="1"/>
    <col min="9" max="9" width="12.4414062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2.77734375" style="20" customWidth="1"/>
    <col min="36" max="36" width="12.77734375" style="20" customWidth="1"/>
    <col min="37" max="37" width="2.77734375" style="20" customWidth="1"/>
    <col min="38" max="38" width="12.77734375" style="20" customWidth="1"/>
    <col min="39" max="39" width="2.77734375" style="20" customWidth="1"/>
    <col min="40" max="40" width="15.5546875" style="20" customWidth="1"/>
    <col min="41" max="41" width="24.44140625" style="20" customWidth="1"/>
    <col min="42" max="42" width="43.5546875" style="20" customWidth="1"/>
    <col min="43" max="43" width="43.5546875" style="20" hidden="1" customWidth="1"/>
    <col min="44" max="44" width="24.44140625" style="20" bestFit="1" customWidth="1"/>
    <col min="45" max="54" width="0" style="20" hidden="1" customWidth="1"/>
    <col min="55" max="16384" width="8.5546875" style="20" hidden="1"/>
  </cols>
  <sheetData>
    <row r="2" spans="1:44" s="18" customFormat="1" ht="15.6" x14ac:dyDescent="0.3">
      <c r="A2" s="83"/>
      <c r="B2" s="647" t="s">
        <v>2</v>
      </c>
      <c r="C2" s="83"/>
      <c r="E2" s="84"/>
      <c r="F2" s="84"/>
      <c r="G2" s="84"/>
      <c r="H2" s="84"/>
      <c r="J2" s="85"/>
      <c r="K2" s="85"/>
      <c r="L2" s="85"/>
      <c r="M2" s="85"/>
      <c r="N2" s="85"/>
      <c r="P2" s="85"/>
      <c r="Q2" s="85"/>
      <c r="R2" s="85"/>
      <c r="S2" s="85"/>
      <c r="T2" s="85"/>
      <c r="U2" s="85"/>
      <c r="V2" s="85"/>
      <c r="W2" s="85"/>
      <c r="X2" s="85"/>
      <c r="Y2" s="85"/>
      <c r="Z2" s="85"/>
      <c r="AA2" s="85"/>
      <c r="AB2" s="85"/>
      <c r="AC2" s="85"/>
      <c r="AD2" s="85"/>
      <c r="AE2" s="85"/>
      <c r="AF2" s="85"/>
      <c r="AG2" s="85"/>
      <c r="AH2" s="85"/>
      <c r="AI2" s="85"/>
      <c r="AJ2" s="85"/>
      <c r="AK2" s="85"/>
      <c r="AL2" s="85"/>
      <c r="AM2" s="85"/>
    </row>
    <row r="3" spans="1:44" s="25" customFormat="1" ht="20.100000000000001" customHeight="1" x14ac:dyDescent="0.25">
      <c r="A3" s="42"/>
      <c r="B3" s="42" t="s">
        <v>59</v>
      </c>
      <c r="C3" s="42"/>
      <c r="E3" s="86"/>
      <c r="F3" s="86"/>
      <c r="G3" s="86"/>
      <c r="H3" s="86"/>
      <c r="J3" s="19"/>
      <c r="K3" s="19"/>
      <c r="L3" s="19"/>
      <c r="M3" s="19"/>
      <c r="N3" s="19"/>
      <c r="P3" s="19"/>
      <c r="Q3" s="19"/>
      <c r="R3" s="19"/>
      <c r="S3" s="19"/>
      <c r="T3" s="19"/>
      <c r="U3" s="19"/>
      <c r="V3" s="19"/>
      <c r="W3" s="19"/>
      <c r="X3" s="19"/>
      <c r="Y3" s="19"/>
      <c r="Z3" s="19"/>
      <c r="AA3" s="19"/>
      <c r="AB3" s="19"/>
      <c r="AC3" s="19"/>
      <c r="AD3" s="19"/>
      <c r="AE3" s="19"/>
      <c r="AF3" s="19"/>
      <c r="AG3" s="19"/>
      <c r="AH3" s="19"/>
      <c r="AI3" s="19"/>
      <c r="AJ3" s="19"/>
      <c r="AK3" s="19"/>
      <c r="AL3" s="19"/>
      <c r="AM3" s="19"/>
    </row>
    <row r="4" spans="1:44" s="25" customFormat="1" ht="20.100000000000001" customHeight="1" thickBot="1" x14ac:dyDescent="0.3">
      <c r="A4" s="42"/>
      <c r="B4" s="42"/>
      <c r="C4" s="42"/>
      <c r="E4" s="86"/>
      <c r="F4" s="86"/>
      <c r="G4" s="86"/>
      <c r="H4" s="86"/>
      <c r="J4" s="19"/>
      <c r="K4" s="19"/>
      <c r="L4" s="19"/>
      <c r="M4" s="19"/>
      <c r="N4" s="19"/>
      <c r="P4" s="19"/>
      <c r="Q4" s="19"/>
      <c r="R4" s="19"/>
      <c r="S4" s="19"/>
      <c r="T4" s="19"/>
      <c r="U4" s="19"/>
      <c r="V4" s="19"/>
      <c r="W4" s="19"/>
      <c r="X4" s="19"/>
      <c r="Y4" s="19"/>
      <c r="Z4" s="19"/>
      <c r="AA4" s="19"/>
      <c r="AB4" s="19"/>
      <c r="AC4" s="19"/>
      <c r="AD4" s="19"/>
      <c r="AE4" s="19"/>
      <c r="AF4" s="19"/>
      <c r="AG4" s="19"/>
      <c r="AH4" s="19"/>
      <c r="AI4" s="19"/>
      <c r="AJ4" s="19"/>
      <c r="AK4" s="19"/>
      <c r="AL4" s="19"/>
      <c r="AM4" s="19"/>
    </row>
    <row r="5" spans="1:44" ht="27" customHeight="1" thickBot="1" x14ac:dyDescent="0.3">
      <c r="A5" s="2552" t="s">
        <v>60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57" t="s">
        <v>71</v>
      </c>
    </row>
    <row r="6" spans="1:44" ht="27.75" customHeight="1" thickBot="1" x14ac:dyDescent="0.3">
      <c r="A6" s="2553"/>
      <c r="B6" s="2553"/>
      <c r="C6" s="2555"/>
      <c r="D6" s="2556"/>
      <c r="E6" s="2553"/>
      <c r="F6" s="2553"/>
      <c r="G6" s="2553"/>
      <c r="H6" s="2553"/>
      <c r="I6" s="2553"/>
      <c r="J6" s="2555">
        <v>2010</v>
      </c>
      <c r="K6" s="2556"/>
      <c r="L6" s="2555">
        <v>2011</v>
      </c>
      <c r="M6" s="2556"/>
      <c r="N6" s="348">
        <v>2012</v>
      </c>
      <c r="O6" s="349"/>
      <c r="P6" s="2555">
        <v>2013</v>
      </c>
      <c r="Q6" s="2556"/>
      <c r="R6" s="2555">
        <v>2014</v>
      </c>
      <c r="S6" s="2556"/>
      <c r="T6" s="2555">
        <v>2015</v>
      </c>
      <c r="U6" s="2556"/>
      <c r="V6" s="2555">
        <v>2016</v>
      </c>
      <c r="W6" s="2556"/>
      <c r="X6" s="2555">
        <v>2017</v>
      </c>
      <c r="Y6" s="2556"/>
      <c r="Z6" s="2555">
        <v>2018</v>
      </c>
      <c r="AA6" s="2556"/>
      <c r="AB6" s="105">
        <v>2019</v>
      </c>
      <c r="AC6" s="106"/>
      <c r="AD6" s="2555">
        <v>2020</v>
      </c>
      <c r="AE6" s="2556"/>
      <c r="AF6" s="2555">
        <v>2021</v>
      </c>
      <c r="AG6" s="2556"/>
      <c r="AH6" s="2555">
        <v>2022</v>
      </c>
      <c r="AI6" s="2556"/>
      <c r="AJ6" s="2555">
        <v>2023</v>
      </c>
      <c r="AK6" s="2556"/>
      <c r="AL6" s="2576">
        <v>2024</v>
      </c>
      <c r="AM6" s="2577"/>
      <c r="AN6" s="2559"/>
      <c r="AO6" s="2560"/>
      <c r="AP6" s="2574"/>
      <c r="AQ6" s="2564"/>
      <c r="AR6" s="82"/>
    </row>
    <row r="7" spans="1:44" ht="68.25" customHeight="1" thickBot="1" x14ac:dyDescent="0.3">
      <c r="A7" s="52" t="s">
        <v>72</v>
      </c>
      <c r="B7" s="350" t="s">
        <v>73</v>
      </c>
      <c r="C7" s="56"/>
      <c r="D7" s="239"/>
      <c r="E7" s="232"/>
      <c r="F7" s="232"/>
      <c r="G7" s="143"/>
      <c r="H7" s="602"/>
      <c r="I7" s="603"/>
      <c r="J7" s="62"/>
      <c r="K7" s="36"/>
      <c r="L7" s="62"/>
      <c r="M7" s="36"/>
      <c r="N7" s="62"/>
      <c r="O7" s="37"/>
      <c r="P7" s="62"/>
      <c r="Q7" s="36"/>
      <c r="R7" s="37"/>
      <c r="S7" s="36"/>
      <c r="T7" s="37"/>
      <c r="U7" s="36"/>
      <c r="V7" s="37"/>
      <c r="W7" s="36"/>
      <c r="X7" s="37"/>
      <c r="Y7" s="36"/>
      <c r="Z7" s="37"/>
      <c r="AA7" s="36"/>
      <c r="AB7" s="62"/>
      <c r="AC7" s="36"/>
      <c r="AD7" s="62"/>
      <c r="AE7" s="36"/>
      <c r="AF7" s="62"/>
      <c r="AG7" s="36"/>
      <c r="AH7" s="62"/>
      <c r="AI7" s="36"/>
      <c r="AJ7" s="37"/>
      <c r="AK7" s="36"/>
      <c r="AL7" s="37"/>
      <c r="AM7" s="36"/>
      <c r="AN7" s="37"/>
      <c r="AO7" s="21"/>
      <c r="AP7" s="351" t="s">
        <v>74</v>
      </c>
      <c r="AQ7" s="119" t="s">
        <v>75</v>
      </c>
    </row>
    <row r="8" spans="1:44" ht="25.05" customHeight="1" x14ac:dyDescent="0.25">
      <c r="A8" s="2588" t="s">
        <v>76</v>
      </c>
      <c r="B8" s="2588" t="s">
        <v>77</v>
      </c>
      <c r="C8" s="2595" t="s">
        <v>78</v>
      </c>
      <c r="D8" s="619" t="s">
        <v>36</v>
      </c>
      <c r="E8" s="2512" t="s">
        <v>79</v>
      </c>
      <c r="F8" s="2512" t="s">
        <v>37</v>
      </c>
      <c r="G8" s="2512" t="s">
        <v>37</v>
      </c>
      <c r="H8" s="2512" t="s">
        <v>80</v>
      </c>
      <c r="I8" s="2512" t="s">
        <v>81</v>
      </c>
      <c r="J8" s="352">
        <v>18</v>
      </c>
      <c r="K8" s="353"/>
      <c r="L8" s="352">
        <v>17.899999999999999</v>
      </c>
      <c r="M8" s="353"/>
      <c r="N8" s="354">
        <v>18.7</v>
      </c>
      <c r="O8" s="355"/>
      <c r="P8" s="352">
        <v>19.5</v>
      </c>
      <c r="Q8" s="353"/>
      <c r="R8" s="352">
        <v>19.5</v>
      </c>
      <c r="S8" s="353"/>
      <c r="T8" s="356">
        <v>19</v>
      </c>
      <c r="U8" s="357"/>
      <c r="V8" s="352">
        <v>18.3</v>
      </c>
      <c r="W8" s="353"/>
      <c r="X8" s="352">
        <v>17.3</v>
      </c>
      <c r="Y8" s="353"/>
      <c r="Z8" s="355">
        <v>17.2</v>
      </c>
      <c r="AA8" s="358"/>
      <c r="AB8" s="354">
        <v>16.2</v>
      </c>
      <c r="AC8" s="358"/>
      <c r="AD8" s="354">
        <v>18.399999999999999</v>
      </c>
      <c r="AE8" s="358"/>
      <c r="AF8" s="352">
        <v>16.399999999999999</v>
      </c>
      <c r="AG8" s="353"/>
      <c r="AH8" s="1117">
        <v>17</v>
      </c>
      <c r="AI8" s="1118" t="s">
        <v>82</v>
      </c>
      <c r="AJ8" s="1244">
        <v>16.600000000000001</v>
      </c>
      <c r="AK8" s="1118"/>
      <c r="AL8" s="814"/>
      <c r="AM8" s="353"/>
      <c r="AN8" s="72" t="s">
        <v>36</v>
      </c>
      <c r="AO8" s="2581" t="s">
        <v>83</v>
      </c>
      <c r="AP8" s="2583" t="s">
        <v>84</v>
      </c>
      <c r="AQ8" s="2517" t="s">
        <v>85</v>
      </c>
    </row>
    <row r="9" spans="1:44" ht="25.05" customHeight="1" x14ac:dyDescent="0.25">
      <c r="A9" s="2589"/>
      <c r="B9" s="2589"/>
      <c r="C9" s="2523"/>
      <c r="D9" s="890" t="s">
        <v>39</v>
      </c>
      <c r="E9" s="2513"/>
      <c r="F9" s="2513"/>
      <c r="G9" s="2513"/>
      <c r="H9" s="2513"/>
      <c r="I9" s="2513"/>
      <c r="J9" s="458">
        <v>17.600000000000001</v>
      </c>
      <c r="K9" s="47"/>
      <c r="L9" s="458">
        <v>17.5</v>
      </c>
      <c r="M9" s="47"/>
      <c r="N9" s="327">
        <v>18.8</v>
      </c>
      <c r="O9" s="328"/>
      <c r="P9" s="458">
        <v>18.899999999999999</v>
      </c>
      <c r="Q9" s="47"/>
      <c r="R9" s="458">
        <v>18.8</v>
      </c>
      <c r="S9" s="47"/>
      <c r="T9" s="460">
        <v>18.2</v>
      </c>
      <c r="U9" s="44"/>
      <c r="V9" s="458">
        <v>17.8</v>
      </c>
      <c r="W9" s="47"/>
      <c r="X9" s="458">
        <v>16.600000000000001</v>
      </c>
      <c r="Y9" s="47"/>
      <c r="Z9" s="328">
        <v>16.600000000000001</v>
      </c>
      <c r="AA9" s="45"/>
      <c r="AB9" s="327">
        <v>15.6</v>
      </c>
      <c r="AC9" s="45"/>
      <c r="AD9" s="327">
        <v>17.5</v>
      </c>
      <c r="AE9" s="45"/>
      <c r="AF9" s="458">
        <v>15.9</v>
      </c>
      <c r="AG9" s="47"/>
      <c r="AH9" s="1122">
        <v>16.2</v>
      </c>
      <c r="AI9" s="1105" t="s">
        <v>82</v>
      </c>
      <c r="AJ9" s="1112">
        <v>15.4</v>
      </c>
      <c r="AK9" s="1105"/>
      <c r="AL9" s="459"/>
      <c r="AM9" s="47"/>
      <c r="AN9" s="73" t="s">
        <v>86</v>
      </c>
      <c r="AO9" s="2582"/>
      <c r="AP9" s="2584"/>
      <c r="AQ9" s="2518"/>
    </row>
    <row r="10" spans="1:44" ht="25.05" customHeight="1" x14ac:dyDescent="0.25">
      <c r="A10" s="2589"/>
      <c r="B10" s="2589"/>
      <c r="C10" s="2523"/>
      <c r="D10" s="890" t="s">
        <v>87</v>
      </c>
      <c r="E10" s="2513"/>
      <c r="F10" s="2513"/>
      <c r="G10" s="2513"/>
      <c r="H10" s="2513"/>
      <c r="I10" s="2513"/>
      <c r="J10" s="458">
        <v>18.399999999999999</v>
      </c>
      <c r="K10" s="47"/>
      <c r="L10" s="458">
        <v>18.2</v>
      </c>
      <c r="M10" s="47"/>
      <c r="N10" s="458">
        <v>18.7</v>
      </c>
      <c r="O10" s="717"/>
      <c r="P10" s="458">
        <v>20</v>
      </c>
      <c r="Q10" s="47"/>
      <c r="R10" s="458">
        <v>20.100000000000001</v>
      </c>
      <c r="S10" s="47"/>
      <c r="T10" s="460">
        <v>19.600000000000001</v>
      </c>
      <c r="U10" s="44"/>
      <c r="V10" s="458">
        <v>18.7</v>
      </c>
      <c r="W10" s="47"/>
      <c r="X10" s="458">
        <v>17.899999999999999</v>
      </c>
      <c r="Y10" s="47"/>
      <c r="Z10" s="328">
        <v>17.8</v>
      </c>
      <c r="AA10" s="45"/>
      <c r="AB10" s="327">
        <v>16.7</v>
      </c>
      <c r="AC10" s="45"/>
      <c r="AD10" s="327">
        <v>19.2</v>
      </c>
      <c r="AE10" s="45"/>
      <c r="AF10" s="458">
        <v>16.8</v>
      </c>
      <c r="AG10" s="47"/>
      <c r="AH10" s="1122">
        <v>17.7</v>
      </c>
      <c r="AI10" s="1105" t="s">
        <v>82</v>
      </c>
      <c r="AJ10" s="1112">
        <v>17.600000000000001</v>
      </c>
      <c r="AK10" s="1105"/>
      <c r="AL10" s="459"/>
      <c r="AM10" s="47"/>
      <c r="AN10" s="73" t="s">
        <v>89</v>
      </c>
      <c r="AO10" s="2582"/>
      <c r="AP10" s="2584"/>
      <c r="AQ10" s="2518"/>
    </row>
    <row r="11" spans="1:44" ht="25.05" customHeight="1" x14ac:dyDescent="0.25">
      <c r="A11" s="2589"/>
      <c r="B11" s="2589"/>
      <c r="C11" s="2523"/>
      <c r="D11" s="890" t="s">
        <v>90</v>
      </c>
      <c r="E11" s="2513"/>
      <c r="F11" s="2513"/>
      <c r="G11" s="2513"/>
      <c r="H11" s="2513"/>
      <c r="I11" s="2513"/>
      <c r="J11" s="458">
        <v>22.4</v>
      </c>
      <c r="K11" s="47"/>
      <c r="L11" s="458">
        <v>21.8</v>
      </c>
      <c r="M11" s="47"/>
      <c r="N11" s="327">
        <v>24.4</v>
      </c>
      <c r="O11" s="328"/>
      <c r="P11" s="458">
        <v>25.6</v>
      </c>
      <c r="Q11" s="47"/>
      <c r="R11" s="458">
        <v>24.8</v>
      </c>
      <c r="S11" s="47"/>
      <c r="T11" s="460">
        <v>22.4</v>
      </c>
      <c r="U11" s="44"/>
      <c r="V11" s="458">
        <v>20.7</v>
      </c>
      <c r="W11" s="47"/>
      <c r="X11" s="458">
        <v>19</v>
      </c>
      <c r="Y11" s="47"/>
      <c r="Z11" s="328">
        <v>18.5</v>
      </c>
      <c r="AA11" s="45"/>
      <c r="AB11" s="327">
        <v>19.100000000000001</v>
      </c>
      <c r="AC11" s="45"/>
      <c r="AD11" s="327">
        <v>20.399999999999999</v>
      </c>
      <c r="AE11" s="45"/>
      <c r="AF11" s="458">
        <v>18.5</v>
      </c>
      <c r="AG11" s="47"/>
      <c r="AH11" s="1122">
        <v>20.7</v>
      </c>
      <c r="AI11" s="1105" t="s">
        <v>82</v>
      </c>
      <c r="AJ11" s="1112">
        <v>17.8</v>
      </c>
      <c r="AK11" s="1105"/>
      <c r="AL11" s="459"/>
      <c r="AM11" s="47"/>
      <c r="AN11" s="73" t="s">
        <v>42</v>
      </c>
      <c r="AO11" s="2582"/>
      <c r="AP11" s="2584"/>
      <c r="AQ11" s="2518"/>
    </row>
    <row r="12" spans="1:44" ht="25.05" customHeight="1" x14ac:dyDescent="0.25">
      <c r="A12" s="2589"/>
      <c r="B12" s="2589"/>
      <c r="C12" s="2523"/>
      <c r="D12" s="890" t="s">
        <v>91</v>
      </c>
      <c r="E12" s="2513"/>
      <c r="F12" s="2513"/>
      <c r="G12" s="2513"/>
      <c r="H12" s="2513"/>
      <c r="I12" s="2513"/>
      <c r="J12" s="458">
        <v>16.2</v>
      </c>
      <c r="K12" s="47"/>
      <c r="L12" s="458">
        <v>16.899999999999999</v>
      </c>
      <c r="M12" s="47"/>
      <c r="N12" s="327">
        <v>18.399999999999999</v>
      </c>
      <c r="O12" s="328"/>
      <c r="P12" s="458">
        <v>19.100000000000001</v>
      </c>
      <c r="Q12" s="47"/>
      <c r="R12" s="458">
        <v>18.8</v>
      </c>
      <c r="S12" s="47"/>
      <c r="T12" s="460">
        <v>18.2</v>
      </c>
      <c r="U12" s="44"/>
      <c r="V12" s="458">
        <v>18.100000000000001</v>
      </c>
      <c r="W12" s="47"/>
      <c r="X12" s="458">
        <v>16.7</v>
      </c>
      <c r="Y12" s="47"/>
      <c r="Z12" s="328">
        <v>16.899999999999999</v>
      </c>
      <c r="AA12" s="45"/>
      <c r="AB12" s="327">
        <v>14.9</v>
      </c>
      <c r="AC12" s="45"/>
      <c r="AD12" s="327">
        <v>17.2</v>
      </c>
      <c r="AE12" s="45"/>
      <c r="AF12" s="458">
        <v>15.6</v>
      </c>
      <c r="AG12" s="47"/>
      <c r="AH12" s="1122">
        <v>16</v>
      </c>
      <c r="AI12" s="1105" t="s">
        <v>82</v>
      </c>
      <c r="AJ12" s="1112">
        <v>14.4</v>
      </c>
      <c r="AK12" s="1105"/>
      <c r="AL12" s="459"/>
      <c r="AM12" s="47"/>
      <c r="AN12" s="73" t="s">
        <v>92</v>
      </c>
      <c r="AO12" s="2582"/>
      <c r="AP12" s="2584"/>
      <c r="AQ12" s="2518"/>
    </row>
    <row r="13" spans="1:44" ht="25.05" customHeight="1" x14ac:dyDescent="0.25">
      <c r="A13" s="2589"/>
      <c r="B13" s="2589"/>
      <c r="C13" s="2523"/>
      <c r="D13" s="890" t="s">
        <v>93</v>
      </c>
      <c r="E13" s="2513"/>
      <c r="F13" s="2513"/>
      <c r="G13" s="2513"/>
      <c r="H13" s="2513"/>
      <c r="I13" s="2513"/>
      <c r="J13" s="458">
        <v>20</v>
      </c>
      <c r="K13" s="47"/>
      <c r="L13" s="458">
        <v>17.399999999999999</v>
      </c>
      <c r="M13" s="47"/>
      <c r="N13" s="327">
        <v>14.6</v>
      </c>
      <c r="O13" s="328"/>
      <c r="P13" s="458">
        <v>15.1</v>
      </c>
      <c r="Q13" s="47"/>
      <c r="R13" s="458">
        <v>17</v>
      </c>
      <c r="S13" s="47"/>
      <c r="T13" s="460">
        <v>18.3</v>
      </c>
      <c r="U13" s="44"/>
      <c r="V13" s="458">
        <v>17</v>
      </c>
      <c r="W13" s="47"/>
      <c r="X13" s="458">
        <v>17.7</v>
      </c>
      <c r="Y13" s="47"/>
      <c r="Z13" s="328">
        <v>17.3</v>
      </c>
      <c r="AA13" s="45"/>
      <c r="AB13" s="327">
        <v>17.5</v>
      </c>
      <c r="AC13" s="45"/>
      <c r="AD13" s="327">
        <v>20.100000000000001</v>
      </c>
      <c r="AE13" s="45"/>
      <c r="AF13" s="458">
        <v>17</v>
      </c>
      <c r="AG13" s="47"/>
      <c r="AH13" s="1122">
        <v>17.100000000000001</v>
      </c>
      <c r="AI13" s="1105" t="s">
        <v>82</v>
      </c>
      <c r="AJ13" s="1112">
        <v>21.1</v>
      </c>
      <c r="AK13" s="1105"/>
      <c r="AL13" s="459"/>
      <c r="AM13" s="47"/>
      <c r="AN13" s="73" t="s">
        <v>94</v>
      </c>
      <c r="AO13" s="2582"/>
      <c r="AP13" s="2584"/>
      <c r="AQ13" s="2518"/>
    </row>
    <row r="14" spans="1:44" ht="25.05" customHeight="1" x14ac:dyDescent="0.25">
      <c r="A14" s="2589"/>
      <c r="B14" s="2589"/>
      <c r="C14" s="2523"/>
      <c r="D14" s="2511" t="s">
        <v>36</v>
      </c>
      <c r="E14" s="2513"/>
      <c r="F14" s="359" t="s">
        <v>95</v>
      </c>
      <c r="G14" s="2520" t="s">
        <v>1856</v>
      </c>
      <c r="H14" s="2513"/>
      <c r="I14" s="2513"/>
      <c r="J14" s="458"/>
      <c r="K14" s="47"/>
      <c r="L14" s="458"/>
      <c r="M14" s="47"/>
      <c r="N14" s="327"/>
      <c r="O14" s="328"/>
      <c r="P14" s="458"/>
      <c r="Q14" s="47"/>
      <c r="R14" s="458"/>
      <c r="S14" s="47"/>
      <c r="T14" s="460"/>
      <c r="U14" s="44"/>
      <c r="V14" s="458"/>
      <c r="W14" s="47"/>
      <c r="X14" s="458">
        <v>17.3</v>
      </c>
      <c r="Y14" s="47"/>
      <c r="Z14" s="328">
        <v>17.2</v>
      </c>
      <c r="AA14" s="45"/>
      <c r="AB14" s="327">
        <v>16.2</v>
      </c>
      <c r="AC14" s="45"/>
      <c r="AD14" s="327">
        <v>18.399999999999999</v>
      </c>
      <c r="AE14" s="45"/>
      <c r="AF14" s="458">
        <v>16.399999999999999</v>
      </c>
      <c r="AG14" s="47"/>
      <c r="AH14" s="1122">
        <v>17</v>
      </c>
      <c r="AI14" s="1105" t="s">
        <v>82</v>
      </c>
      <c r="AJ14" s="1112">
        <v>16.600000000000001</v>
      </c>
      <c r="AK14" s="1105"/>
      <c r="AL14" s="459"/>
      <c r="AM14" s="47"/>
      <c r="AN14" s="2575" t="s">
        <v>36</v>
      </c>
      <c r="AO14" s="2582"/>
      <c r="AP14" s="2584"/>
      <c r="AQ14" s="2518"/>
    </row>
    <row r="15" spans="1:44" ht="25.05" customHeight="1" x14ac:dyDescent="0.25">
      <c r="A15" s="2589"/>
      <c r="B15" s="2589"/>
      <c r="C15" s="2523"/>
      <c r="D15" s="2511"/>
      <c r="E15" s="2513"/>
      <c r="F15" s="359" t="s">
        <v>96</v>
      </c>
      <c r="G15" s="2516"/>
      <c r="H15" s="2513"/>
      <c r="I15" s="2513"/>
      <c r="J15" s="458"/>
      <c r="K15" s="47"/>
      <c r="L15" s="458"/>
      <c r="M15" s="47"/>
      <c r="N15" s="327"/>
      <c r="O15" s="328"/>
      <c r="P15" s="458"/>
      <c r="Q15" s="47"/>
      <c r="R15" s="458"/>
      <c r="S15" s="47"/>
      <c r="T15" s="460"/>
      <c r="U15" s="44"/>
      <c r="V15" s="458"/>
      <c r="W15" s="47"/>
      <c r="X15" s="458">
        <v>18.600000000000001</v>
      </c>
      <c r="Y15" s="47"/>
      <c r="Z15" s="328">
        <v>18.3</v>
      </c>
      <c r="AA15" s="45"/>
      <c r="AB15" s="327">
        <v>18.100000000000001</v>
      </c>
      <c r="AC15" s="45"/>
      <c r="AD15" s="327">
        <v>21.1</v>
      </c>
      <c r="AE15" s="45"/>
      <c r="AF15" s="458">
        <v>20</v>
      </c>
      <c r="AG15" s="47"/>
      <c r="AH15" s="1122">
        <v>18.8</v>
      </c>
      <c r="AI15" s="1105" t="s">
        <v>82</v>
      </c>
      <c r="AJ15" s="1752">
        <v>18</v>
      </c>
      <c r="AK15" s="1105"/>
      <c r="AL15" s="459"/>
      <c r="AM15" s="47"/>
      <c r="AN15" s="2575"/>
      <c r="AO15" s="2582"/>
      <c r="AP15" s="2584"/>
      <c r="AQ15" s="2518"/>
    </row>
    <row r="16" spans="1:44" ht="25.05" customHeight="1" x14ac:dyDescent="0.25">
      <c r="A16" s="2589"/>
      <c r="B16" s="2589"/>
      <c r="C16" s="2523"/>
      <c r="D16" s="2511"/>
      <c r="E16" s="2513"/>
      <c r="F16" s="359" t="s">
        <v>97</v>
      </c>
      <c r="G16" s="2516"/>
      <c r="H16" s="2513"/>
      <c r="I16" s="2513"/>
      <c r="J16" s="458"/>
      <c r="K16" s="47"/>
      <c r="L16" s="458"/>
      <c r="M16" s="47"/>
      <c r="N16" s="327"/>
      <c r="O16" s="328"/>
      <c r="P16" s="458"/>
      <c r="Q16" s="47"/>
      <c r="R16" s="458"/>
      <c r="S16" s="47"/>
      <c r="T16" s="460"/>
      <c r="U16" s="44"/>
      <c r="V16" s="458"/>
      <c r="W16" s="47"/>
      <c r="X16" s="458">
        <v>18.600000000000001</v>
      </c>
      <c r="Y16" s="47"/>
      <c r="Z16" s="328">
        <v>17.3</v>
      </c>
      <c r="AA16" s="45"/>
      <c r="AB16" s="327">
        <v>16.600000000000001</v>
      </c>
      <c r="AC16" s="45"/>
      <c r="AD16" s="327">
        <v>19.899999999999999</v>
      </c>
      <c r="AE16" s="45"/>
      <c r="AF16" s="458">
        <v>15.6</v>
      </c>
      <c r="AG16" s="47"/>
      <c r="AH16" s="1122">
        <v>15.6</v>
      </c>
      <c r="AI16" s="1105" t="s">
        <v>82</v>
      </c>
      <c r="AJ16" s="1112">
        <v>16.100000000000001</v>
      </c>
      <c r="AK16" s="1105"/>
      <c r="AL16" s="459"/>
      <c r="AM16" s="47"/>
      <c r="AN16" s="2575"/>
      <c r="AO16" s="2582"/>
      <c r="AP16" s="2584"/>
      <c r="AQ16" s="2518"/>
    </row>
    <row r="17" spans="1:43" ht="25.05" customHeight="1" x14ac:dyDescent="0.25">
      <c r="A17" s="2589"/>
      <c r="B17" s="2589"/>
      <c r="C17" s="2523"/>
      <c r="D17" s="2511"/>
      <c r="E17" s="2513"/>
      <c r="F17" s="359" t="s">
        <v>98</v>
      </c>
      <c r="G17" s="2516"/>
      <c r="H17" s="2513"/>
      <c r="I17" s="2513"/>
      <c r="J17" s="458"/>
      <c r="K17" s="47"/>
      <c r="L17" s="458"/>
      <c r="M17" s="47"/>
      <c r="N17" s="327"/>
      <c r="O17" s="328"/>
      <c r="P17" s="458"/>
      <c r="Q17" s="47"/>
      <c r="R17" s="458"/>
      <c r="S17" s="47"/>
      <c r="T17" s="460"/>
      <c r="U17" s="44"/>
      <c r="V17" s="458"/>
      <c r="W17" s="47"/>
      <c r="X17" s="458">
        <v>12.3</v>
      </c>
      <c r="Y17" s="47"/>
      <c r="Z17" s="328">
        <v>13.3</v>
      </c>
      <c r="AA17" s="45"/>
      <c r="AB17" s="327">
        <v>11.1</v>
      </c>
      <c r="AC17" s="45"/>
      <c r="AD17" s="327">
        <v>12.8</v>
      </c>
      <c r="AE17" s="45"/>
      <c r="AF17" s="458">
        <v>10.4</v>
      </c>
      <c r="AG17" s="47"/>
      <c r="AH17" s="1122">
        <v>14.7</v>
      </c>
      <c r="AI17" s="1105" t="s">
        <v>82</v>
      </c>
      <c r="AJ17" s="1112">
        <v>14.5</v>
      </c>
      <c r="AK17" s="1105"/>
      <c r="AL17" s="459"/>
      <c r="AM17" s="47"/>
      <c r="AN17" s="2575"/>
      <c r="AO17" s="2582"/>
      <c r="AP17" s="2584"/>
      <c r="AQ17" s="2518"/>
    </row>
    <row r="18" spans="1:43" ht="25.05" customHeight="1" x14ac:dyDescent="0.25">
      <c r="A18" s="2589"/>
      <c r="B18" s="2589"/>
      <c r="C18" s="2523"/>
      <c r="D18" s="2511"/>
      <c r="E18" s="2513"/>
      <c r="F18" s="359" t="s">
        <v>99</v>
      </c>
      <c r="G18" s="2516"/>
      <c r="H18" s="2513"/>
      <c r="I18" s="2513"/>
      <c r="J18" s="458"/>
      <c r="K18" s="47"/>
      <c r="L18" s="458"/>
      <c r="M18" s="47"/>
      <c r="N18" s="327"/>
      <c r="O18" s="328"/>
      <c r="P18" s="458"/>
      <c r="Q18" s="47"/>
      <c r="R18" s="458"/>
      <c r="S18" s="47"/>
      <c r="T18" s="460"/>
      <c r="U18" s="44"/>
      <c r="V18" s="458"/>
      <c r="W18" s="47"/>
      <c r="X18" s="458">
        <v>16.899999999999999</v>
      </c>
      <c r="Y18" s="47"/>
      <c r="Z18" s="328">
        <v>17.899999999999999</v>
      </c>
      <c r="AA18" s="45"/>
      <c r="AB18" s="327">
        <v>16.899999999999999</v>
      </c>
      <c r="AC18" s="45"/>
      <c r="AD18" s="327">
        <v>17.100000000000001</v>
      </c>
      <c r="AE18" s="45"/>
      <c r="AF18" s="458">
        <v>14.9</v>
      </c>
      <c r="AG18" s="47"/>
      <c r="AH18" s="1122">
        <v>14.1</v>
      </c>
      <c r="AI18" s="1105" t="s">
        <v>82</v>
      </c>
      <c r="AJ18" s="1112">
        <v>15.6</v>
      </c>
      <c r="AK18" s="1105"/>
      <c r="AL18" s="459"/>
      <c r="AM18" s="47"/>
      <c r="AN18" s="2575"/>
      <c r="AO18" s="2582"/>
      <c r="AP18" s="2584"/>
      <c r="AQ18" s="2518"/>
    </row>
    <row r="19" spans="1:43" ht="25.05" customHeight="1" x14ac:dyDescent="0.25">
      <c r="A19" s="2589"/>
      <c r="B19" s="2589"/>
      <c r="C19" s="2523"/>
      <c r="D19" s="2511"/>
      <c r="E19" s="2513"/>
      <c r="F19" s="359" t="s">
        <v>100</v>
      </c>
      <c r="G19" s="2516"/>
      <c r="H19" s="2513"/>
      <c r="I19" s="2513"/>
      <c r="J19" s="458"/>
      <c r="K19" s="47"/>
      <c r="L19" s="458"/>
      <c r="M19" s="47"/>
      <c r="N19" s="327"/>
      <c r="O19" s="328"/>
      <c r="P19" s="458"/>
      <c r="Q19" s="47"/>
      <c r="R19" s="458"/>
      <c r="S19" s="47"/>
      <c r="T19" s="460"/>
      <c r="U19" s="44"/>
      <c r="V19" s="458"/>
      <c r="W19" s="47"/>
      <c r="X19" s="458">
        <v>18.600000000000001</v>
      </c>
      <c r="Y19" s="47"/>
      <c r="Z19" s="328">
        <v>18.7</v>
      </c>
      <c r="AA19" s="45"/>
      <c r="AB19" s="327">
        <v>17.7</v>
      </c>
      <c r="AC19" s="45"/>
      <c r="AD19" s="327">
        <v>21.6</v>
      </c>
      <c r="AE19" s="45"/>
      <c r="AF19" s="458">
        <v>22.1</v>
      </c>
      <c r="AG19" s="47"/>
      <c r="AH19" s="1122">
        <v>19.7</v>
      </c>
      <c r="AI19" s="1105" t="s">
        <v>82</v>
      </c>
      <c r="AJ19" s="1112">
        <v>16.399999999999999</v>
      </c>
      <c r="AK19" s="1105"/>
      <c r="AL19" s="459"/>
      <c r="AM19" s="47"/>
      <c r="AN19" s="2575"/>
      <c r="AO19" s="2582"/>
      <c r="AP19" s="2584"/>
      <c r="AQ19" s="2518"/>
    </row>
    <row r="20" spans="1:43" ht="25.05" customHeight="1" x14ac:dyDescent="0.25">
      <c r="A20" s="2589"/>
      <c r="B20" s="2589"/>
      <c r="C20" s="2523"/>
      <c r="D20" s="2511"/>
      <c r="E20" s="2513"/>
      <c r="F20" s="359" t="s">
        <v>101</v>
      </c>
      <c r="G20" s="2516"/>
      <c r="H20" s="2513"/>
      <c r="I20" s="2513"/>
      <c r="J20" s="458"/>
      <c r="K20" s="47"/>
      <c r="L20" s="458"/>
      <c r="M20" s="47"/>
      <c r="N20" s="327"/>
      <c r="O20" s="328"/>
      <c r="P20" s="458"/>
      <c r="Q20" s="47"/>
      <c r="R20" s="458"/>
      <c r="S20" s="47"/>
      <c r="T20" s="460"/>
      <c r="U20" s="44"/>
      <c r="V20" s="458"/>
      <c r="W20" s="47"/>
      <c r="X20" s="458">
        <v>31.6</v>
      </c>
      <c r="Y20" s="47"/>
      <c r="Z20" s="328">
        <v>31.8</v>
      </c>
      <c r="AA20" s="45"/>
      <c r="AB20" s="327">
        <v>28.5</v>
      </c>
      <c r="AC20" s="45"/>
      <c r="AD20" s="327">
        <v>21.9</v>
      </c>
      <c r="AE20" s="45"/>
      <c r="AF20" s="458">
        <v>25.1</v>
      </c>
      <c r="AG20" s="47"/>
      <c r="AH20" s="1122">
        <v>26.1</v>
      </c>
      <c r="AI20" s="1105" t="s">
        <v>82</v>
      </c>
      <c r="AJ20" s="1112">
        <v>24.2</v>
      </c>
      <c r="AK20" s="1105"/>
      <c r="AL20" s="459"/>
      <c r="AM20" s="47"/>
      <c r="AN20" s="2575"/>
      <c r="AO20" s="2582"/>
      <c r="AP20" s="2584"/>
      <c r="AQ20" s="2518"/>
    </row>
    <row r="21" spans="1:43" ht="25.05" customHeight="1" x14ac:dyDescent="0.25">
      <c r="A21" s="2589"/>
      <c r="B21" s="2589"/>
      <c r="C21" s="2523"/>
      <c r="D21" s="2511"/>
      <c r="E21" s="2513"/>
      <c r="F21" s="359" t="s">
        <v>102</v>
      </c>
      <c r="G21" s="2516"/>
      <c r="H21" s="2513"/>
      <c r="I21" s="2513"/>
      <c r="J21" s="458"/>
      <c r="K21" s="47"/>
      <c r="L21" s="458"/>
      <c r="M21" s="47"/>
      <c r="N21" s="327"/>
      <c r="O21" s="328"/>
      <c r="P21" s="458"/>
      <c r="Q21" s="47"/>
      <c r="R21" s="458"/>
      <c r="S21" s="47"/>
      <c r="T21" s="460"/>
      <c r="U21" s="44"/>
      <c r="V21" s="458"/>
      <c r="W21" s="47"/>
      <c r="X21" s="458">
        <v>27.5</v>
      </c>
      <c r="Y21" s="47"/>
      <c r="Z21" s="328">
        <v>27.8</v>
      </c>
      <c r="AA21" s="45"/>
      <c r="AB21" s="327">
        <v>26.3</v>
      </c>
      <c r="AC21" s="45"/>
      <c r="AD21" s="327">
        <v>24.2</v>
      </c>
      <c r="AE21" s="45"/>
      <c r="AF21" s="458">
        <v>25.9</v>
      </c>
      <c r="AG21" s="47"/>
      <c r="AH21" s="1122">
        <v>24.8</v>
      </c>
      <c r="AI21" s="1105" t="s">
        <v>82</v>
      </c>
      <c r="AJ21" s="1112">
        <v>19.100000000000001</v>
      </c>
      <c r="AK21" s="1105"/>
      <c r="AL21" s="459"/>
      <c r="AM21" s="47"/>
      <c r="AN21" s="2575"/>
      <c r="AO21" s="2582"/>
      <c r="AP21" s="2584"/>
      <c r="AQ21" s="2518"/>
    </row>
    <row r="22" spans="1:43" ht="25.05" customHeight="1" x14ac:dyDescent="0.25">
      <c r="A22" s="2589"/>
      <c r="B22" s="2589"/>
      <c r="C22" s="2523"/>
      <c r="D22" s="2511" t="s">
        <v>36</v>
      </c>
      <c r="E22" s="2513"/>
      <c r="F22" s="1666" t="s">
        <v>95</v>
      </c>
      <c r="G22" s="2516" t="s">
        <v>2011</v>
      </c>
      <c r="H22" s="2513"/>
      <c r="I22" s="2513"/>
      <c r="J22" s="1662"/>
      <c r="K22" s="1663"/>
      <c r="L22" s="1662"/>
      <c r="M22" s="1663"/>
      <c r="N22" s="1662"/>
      <c r="O22" s="1663"/>
      <c r="P22" s="1662"/>
      <c r="Q22" s="1663"/>
      <c r="R22" s="1662"/>
      <c r="S22" s="1663"/>
      <c r="T22" s="1662"/>
      <c r="U22" s="1663"/>
      <c r="V22" s="1662"/>
      <c r="W22" s="1663"/>
      <c r="X22" s="1662"/>
      <c r="Y22" s="1663"/>
      <c r="Z22" s="1662"/>
      <c r="AA22" s="1663"/>
      <c r="AB22" s="1662"/>
      <c r="AC22" s="1663"/>
      <c r="AD22" s="1662"/>
      <c r="AE22" s="1663"/>
      <c r="AF22" s="1662"/>
      <c r="AG22" s="1663"/>
      <c r="AH22" s="1662"/>
      <c r="AI22" s="1663"/>
      <c r="AJ22" s="1662">
        <v>16.600000000000001</v>
      </c>
      <c r="AK22" s="1663"/>
      <c r="AL22" s="1662"/>
      <c r="AM22" s="1663"/>
      <c r="AN22" s="2592" t="s">
        <v>36</v>
      </c>
      <c r="AO22" s="2582"/>
      <c r="AP22" s="2584"/>
      <c r="AQ22" s="2518"/>
    </row>
    <row r="23" spans="1:43" ht="25.05" customHeight="1" x14ac:dyDescent="0.25">
      <c r="A23" s="2589"/>
      <c r="B23" s="2589"/>
      <c r="C23" s="2523"/>
      <c r="D23" s="2511"/>
      <c r="E23" s="2513"/>
      <c r="F23" s="1666" t="s">
        <v>96</v>
      </c>
      <c r="G23" s="2516"/>
      <c r="H23" s="2513"/>
      <c r="I23" s="2513"/>
      <c r="J23" s="1662"/>
      <c r="K23" s="1663"/>
      <c r="L23" s="1662"/>
      <c r="M23" s="1663"/>
      <c r="N23" s="1662"/>
      <c r="O23" s="1663"/>
      <c r="P23" s="1662"/>
      <c r="Q23" s="1663"/>
      <c r="R23" s="1662"/>
      <c r="S23" s="1663"/>
      <c r="T23" s="1662"/>
      <c r="U23" s="1663"/>
      <c r="V23" s="1662"/>
      <c r="W23" s="1663"/>
      <c r="X23" s="1662"/>
      <c r="Y23" s="1663"/>
      <c r="Z23" s="1662"/>
      <c r="AA23" s="1663"/>
      <c r="AB23" s="1662"/>
      <c r="AC23" s="1663"/>
      <c r="AD23" s="1662"/>
      <c r="AE23" s="1663"/>
      <c r="AF23" s="1662"/>
      <c r="AG23" s="1663"/>
      <c r="AH23" s="1662"/>
      <c r="AI23" s="1663"/>
      <c r="AJ23" s="1662">
        <v>18</v>
      </c>
      <c r="AK23" s="1663"/>
      <c r="AL23" s="1662"/>
      <c r="AM23" s="1663"/>
      <c r="AN23" s="2592"/>
      <c r="AO23" s="2582"/>
      <c r="AP23" s="2584"/>
      <c r="AQ23" s="2518"/>
    </row>
    <row r="24" spans="1:43" ht="25.05" customHeight="1" x14ac:dyDescent="0.25">
      <c r="A24" s="2589"/>
      <c r="B24" s="2589"/>
      <c r="C24" s="2523"/>
      <c r="D24" s="2511"/>
      <c r="E24" s="2513"/>
      <c r="F24" s="1666" t="s">
        <v>97</v>
      </c>
      <c r="G24" s="2516"/>
      <c r="H24" s="2513"/>
      <c r="I24" s="2513"/>
      <c r="J24" s="1662"/>
      <c r="K24" s="1663"/>
      <c r="L24" s="1662"/>
      <c r="M24" s="1663"/>
      <c r="N24" s="1662"/>
      <c r="O24" s="1663"/>
      <c r="P24" s="1662"/>
      <c r="Q24" s="1663"/>
      <c r="R24" s="1662"/>
      <c r="S24" s="1663"/>
      <c r="T24" s="1662"/>
      <c r="U24" s="1663"/>
      <c r="V24" s="1662"/>
      <c r="W24" s="1663"/>
      <c r="X24" s="1662"/>
      <c r="Y24" s="1663"/>
      <c r="Z24" s="1662"/>
      <c r="AA24" s="1663"/>
      <c r="AB24" s="1662"/>
      <c r="AC24" s="1663"/>
      <c r="AD24" s="1662"/>
      <c r="AE24" s="1663"/>
      <c r="AF24" s="1662"/>
      <c r="AG24" s="1663"/>
      <c r="AH24" s="1662"/>
      <c r="AI24" s="1663"/>
      <c r="AJ24" s="1662">
        <v>16</v>
      </c>
      <c r="AK24" s="1663"/>
      <c r="AL24" s="1662"/>
      <c r="AM24" s="1663"/>
      <c r="AN24" s="2592"/>
      <c r="AO24" s="2582"/>
      <c r="AP24" s="2584"/>
      <c r="AQ24" s="2518"/>
    </row>
    <row r="25" spans="1:43" ht="25.05" customHeight="1" x14ac:dyDescent="0.25">
      <c r="A25" s="2589"/>
      <c r="B25" s="2589"/>
      <c r="C25" s="2523"/>
      <c r="D25" s="2511"/>
      <c r="E25" s="2513"/>
      <c r="F25" s="1666" t="s">
        <v>1544</v>
      </c>
      <c r="G25" s="2516"/>
      <c r="H25" s="2513"/>
      <c r="I25" s="2513"/>
      <c r="J25" s="1662"/>
      <c r="K25" s="1663"/>
      <c r="L25" s="1662"/>
      <c r="M25" s="1663"/>
      <c r="N25" s="1662"/>
      <c r="O25" s="1663"/>
      <c r="P25" s="1662"/>
      <c r="Q25" s="1663"/>
      <c r="R25" s="1662"/>
      <c r="S25" s="1663"/>
      <c r="T25" s="1662"/>
      <c r="U25" s="1663"/>
      <c r="V25" s="1662"/>
      <c r="W25" s="1663"/>
      <c r="X25" s="1662"/>
      <c r="Y25" s="1663"/>
      <c r="Z25" s="1662"/>
      <c r="AA25" s="1663"/>
      <c r="AB25" s="1662"/>
      <c r="AC25" s="1663"/>
      <c r="AD25" s="1662"/>
      <c r="AE25" s="1663"/>
      <c r="AF25" s="1662"/>
      <c r="AG25" s="1663"/>
      <c r="AH25" s="1662"/>
      <c r="AI25" s="1663"/>
      <c r="AJ25" s="1662">
        <v>16</v>
      </c>
      <c r="AK25" s="1663"/>
      <c r="AL25" s="1662"/>
      <c r="AM25" s="1663"/>
      <c r="AN25" s="2592"/>
      <c r="AO25" s="2582"/>
      <c r="AP25" s="2584"/>
      <c r="AQ25" s="2518"/>
    </row>
    <row r="26" spans="1:43" ht="25.05" customHeight="1" x14ac:dyDescent="0.25">
      <c r="A26" s="2589"/>
      <c r="B26" s="2589"/>
      <c r="C26" s="2523"/>
      <c r="D26" s="2511"/>
      <c r="E26" s="2513"/>
      <c r="F26" s="1666" t="s">
        <v>1545</v>
      </c>
      <c r="G26" s="2516"/>
      <c r="H26" s="2513"/>
      <c r="I26" s="2513"/>
      <c r="J26" s="1662"/>
      <c r="K26" s="1663"/>
      <c r="L26" s="1662"/>
      <c r="M26" s="1663"/>
      <c r="N26" s="1662"/>
      <c r="O26" s="1663"/>
      <c r="P26" s="1662"/>
      <c r="Q26" s="1663"/>
      <c r="R26" s="1662"/>
      <c r="S26" s="1663"/>
      <c r="T26" s="1662"/>
      <c r="U26" s="1663"/>
      <c r="V26" s="1662"/>
      <c r="W26" s="1663"/>
      <c r="X26" s="1662"/>
      <c r="Y26" s="1663"/>
      <c r="Z26" s="1662"/>
      <c r="AA26" s="1663"/>
      <c r="AB26" s="1662"/>
      <c r="AC26" s="1663"/>
      <c r="AD26" s="1662"/>
      <c r="AE26" s="1663"/>
      <c r="AF26" s="1662"/>
      <c r="AG26" s="1663"/>
      <c r="AH26" s="1662"/>
      <c r="AI26" s="1663"/>
      <c r="AJ26" s="1662">
        <v>12.9</v>
      </c>
      <c r="AK26" s="1663"/>
      <c r="AL26" s="1662"/>
      <c r="AM26" s="1663"/>
      <c r="AN26" s="2592"/>
      <c r="AO26" s="2582"/>
      <c r="AP26" s="2584"/>
      <c r="AQ26" s="2518"/>
    </row>
    <row r="27" spans="1:43" ht="25.05" customHeight="1" x14ac:dyDescent="0.25">
      <c r="A27" s="2589"/>
      <c r="B27" s="2589"/>
      <c r="C27" s="2523"/>
      <c r="D27" s="2511"/>
      <c r="E27" s="2513"/>
      <c r="F27" s="1666" t="s">
        <v>1546</v>
      </c>
      <c r="G27" s="2516"/>
      <c r="H27" s="2513"/>
      <c r="I27" s="2513"/>
      <c r="J27" s="1662"/>
      <c r="K27" s="1663"/>
      <c r="L27" s="1662"/>
      <c r="M27" s="1663"/>
      <c r="N27" s="1662"/>
      <c r="O27" s="1663"/>
      <c r="P27" s="1662"/>
      <c r="Q27" s="1663"/>
      <c r="R27" s="1662"/>
      <c r="S27" s="1663"/>
      <c r="T27" s="1662"/>
      <c r="U27" s="1663"/>
      <c r="V27" s="1662"/>
      <c r="W27" s="1663"/>
      <c r="X27" s="1662"/>
      <c r="Y27" s="1663"/>
      <c r="Z27" s="1662"/>
      <c r="AA27" s="1663"/>
      <c r="AB27" s="1662"/>
      <c r="AC27" s="1663"/>
      <c r="AD27" s="1662"/>
      <c r="AE27" s="1663"/>
      <c r="AF27" s="1662"/>
      <c r="AG27" s="1663"/>
      <c r="AH27" s="1662"/>
      <c r="AI27" s="1663"/>
      <c r="AJ27" s="1662">
        <v>18.7</v>
      </c>
      <c r="AK27" s="1663"/>
      <c r="AL27" s="1662"/>
      <c r="AM27" s="1663"/>
      <c r="AN27" s="2592"/>
      <c r="AO27" s="2582"/>
      <c r="AP27" s="2584"/>
      <c r="AQ27" s="2518"/>
    </row>
    <row r="28" spans="1:43" ht="25.05" customHeight="1" x14ac:dyDescent="0.25">
      <c r="A28" s="2589"/>
      <c r="B28" s="2589"/>
      <c r="C28" s="2523"/>
      <c r="D28" s="2511"/>
      <c r="E28" s="2513"/>
      <c r="F28" s="1666" t="s">
        <v>99</v>
      </c>
      <c r="G28" s="2516"/>
      <c r="H28" s="2513"/>
      <c r="I28" s="2513"/>
      <c r="J28" s="1662"/>
      <c r="K28" s="1663"/>
      <c r="L28" s="1662"/>
      <c r="M28" s="1663"/>
      <c r="N28" s="1662"/>
      <c r="O28" s="1663"/>
      <c r="P28" s="1662"/>
      <c r="Q28" s="1663"/>
      <c r="R28" s="1662"/>
      <c r="S28" s="1663"/>
      <c r="T28" s="1662"/>
      <c r="U28" s="1663"/>
      <c r="V28" s="1662"/>
      <c r="W28" s="1663"/>
      <c r="X28" s="1662"/>
      <c r="Y28" s="1663"/>
      <c r="Z28" s="1662"/>
      <c r="AA28" s="1663"/>
      <c r="AB28" s="1662"/>
      <c r="AC28" s="1663"/>
      <c r="AD28" s="1662"/>
      <c r="AE28" s="1663"/>
      <c r="AF28" s="1662"/>
      <c r="AG28" s="1663"/>
      <c r="AH28" s="1662"/>
      <c r="AI28" s="1663"/>
      <c r="AJ28" s="1662">
        <v>15.8</v>
      </c>
      <c r="AK28" s="1663"/>
      <c r="AL28" s="1662"/>
      <c r="AM28" s="1663"/>
      <c r="AN28" s="2592"/>
      <c r="AO28" s="2582"/>
      <c r="AP28" s="2584"/>
      <c r="AQ28" s="2518"/>
    </row>
    <row r="29" spans="1:43" ht="25.05" customHeight="1" x14ac:dyDescent="0.25">
      <c r="A29" s="2589"/>
      <c r="B29" s="2589"/>
      <c r="C29" s="2523"/>
      <c r="D29" s="2511"/>
      <c r="E29" s="2513"/>
      <c r="F29" s="1666" t="s">
        <v>100</v>
      </c>
      <c r="G29" s="2516"/>
      <c r="H29" s="2513"/>
      <c r="I29" s="2513"/>
      <c r="J29" s="1662"/>
      <c r="K29" s="1663"/>
      <c r="L29" s="1662"/>
      <c r="M29" s="1663"/>
      <c r="N29" s="1662"/>
      <c r="O29" s="1663"/>
      <c r="P29" s="1662"/>
      <c r="Q29" s="1663"/>
      <c r="R29" s="1662"/>
      <c r="S29" s="1663"/>
      <c r="T29" s="1662"/>
      <c r="U29" s="1663"/>
      <c r="V29" s="1662"/>
      <c r="W29" s="1663"/>
      <c r="X29" s="1662"/>
      <c r="Y29" s="1663"/>
      <c r="Z29" s="1662"/>
      <c r="AA29" s="1663"/>
      <c r="AB29" s="1662"/>
      <c r="AC29" s="1663"/>
      <c r="AD29" s="1662"/>
      <c r="AE29" s="1663"/>
      <c r="AF29" s="1662"/>
      <c r="AG29" s="1663"/>
      <c r="AH29" s="1662"/>
      <c r="AI29" s="1663"/>
      <c r="AJ29" s="1662">
        <v>16.399999999999999</v>
      </c>
      <c r="AK29" s="1663"/>
      <c r="AL29" s="1662"/>
      <c r="AM29" s="1663"/>
      <c r="AN29" s="2592"/>
      <c r="AO29" s="2582"/>
      <c r="AP29" s="2584"/>
      <c r="AQ29" s="2518"/>
    </row>
    <row r="30" spans="1:43" ht="25.05" customHeight="1" x14ac:dyDescent="0.25">
      <c r="A30" s="2589"/>
      <c r="B30" s="2589"/>
      <c r="C30" s="2523"/>
      <c r="D30" s="2511"/>
      <c r="E30" s="2513"/>
      <c r="F30" s="1666" t="s">
        <v>101</v>
      </c>
      <c r="G30" s="2516"/>
      <c r="H30" s="2513"/>
      <c r="I30" s="2513"/>
      <c r="J30" s="1662"/>
      <c r="K30" s="1663"/>
      <c r="L30" s="1662"/>
      <c r="M30" s="1663"/>
      <c r="N30" s="1662"/>
      <c r="O30" s="1663"/>
      <c r="P30" s="1662"/>
      <c r="Q30" s="1663"/>
      <c r="R30" s="1662"/>
      <c r="S30" s="1663"/>
      <c r="T30" s="1662"/>
      <c r="U30" s="1663"/>
      <c r="V30" s="1662"/>
      <c r="W30" s="1663"/>
      <c r="X30" s="1662"/>
      <c r="Y30" s="1663"/>
      <c r="Z30" s="1662"/>
      <c r="AA30" s="1663"/>
      <c r="AB30" s="1662"/>
      <c r="AC30" s="1663"/>
      <c r="AD30" s="1662"/>
      <c r="AE30" s="1663"/>
      <c r="AF30" s="1662"/>
      <c r="AG30" s="1663"/>
      <c r="AH30" s="1662"/>
      <c r="AI30" s="1663"/>
      <c r="AJ30" s="1662">
        <v>24.2</v>
      </c>
      <c r="AK30" s="1663"/>
      <c r="AL30" s="1662"/>
      <c r="AM30" s="1663"/>
      <c r="AN30" s="2592"/>
      <c r="AO30" s="2582"/>
      <c r="AP30" s="2584"/>
      <c r="AQ30" s="2518"/>
    </row>
    <row r="31" spans="1:43" ht="25.05" customHeight="1" thickBot="1" x14ac:dyDescent="0.3">
      <c r="A31" s="2589"/>
      <c r="B31" s="2594"/>
      <c r="C31" s="2525"/>
      <c r="D31" s="2590"/>
      <c r="E31" s="2548"/>
      <c r="F31" s="1667" t="s">
        <v>102</v>
      </c>
      <c r="G31" s="2591"/>
      <c r="H31" s="2548"/>
      <c r="I31" s="2548"/>
      <c r="J31" s="1664"/>
      <c r="K31" s="1665"/>
      <c r="L31" s="1664"/>
      <c r="M31" s="1665"/>
      <c r="N31" s="1664"/>
      <c r="O31" s="1665"/>
      <c r="P31" s="1664"/>
      <c r="Q31" s="1665"/>
      <c r="R31" s="1664"/>
      <c r="S31" s="1665"/>
      <c r="T31" s="1664"/>
      <c r="U31" s="1665"/>
      <c r="V31" s="1664"/>
      <c r="W31" s="1665"/>
      <c r="X31" s="1664"/>
      <c r="Y31" s="1665"/>
      <c r="Z31" s="1664"/>
      <c r="AA31" s="1665"/>
      <c r="AB31" s="1664"/>
      <c r="AC31" s="1665"/>
      <c r="AD31" s="1664"/>
      <c r="AE31" s="1665"/>
      <c r="AF31" s="1664"/>
      <c r="AG31" s="1665"/>
      <c r="AH31" s="1664"/>
      <c r="AI31" s="1665"/>
      <c r="AJ31" s="1664">
        <v>19.100000000000001</v>
      </c>
      <c r="AK31" s="1665"/>
      <c r="AL31" s="1664"/>
      <c r="AM31" s="1665"/>
      <c r="AN31" s="2593"/>
      <c r="AO31" s="2596"/>
      <c r="AP31" s="2585"/>
      <c r="AQ31" s="2518"/>
    </row>
    <row r="32" spans="1:43" ht="19.5" customHeight="1" x14ac:dyDescent="0.25">
      <c r="A32" s="2589"/>
      <c r="B32" s="2601" t="s">
        <v>103</v>
      </c>
      <c r="C32" s="2604" t="s">
        <v>104</v>
      </c>
      <c r="D32" s="1753" t="s">
        <v>36</v>
      </c>
      <c r="E32" s="2578" t="s">
        <v>79</v>
      </c>
      <c r="F32" s="2607" t="s">
        <v>37</v>
      </c>
      <c r="G32" s="2607" t="s">
        <v>37</v>
      </c>
      <c r="H32" s="2578" t="s">
        <v>105</v>
      </c>
      <c r="I32" s="2578" t="s">
        <v>81</v>
      </c>
      <c r="J32" s="1673"/>
      <c r="K32" s="1674"/>
      <c r="L32" s="1673"/>
      <c r="M32" s="1674"/>
      <c r="N32" s="1673"/>
      <c r="O32" s="1675"/>
      <c r="P32" s="1673"/>
      <c r="Q32" s="1674"/>
      <c r="R32" s="1673"/>
      <c r="S32" s="1674"/>
      <c r="T32" s="1676"/>
      <c r="U32" s="1677"/>
      <c r="V32" s="1673"/>
      <c r="W32" s="1674"/>
      <c r="X32" s="1673"/>
      <c r="Y32" s="1674"/>
      <c r="Z32" s="1675"/>
      <c r="AA32" s="1674"/>
      <c r="AB32" s="1673"/>
      <c r="AC32" s="1674"/>
      <c r="AD32" s="1673"/>
      <c r="AE32" s="1674"/>
      <c r="AF32" s="1673"/>
      <c r="AG32" s="1674"/>
      <c r="AH32" s="1673"/>
      <c r="AI32" s="1674"/>
      <c r="AJ32" s="1675"/>
      <c r="AK32" s="1674"/>
      <c r="AL32" s="1675"/>
      <c r="AM32" s="1674"/>
      <c r="AN32" s="1670" t="s">
        <v>36</v>
      </c>
      <c r="AO32" s="2581" t="s">
        <v>106</v>
      </c>
      <c r="AP32" s="2583" t="s">
        <v>107</v>
      </c>
      <c r="AQ32" s="2518"/>
    </row>
    <row r="33" spans="1:43" ht="19.5" customHeight="1" x14ac:dyDescent="0.25">
      <c r="A33" s="2589"/>
      <c r="B33" s="2602"/>
      <c r="C33" s="2605"/>
      <c r="D33" s="1754" t="s">
        <v>40</v>
      </c>
      <c r="E33" s="2579"/>
      <c r="F33" s="2608"/>
      <c r="G33" s="2608"/>
      <c r="H33" s="2579"/>
      <c r="I33" s="2579"/>
      <c r="J33" s="1662">
        <v>10.3</v>
      </c>
      <c r="K33" s="1663"/>
      <c r="L33" s="1662">
        <v>9.9</v>
      </c>
      <c r="M33" s="1663"/>
      <c r="N33" s="1642">
        <v>10.5</v>
      </c>
      <c r="O33" s="1678"/>
      <c r="P33" s="1662">
        <v>10.7</v>
      </c>
      <c r="Q33" s="1663"/>
      <c r="R33" s="1662">
        <v>10.9</v>
      </c>
      <c r="S33" s="1663"/>
      <c r="T33" s="1679">
        <v>10.9</v>
      </c>
      <c r="U33" s="1680"/>
      <c r="V33" s="1662">
        <v>10.8</v>
      </c>
      <c r="W33" s="1663"/>
      <c r="X33" s="1662">
        <v>9.6999999999999993</v>
      </c>
      <c r="Y33" s="1663"/>
      <c r="Z33" s="1678">
        <v>10.8</v>
      </c>
      <c r="AA33" s="1643"/>
      <c r="AB33" s="1642">
        <v>9.5</v>
      </c>
      <c r="AC33" s="1643"/>
      <c r="AD33" s="1642">
        <v>11.2</v>
      </c>
      <c r="AE33" s="1643"/>
      <c r="AF33" s="1662">
        <v>10.3</v>
      </c>
      <c r="AG33" s="1663"/>
      <c r="AH33" s="1681">
        <v>10</v>
      </c>
      <c r="AI33" s="1682" t="s">
        <v>82</v>
      </c>
      <c r="AJ33" s="1683">
        <v>9.1999999999999993</v>
      </c>
      <c r="AK33" s="1682"/>
      <c r="AL33" s="1418"/>
      <c r="AM33" s="1663"/>
      <c r="AN33" s="1671" t="s">
        <v>108</v>
      </c>
      <c r="AO33" s="2582"/>
      <c r="AP33" s="2584"/>
      <c r="AQ33" s="2518"/>
    </row>
    <row r="34" spans="1:43" ht="19.5" customHeight="1" x14ac:dyDescent="0.25">
      <c r="A34" s="2589"/>
      <c r="B34" s="2602"/>
      <c r="C34" s="2605"/>
      <c r="D34" s="1754" t="s">
        <v>109</v>
      </c>
      <c r="E34" s="2579"/>
      <c r="F34" s="2608"/>
      <c r="G34" s="2608"/>
      <c r="H34" s="2579"/>
      <c r="I34" s="2579"/>
      <c r="J34" s="1662">
        <v>24.3</v>
      </c>
      <c r="K34" s="1663"/>
      <c r="L34" s="1662">
        <v>24.1</v>
      </c>
      <c r="M34" s="1663"/>
      <c r="N34" s="1642">
        <v>23.8</v>
      </c>
      <c r="O34" s="1678"/>
      <c r="P34" s="1662">
        <v>24.7</v>
      </c>
      <c r="Q34" s="1663"/>
      <c r="R34" s="1662">
        <v>25.2</v>
      </c>
      <c r="S34" s="1663"/>
      <c r="T34" s="1679">
        <v>25.4</v>
      </c>
      <c r="U34" s="1680"/>
      <c r="V34" s="1662">
        <v>25.1</v>
      </c>
      <c r="W34" s="1663"/>
      <c r="X34" s="1662">
        <v>24.8</v>
      </c>
      <c r="Y34" s="1663"/>
      <c r="Z34" s="1678">
        <v>24.2</v>
      </c>
      <c r="AA34" s="1643"/>
      <c r="AB34" s="1642">
        <v>22.9</v>
      </c>
      <c r="AC34" s="1643"/>
      <c r="AD34" s="1642">
        <v>25.9</v>
      </c>
      <c r="AE34" s="1643"/>
      <c r="AF34" s="1684">
        <v>22.5</v>
      </c>
      <c r="AG34" s="1682" t="s">
        <v>82</v>
      </c>
      <c r="AH34" s="1683">
        <v>23.9</v>
      </c>
      <c r="AI34" s="1682" t="s">
        <v>82</v>
      </c>
      <c r="AJ34" s="1683">
        <v>25.4</v>
      </c>
      <c r="AK34" s="1682"/>
      <c r="AL34" s="1418"/>
      <c r="AM34" s="1663"/>
      <c r="AN34" s="1671" t="s">
        <v>110</v>
      </c>
      <c r="AO34" s="2582"/>
      <c r="AP34" s="2584"/>
      <c r="AQ34" s="2518"/>
    </row>
    <row r="35" spans="1:43" ht="19.5" customHeight="1" x14ac:dyDescent="0.25">
      <c r="A35" s="2589"/>
      <c r="B35" s="2602"/>
      <c r="C35" s="2605"/>
      <c r="D35" s="1754" t="s">
        <v>39</v>
      </c>
      <c r="E35" s="2579"/>
      <c r="F35" s="2608"/>
      <c r="G35" s="2608"/>
      <c r="H35" s="2579"/>
      <c r="I35" s="2579"/>
      <c r="J35" s="1662"/>
      <c r="K35" s="1663"/>
      <c r="L35" s="1662"/>
      <c r="M35" s="1663"/>
      <c r="N35" s="1662"/>
      <c r="O35" s="1418"/>
      <c r="P35" s="1662"/>
      <c r="Q35" s="1663"/>
      <c r="R35" s="1662"/>
      <c r="S35" s="1663"/>
      <c r="T35" s="1679"/>
      <c r="U35" s="1680"/>
      <c r="V35" s="1662"/>
      <c r="W35" s="1663"/>
      <c r="X35" s="1662"/>
      <c r="Y35" s="1663"/>
      <c r="Z35" s="1678"/>
      <c r="AA35" s="1643"/>
      <c r="AB35" s="1662"/>
      <c r="AC35" s="1663"/>
      <c r="AD35" s="1662"/>
      <c r="AE35" s="1663"/>
      <c r="AF35" s="1662"/>
      <c r="AG35" s="1663"/>
      <c r="AH35" s="1685" t="s">
        <v>82</v>
      </c>
      <c r="AI35" s="1686" t="s">
        <v>82</v>
      </c>
      <c r="AJ35" s="1687"/>
      <c r="AK35" s="1686"/>
      <c r="AL35" s="1418"/>
      <c r="AM35" s="1663"/>
      <c r="AN35" s="1671" t="s">
        <v>86</v>
      </c>
      <c r="AO35" s="2582"/>
      <c r="AP35" s="2584"/>
      <c r="AQ35" s="2518"/>
    </row>
    <row r="36" spans="1:43" ht="19.5" customHeight="1" x14ac:dyDescent="0.25">
      <c r="A36" s="2589"/>
      <c r="B36" s="2602"/>
      <c r="C36" s="2605"/>
      <c r="D36" s="1754" t="s">
        <v>40</v>
      </c>
      <c r="E36" s="2579"/>
      <c r="F36" s="2608"/>
      <c r="G36" s="2608"/>
      <c r="H36" s="2579"/>
      <c r="I36" s="2579"/>
      <c r="J36" s="1662">
        <v>10.6</v>
      </c>
      <c r="K36" s="1663"/>
      <c r="L36" s="1662">
        <v>11.1</v>
      </c>
      <c r="M36" s="1663"/>
      <c r="N36" s="1662">
        <v>11.7</v>
      </c>
      <c r="O36" s="1688" t="s">
        <v>88</v>
      </c>
      <c r="P36" s="1662">
        <v>11.5</v>
      </c>
      <c r="Q36" s="1663"/>
      <c r="R36" s="1662">
        <v>11.6</v>
      </c>
      <c r="S36" s="1663"/>
      <c r="T36" s="1679">
        <v>11.3</v>
      </c>
      <c r="U36" s="1680"/>
      <c r="V36" s="1662">
        <v>11.2</v>
      </c>
      <c r="W36" s="1663"/>
      <c r="X36" s="1662">
        <v>10.4</v>
      </c>
      <c r="Y36" s="1663"/>
      <c r="Z36" s="1678">
        <v>11</v>
      </c>
      <c r="AA36" s="1643"/>
      <c r="AB36" s="1642">
        <v>10.6</v>
      </c>
      <c r="AC36" s="1643"/>
      <c r="AD36" s="1642">
        <v>12.1</v>
      </c>
      <c r="AE36" s="1643"/>
      <c r="AF36" s="1662">
        <v>11.6</v>
      </c>
      <c r="AG36" s="1663"/>
      <c r="AH36" s="1685">
        <v>10.7</v>
      </c>
      <c r="AI36" s="1686" t="s">
        <v>82</v>
      </c>
      <c r="AJ36" s="1689">
        <v>10</v>
      </c>
      <c r="AK36" s="1686"/>
      <c r="AL36" s="1418"/>
      <c r="AM36" s="1663"/>
      <c r="AN36" s="1671" t="s">
        <v>108</v>
      </c>
      <c r="AO36" s="2582"/>
      <c r="AP36" s="2584"/>
      <c r="AQ36" s="2518"/>
    </row>
    <row r="37" spans="1:43" ht="19.5" customHeight="1" x14ac:dyDescent="0.25">
      <c r="A37" s="2589"/>
      <c r="B37" s="2602"/>
      <c r="C37" s="2605"/>
      <c r="D37" s="1754" t="s">
        <v>109</v>
      </c>
      <c r="E37" s="2579"/>
      <c r="F37" s="2608"/>
      <c r="G37" s="2608"/>
      <c r="H37" s="2579"/>
      <c r="I37" s="2579"/>
      <c r="J37" s="1662">
        <v>23.3</v>
      </c>
      <c r="K37" s="1663"/>
      <c r="L37" s="1662">
        <v>22.6</v>
      </c>
      <c r="M37" s="1663"/>
      <c r="N37" s="1642">
        <v>23.7</v>
      </c>
      <c r="O37" s="1678"/>
      <c r="P37" s="1662">
        <v>23.6</v>
      </c>
      <c r="Q37" s="1663"/>
      <c r="R37" s="1662">
        <v>24.3</v>
      </c>
      <c r="S37" s="1663"/>
      <c r="T37" s="1679">
        <v>24.5</v>
      </c>
      <c r="U37" s="1680"/>
      <c r="V37" s="1662">
        <v>24.6</v>
      </c>
      <c r="W37" s="1663"/>
      <c r="X37" s="1662">
        <v>23.5</v>
      </c>
      <c r="Y37" s="1663"/>
      <c r="Z37" s="1678">
        <v>23.6</v>
      </c>
      <c r="AA37" s="1643"/>
      <c r="AB37" s="1642">
        <v>20.7</v>
      </c>
      <c r="AC37" s="1643"/>
      <c r="AD37" s="1642">
        <v>23.7</v>
      </c>
      <c r="AE37" s="1643"/>
      <c r="AF37" s="1684">
        <v>20.6</v>
      </c>
      <c r="AG37" s="1682" t="s">
        <v>82</v>
      </c>
      <c r="AH37" s="1683">
        <v>21.8</v>
      </c>
      <c r="AI37" s="1682" t="s">
        <v>82</v>
      </c>
      <c r="AJ37" s="1690">
        <v>22.8</v>
      </c>
      <c r="AK37" s="1682"/>
      <c r="AL37" s="1418"/>
      <c r="AM37" s="1663"/>
      <c r="AN37" s="1671" t="s">
        <v>110</v>
      </c>
      <c r="AO37" s="2582"/>
      <c r="AP37" s="2584"/>
      <c r="AQ37" s="2518"/>
    </row>
    <row r="38" spans="1:43" ht="19.5" customHeight="1" x14ac:dyDescent="0.25">
      <c r="A38" s="2589"/>
      <c r="B38" s="2602"/>
      <c r="C38" s="2605"/>
      <c r="D38" s="1754" t="s">
        <v>87</v>
      </c>
      <c r="E38" s="2579"/>
      <c r="F38" s="2608"/>
      <c r="G38" s="2608"/>
      <c r="H38" s="2579"/>
      <c r="I38" s="2579"/>
      <c r="J38" s="1662"/>
      <c r="K38" s="1663"/>
      <c r="L38" s="1662"/>
      <c r="M38" s="1663"/>
      <c r="N38" s="1662"/>
      <c r="O38" s="1418"/>
      <c r="P38" s="1662"/>
      <c r="Q38" s="1663"/>
      <c r="R38" s="1662"/>
      <c r="S38" s="1663"/>
      <c r="T38" s="1679"/>
      <c r="U38" s="1680"/>
      <c r="V38" s="1662"/>
      <c r="W38" s="1663"/>
      <c r="X38" s="1662"/>
      <c r="Y38" s="1663"/>
      <c r="Z38" s="1678"/>
      <c r="AA38" s="1643"/>
      <c r="AB38" s="1662"/>
      <c r="AC38" s="1663"/>
      <c r="AD38" s="1662"/>
      <c r="AE38" s="1663"/>
      <c r="AF38" s="1662"/>
      <c r="AG38" s="1663"/>
      <c r="AH38" s="1685" t="s">
        <v>82</v>
      </c>
      <c r="AI38" s="1686" t="s">
        <v>82</v>
      </c>
      <c r="AJ38" s="1687"/>
      <c r="AK38" s="1686"/>
      <c r="AL38" s="1418"/>
      <c r="AM38" s="1663"/>
      <c r="AN38" s="1671" t="s">
        <v>89</v>
      </c>
      <c r="AO38" s="2582"/>
      <c r="AP38" s="2584"/>
      <c r="AQ38" s="2518"/>
    </row>
    <row r="39" spans="1:43" ht="19.5" customHeight="1" x14ac:dyDescent="0.25">
      <c r="A39" s="2589"/>
      <c r="B39" s="2602"/>
      <c r="C39" s="2605"/>
      <c r="D39" s="1754" t="s">
        <v>40</v>
      </c>
      <c r="E39" s="2579"/>
      <c r="F39" s="2608"/>
      <c r="G39" s="2608"/>
      <c r="H39" s="2579"/>
      <c r="I39" s="2579"/>
      <c r="J39" s="1662">
        <v>9.9</v>
      </c>
      <c r="K39" s="1663"/>
      <c r="L39" s="1662">
        <v>8.5</v>
      </c>
      <c r="M39" s="1663"/>
      <c r="N39" s="1642">
        <v>9.1999999999999993</v>
      </c>
      <c r="O39" s="1678"/>
      <c r="P39" s="1662">
        <v>9.9</v>
      </c>
      <c r="Q39" s="1663"/>
      <c r="R39" s="1662">
        <v>10.199999999999999</v>
      </c>
      <c r="S39" s="1663"/>
      <c r="T39" s="1679">
        <v>10.5</v>
      </c>
      <c r="U39" s="1680"/>
      <c r="V39" s="1662">
        <v>10.4</v>
      </c>
      <c r="W39" s="1663"/>
      <c r="X39" s="1662">
        <v>9</v>
      </c>
      <c r="Y39" s="1663"/>
      <c r="Z39" s="1678">
        <v>10.6</v>
      </c>
      <c r="AA39" s="1643"/>
      <c r="AB39" s="1642">
        <v>8.5</v>
      </c>
      <c r="AC39" s="1643"/>
      <c r="AD39" s="1642">
        <v>10.3</v>
      </c>
      <c r="AE39" s="1643"/>
      <c r="AF39" s="1662">
        <v>9</v>
      </c>
      <c r="AG39" s="1663"/>
      <c r="AH39" s="1685">
        <v>9.1999999999999993</v>
      </c>
      <c r="AI39" s="1686" t="s">
        <v>82</v>
      </c>
      <c r="AJ39" s="1687">
        <v>8.3000000000000007</v>
      </c>
      <c r="AK39" s="1686"/>
      <c r="AL39" s="1418"/>
      <c r="AM39" s="1663"/>
      <c r="AN39" s="1671" t="s">
        <v>108</v>
      </c>
      <c r="AO39" s="2582"/>
      <c r="AP39" s="2584"/>
      <c r="AQ39" s="2518"/>
    </row>
    <row r="40" spans="1:43" ht="19.5" customHeight="1" thickBot="1" x14ac:dyDescent="0.3">
      <c r="A40" s="2589"/>
      <c r="B40" s="2602"/>
      <c r="C40" s="2606"/>
      <c r="D40" s="1755" t="s">
        <v>109</v>
      </c>
      <c r="E40" s="2579"/>
      <c r="F40" s="2609"/>
      <c r="G40" s="2609"/>
      <c r="H40" s="2579"/>
      <c r="I40" s="2579"/>
      <c r="J40" s="1691">
        <v>25</v>
      </c>
      <c r="K40" s="1692"/>
      <c r="L40" s="1691">
        <v>25.1</v>
      </c>
      <c r="M40" s="1692"/>
      <c r="N40" s="1693">
        <v>23.8</v>
      </c>
      <c r="O40" s="1694"/>
      <c r="P40" s="1691">
        <v>25.5</v>
      </c>
      <c r="Q40" s="1692"/>
      <c r="R40" s="1691">
        <v>26</v>
      </c>
      <c r="S40" s="1692"/>
      <c r="T40" s="1695">
        <v>26.1</v>
      </c>
      <c r="U40" s="1696"/>
      <c r="V40" s="1691">
        <v>25.5</v>
      </c>
      <c r="W40" s="1692"/>
      <c r="X40" s="1691">
        <v>25.8</v>
      </c>
      <c r="Y40" s="1692"/>
      <c r="Z40" s="1694">
        <v>24.7</v>
      </c>
      <c r="AA40" s="1697"/>
      <c r="AB40" s="1693">
        <v>24.4</v>
      </c>
      <c r="AC40" s="1697"/>
      <c r="AD40" s="1693">
        <v>27.5</v>
      </c>
      <c r="AE40" s="1697"/>
      <c r="AF40" s="1698">
        <v>23.9</v>
      </c>
      <c r="AG40" s="1699" t="s">
        <v>82</v>
      </c>
      <c r="AH40" s="1700">
        <v>25.6</v>
      </c>
      <c r="AI40" s="1699" t="s">
        <v>82</v>
      </c>
      <c r="AJ40" s="1700">
        <v>27.3</v>
      </c>
      <c r="AK40" s="1699"/>
      <c r="AL40" s="1701"/>
      <c r="AM40" s="1692"/>
      <c r="AN40" s="1672" t="s">
        <v>110</v>
      </c>
      <c r="AO40" s="2582"/>
      <c r="AP40" s="2584"/>
      <c r="AQ40" s="2518"/>
    </row>
    <row r="41" spans="1:43" ht="25.05" customHeight="1" x14ac:dyDescent="0.25">
      <c r="A41" s="2589"/>
      <c r="B41" s="2602"/>
      <c r="C41" s="2534" t="s">
        <v>111</v>
      </c>
      <c r="D41" s="2535"/>
      <c r="E41" s="2579"/>
      <c r="F41" s="1724" t="s">
        <v>95</v>
      </c>
      <c r="G41" s="2586" t="s">
        <v>1856</v>
      </c>
      <c r="H41" s="2579"/>
      <c r="I41" s="2579"/>
      <c r="J41" s="1702"/>
      <c r="K41" s="1703"/>
      <c r="L41" s="1704"/>
      <c r="M41" s="1705"/>
      <c r="N41" s="1706"/>
      <c r="O41" s="1707"/>
      <c r="P41" s="1660"/>
      <c r="Q41" s="1661"/>
      <c r="R41" s="1660"/>
      <c r="S41" s="1661"/>
      <c r="T41" s="1708"/>
      <c r="U41" s="1709"/>
      <c r="V41" s="1660"/>
      <c r="W41" s="1661"/>
      <c r="X41" s="1660">
        <v>17.3</v>
      </c>
      <c r="Y41" s="1661"/>
      <c r="Z41" s="1707">
        <v>17.2</v>
      </c>
      <c r="AA41" s="1710"/>
      <c r="AB41" s="1706">
        <v>16.2</v>
      </c>
      <c r="AC41" s="1710"/>
      <c r="AD41" s="1706">
        <v>18.399999999999999</v>
      </c>
      <c r="AE41" s="1710"/>
      <c r="AF41" s="1660">
        <v>16.399999999999999</v>
      </c>
      <c r="AG41" s="1661"/>
      <c r="AH41" s="1711">
        <v>17</v>
      </c>
      <c r="AI41" s="1712" t="s">
        <v>82</v>
      </c>
      <c r="AJ41" s="1713">
        <v>16.600000000000001</v>
      </c>
      <c r="AK41" s="1712"/>
      <c r="AL41" s="1714"/>
      <c r="AM41" s="1661"/>
      <c r="AN41" s="2540" t="s">
        <v>112</v>
      </c>
      <c r="AO41" s="2541"/>
      <c r="AP41" s="2584"/>
      <c r="AQ41" s="2518"/>
    </row>
    <row r="42" spans="1:43" ht="25.05" customHeight="1" x14ac:dyDescent="0.25">
      <c r="A42" s="2589"/>
      <c r="B42" s="2602"/>
      <c r="C42" s="2536"/>
      <c r="D42" s="2537"/>
      <c r="E42" s="2579"/>
      <c r="F42" s="1725" t="s">
        <v>96</v>
      </c>
      <c r="G42" s="2587"/>
      <c r="H42" s="2579"/>
      <c r="I42" s="2579"/>
      <c r="J42" s="1662"/>
      <c r="K42" s="1663"/>
      <c r="L42" s="1662"/>
      <c r="M42" s="1663"/>
      <c r="N42" s="1642"/>
      <c r="O42" s="1678"/>
      <c r="P42" s="1662"/>
      <c r="Q42" s="1663"/>
      <c r="R42" s="1662"/>
      <c r="S42" s="1663"/>
      <c r="T42" s="1679"/>
      <c r="U42" s="1680"/>
      <c r="V42" s="1662"/>
      <c r="W42" s="1663"/>
      <c r="X42" s="1662">
        <v>18.600000000000001</v>
      </c>
      <c r="Y42" s="1663"/>
      <c r="Z42" s="1678">
        <v>18.3</v>
      </c>
      <c r="AA42" s="1643"/>
      <c r="AB42" s="1642">
        <v>18.100000000000001</v>
      </c>
      <c r="AC42" s="1643"/>
      <c r="AD42" s="1642">
        <v>21.1</v>
      </c>
      <c r="AE42" s="1643"/>
      <c r="AF42" s="1662">
        <v>20</v>
      </c>
      <c r="AG42" s="1663"/>
      <c r="AH42" s="1685">
        <v>18.8</v>
      </c>
      <c r="AI42" s="1686" t="s">
        <v>82</v>
      </c>
      <c r="AJ42" s="1689">
        <v>18</v>
      </c>
      <c r="AK42" s="1686"/>
      <c r="AL42" s="1418"/>
      <c r="AM42" s="1663"/>
      <c r="AN42" s="2542"/>
      <c r="AO42" s="2543"/>
      <c r="AP42" s="2584"/>
      <c r="AQ42" s="2518"/>
    </row>
    <row r="43" spans="1:43" ht="25.05" customHeight="1" x14ac:dyDescent="0.25">
      <c r="A43" s="2589"/>
      <c r="B43" s="2602"/>
      <c r="C43" s="2536"/>
      <c r="D43" s="2537"/>
      <c r="E43" s="2579"/>
      <c r="F43" s="1725" t="s">
        <v>97</v>
      </c>
      <c r="G43" s="2587"/>
      <c r="H43" s="2579"/>
      <c r="I43" s="2579"/>
      <c r="J43" s="1662"/>
      <c r="K43" s="1663"/>
      <c r="L43" s="1662"/>
      <c r="M43" s="1663"/>
      <c r="N43" s="1642"/>
      <c r="O43" s="1678"/>
      <c r="P43" s="1662"/>
      <c r="Q43" s="1663"/>
      <c r="R43" s="1662"/>
      <c r="S43" s="1663"/>
      <c r="T43" s="1679"/>
      <c r="U43" s="1680"/>
      <c r="V43" s="1662"/>
      <c r="W43" s="1663"/>
      <c r="X43" s="1662">
        <v>18.600000000000001</v>
      </c>
      <c r="Y43" s="1663"/>
      <c r="Z43" s="1678">
        <v>17.3</v>
      </c>
      <c r="AA43" s="1643"/>
      <c r="AB43" s="1642">
        <v>16.600000000000001</v>
      </c>
      <c r="AC43" s="1643"/>
      <c r="AD43" s="1642">
        <v>19.899999999999999</v>
      </c>
      <c r="AE43" s="1643"/>
      <c r="AF43" s="1662">
        <v>15.6</v>
      </c>
      <c r="AG43" s="1663"/>
      <c r="AH43" s="1685">
        <v>15.6</v>
      </c>
      <c r="AI43" s="1686" t="s">
        <v>82</v>
      </c>
      <c r="AJ43" s="1689">
        <v>16.100000000000001</v>
      </c>
      <c r="AK43" s="1686"/>
      <c r="AL43" s="1418"/>
      <c r="AM43" s="1663"/>
      <c r="AN43" s="2542"/>
      <c r="AO43" s="2543"/>
      <c r="AP43" s="2584"/>
      <c r="AQ43" s="2518"/>
    </row>
    <row r="44" spans="1:43" ht="25.05" customHeight="1" x14ac:dyDescent="0.25">
      <c r="A44" s="2589"/>
      <c r="B44" s="2602"/>
      <c r="C44" s="2536"/>
      <c r="D44" s="2537"/>
      <c r="E44" s="2579"/>
      <c r="F44" s="1725" t="s">
        <v>98</v>
      </c>
      <c r="G44" s="2587"/>
      <c r="H44" s="2579"/>
      <c r="I44" s="2579"/>
      <c r="J44" s="1662"/>
      <c r="K44" s="1663"/>
      <c r="L44" s="1662"/>
      <c r="M44" s="1663"/>
      <c r="N44" s="1642"/>
      <c r="O44" s="1678"/>
      <c r="P44" s="1662"/>
      <c r="Q44" s="1663"/>
      <c r="R44" s="1662"/>
      <c r="S44" s="1663"/>
      <c r="T44" s="1679"/>
      <c r="U44" s="1680"/>
      <c r="V44" s="1662"/>
      <c r="W44" s="1663"/>
      <c r="X44" s="1662">
        <v>12.3</v>
      </c>
      <c r="Y44" s="1663"/>
      <c r="Z44" s="1678">
        <v>13.3</v>
      </c>
      <c r="AA44" s="1643"/>
      <c r="AB44" s="1642">
        <v>11.1</v>
      </c>
      <c r="AC44" s="1643"/>
      <c r="AD44" s="1642">
        <v>12.8</v>
      </c>
      <c r="AE44" s="1643"/>
      <c r="AF44" s="1662">
        <v>10.4</v>
      </c>
      <c r="AG44" s="1663"/>
      <c r="AH44" s="1685">
        <v>14.7</v>
      </c>
      <c r="AI44" s="1686" t="s">
        <v>82</v>
      </c>
      <c r="AJ44" s="1687">
        <v>14.5</v>
      </c>
      <c r="AK44" s="1686"/>
      <c r="AL44" s="1418"/>
      <c r="AM44" s="1663"/>
      <c r="AN44" s="2542"/>
      <c r="AO44" s="2543"/>
      <c r="AP44" s="2584"/>
      <c r="AQ44" s="2518"/>
    </row>
    <row r="45" spans="1:43" ht="25.05" customHeight="1" x14ac:dyDescent="0.25">
      <c r="A45" s="2589"/>
      <c r="B45" s="2602"/>
      <c r="C45" s="2536"/>
      <c r="D45" s="2537"/>
      <c r="E45" s="2579"/>
      <c r="F45" s="1725" t="s">
        <v>99</v>
      </c>
      <c r="G45" s="2587"/>
      <c r="H45" s="2579"/>
      <c r="I45" s="2579"/>
      <c r="J45" s="1662"/>
      <c r="K45" s="1663"/>
      <c r="L45" s="1662"/>
      <c r="M45" s="1663"/>
      <c r="N45" s="1642"/>
      <c r="O45" s="1678"/>
      <c r="P45" s="1662"/>
      <c r="Q45" s="1663"/>
      <c r="R45" s="1662"/>
      <c r="S45" s="1663"/>
      <c r="T45" s="1679"/>
      <c r="U45" s="1680"/>
      <c r="V45" s="1662"/>
      <c r="W45" s="1663"/>
      <c r="X45" s="1662">
        <v>16.899999999999999</v>
      </c>
      <c r="Y45" s="1663"/>
      <c r="Z45" s="1678">
        <v>17.899999999999999</v>
      </c>
      <c r="AA45" s="1643"/>
      <c r="AB45" s="1642">
        <v>16.899999999999999</v>
      </c>
      <c r="AC45" s="1643"/>
      <c r="AD45" s="1642">
        <v>17.100000000000001</v>
      </c>
      <c r="AE45" s="1643"/>
      <c r="AF45" s="1662">
        <v>14.9</v>
      </c>
      <c r="AG45" s="1663"/>
      <c r="AH45" s="1685">
        <v>14.1</v>
      </c>
      <c r="AI45" s="1686" t="s">
        <v>82</v>
      </c>
      <c r="AJ45" s="1687">
        <v>15.6</v>
      </c>
      <c r="AK45" s="1686"/>
      <c r="AL45" s="1418"/>
      <c r="AM45" s="1663"/>
      <c r="AN45" s="2542"/>
      <c r="AO45" s="2543"/>
      <c r="AP45" s="2584"/>
      <c r="AQ45" s="2518"/>
    </row>
    <row r="46" spans="1:43" ht="25.05" customHeight="1" x14ac:dyDescent="0.25">
      <c r="A46" s="2589"/>
      <c r="B46" s="2602"/>
      <c r="C46" s="2536"/>
      <c r="D46" s="2537"/>
      <c r="E46" s="2579"/>
      <c r="F46" s="1725" t="s">
        <v>100</v>
      </c>
      <c r="G46" s="2587"/>
      <c r="H46" s="2579"/>
      <c r="I46" s="2579"/>
      <c r="J46" s="1662"/>
      <c r="K46" s="1663"/>
      <c r="L46" s="1662"/>
      <c r="M46" s="1663"/>
      <c r="N46" s="1642"/>
      <c r="O46" s="1678"/>
      <c r="P46" s="1662"/>
      <c r="Q46" s="1663"/>
      <c r="R46" s="1662"/>
      <c r="S46" s="1663"/>
      <c r="T46" s="1679"/>
      <c r="U46" s="1680"/>
      <c r="V46" s="1662"/>
      <c r="W46" s="1663"/>
      <c r="X46" s="1662">
        <v>18.600000000000001</v>
      </c>
      <c r="Y46" s="1663"/>
      <c r="Z46" s="1678">
        <v>18.7</v>
      </c>
      <c r="AA46" s="1643"/>
      <c r="AB46" s="1642">
        <v>17.7</v>
      </c>
      <c r="AC46" s="1643"/>
      <c r="AD46" s="1642">
        <v>21.6</v>
      </c>
      <c r="AE46" s="1643"/>
      <c r="AF46" s="1662">
        <v>22.1</v>
      </c>
      <c r="AG46" s="1663"/>
      <c r="AH46" s="1685">
        <v>19.7</v>
      </c>
      <c r="AI46" s="1686" t="s">
        <v>82</v>
      </c>
      <c r="AJ46" s="1687">
        <v>16.399999999999999</v>
      </c>
      <c r="AK46" s="1686"/>
      <c r="AL46" s="1418"/>
      <c r="AM46" s="1663"/>
      <c r="AN46" s="2542"/>
      <c r="AO46" s="2543"/>
      <c r="AP46" s="2584"/>
      <c r="AQ46" s="2518"/>
    </row>
    <row r="47" spans="1:43" ht="25.05" customHeight="1" x14ac:dyDescent="0.25">
      <c r="A47" s="2589"/>
      <c r="B47" s="2602"/>
      <c r="C47" s="2536"/>
      <c r="D47" s="2537"/>
      <c r="E47" s="2579"/>
      <c r="F47" s="1725" t="s">
        <v>101</v>
      </c>
      <c r="G47" s="2587"/>
      <c r="H47" s="2579"/>
      <c r="I47" s="2579"/>
      <c r="J47" s="1662"/>
      <c r="K47" s="1663"/>
      <c r="L47" s="1662"/>
      <c r="M47" s="1663"/>
      <c r="N47" s="1642"/>
      <c r="O47" s="1678"/>
      <c r="P47" s="1662"/>
      <c r="Q47" s="1663"/>
      <c r="R47" s="1662"/>
      <c r="S47" s="1663"/>
      <c r="T47" s="1679"/>
      <c r="U47" s="1680"/>
      <c r="V47" s="1662"/>
      <c r="W47" s="1663"/>
      <c r="X47" s="1662">
        <v>31.6</v>
      </c>
      <c r="Y47" s="1663"/>
      <c r="Z47" s="1678">
        <v>31.8</v>
      </c>
      <c r="AA47" s="1643"/>
      <c r="AB47" s="1642">
        <v>28.5</v>
      </c>
      <c r="AC47" s="1643"/>
      <c r="AD47" s="1642">
        <v>21.9</v>
      </c>
      <c r="AE47" s="1643"/>
      <c r="AF47" s="1662">
        <v>25.1</v>
      </c>
      <c r="AG47" s="1663"/>
      <c r="AH47" s="1685">
        <v>26.1</v>
      </c>
      <c r="AI47" s="1686" t="s">
        <v>82</v>
      </c>
      <c r="AJ47" s="1687">
        <v>24.2</v>
      </c>
      <c r="AK47" s="1686"/>
      <c r="AL47" s="1418"/>
      <c r="AM47" s="1663"/>
      <c r="AN47" s="2542"/>
      <c r="AO47" s="2543"/>
      <c r="AP47" s="2584"/>
      <c r="AQ47" s="2518"/>
    </row>
    <row r="48" spans="1:43" ht="25.05" customHeight="1" x14ac:dyDescent="0.25">
      <c r="A48" s="2589"/>
      <c r="B48" s="2602"/>
      <c r="C48" s="2536"/>
      <c r="D48" s="2537"/>
      <c r="E48" s="2579"/>
      <c r="F48" s="1725" t="s">
        <v>102</v>
      </c>
      <c r="G48" s="2587"/>
      <c r="H48" s="2579"/>
      <c r="I48" s="2579"/>
      <c r="J48" s="1726"/>
      <c r="K48" s="1727"/>
      <c r="L48" s="1726"/>
      <c r="M48" s="1727"/>
      <c r="N48" s="1728"/>
      <c r="O48" s="1729"/>
      <c r="P48" s="1726"/>
      <c r="Q48" s="1727"/>
      <c r="R48" s="1726"/>
      <c r="S48" s="1727"/>
      <c r="T48" s="1730"/>
      <c r="U48" s="1731"/>
      <c r="V48" s="1726"/>
      <c r="W48" s="1727"/>
      <c r="X48" s="1726">
        <v>27.5</v>
      </c>
      <c r="Y48" s="1727"/>
      <c r="Z48" s="1729">
        <v>27.8</v>
      </c>
      <c r="AA48" s="1732"/>
      <c r="AB48" s="1728">
        <v>26.3</v>
      </c>
      <c r="AC48" s="1732"/>
      <c r="AD48" s="1728">
        <v>24.2</v>
      </c>
      <c r="AE48" s="1732"/>
      <c r="AF48" s="1726">
        <v>25.9</v>
      </c>
      <c r="AG48" s="1727"/>
      <c r="AH48" s="1733">
        <v>24.8</v>
      </c>
      <c r="AI48" s="1734" t="s">
        <v>82</v>
      </c>
      <c r="AJ48" s="1735">
        <v>19.100000000000001</v>
      </c>
      <c r="AK48" s="1734"/>
      <c r="AL48" s="1736"/>
      <c r="AM48" s="1727"/>
      <c r="AN48" s="2542"/>
      <c r="AO48" s="2543"/>
      <c r="AP48" s="2584"/>
      <c r="AQ48" s="2518"/>
    </row>
    <row r="49" spans="1:44" ht="25.05" customHeight="1" x14ac:dyDescent="0.25">
      <c r="A49" s="2589"/>
      <c r="B49" s="2602"/>
      <c r="C49" s="2536"/>
      <c r="D49" s="2537"/>
      <c r="E49" s="2579"/>
      <c r="F49" s="1668" t="s">
        <v>95</v>
      </c>
      <c r="G49" s="2546" t="s">
        <v>2011</v>
      </c>
      <c r="H49" s="2579"/>
      <c r="I49" s="2579"/>
      <c r="J49" s="1737"/>
      <c r="K49" s="1738"/>
      <c r="L49" s="1739"/>
      <c r="M49" s="1740"/>
      <c r="N49" s="1741"/>
      <c r="O49" s="1742"/>
      <c r="P49" s="1743"/>
      <c r="Q49" s="1744"/>
      <c r="R49" s="1743"/>
      <c r="S49" s="1744"/>
      <c r="T49" s="1745"/>
      <c r="U49" s="1746"/>
      <c r="V49" s="1743"/>
      <c r="W49" s="1744"/>
      <c r="X49" s="1743"/>
      <c r="Y49" s="1744"/>
      <c r="Z49" s="1742"/>
      <c r="AA49" s="1747"/>
      <c r="AB49" s="1741"/>
      <c r="AC49" s="1747"/>
      <c r="AD49" s="1741"/>
      <c r="AE49" s="1747"/>
      <c r="AF49" s="1743"/>
      <c r="AG49" s="1744"/>
      <c r="AH49" s="1748"/>
      <c r="AI49" s="1749"/>
      <c r="AJ49" s="1750">
        <v>16.600000000000001</v>
      </c>
      <c r="AK49" s="1749"/>
      <c r="AL49" s="1751"/>
      <c r="AM49" s="1744"/>
      <c r="AN49" s="2542"/>
      <c r="AO49" s="2543"/>
      <c r="AP49" s="2584"/>
      <c r="AQ49" s="2518"/>
    </row>
    <row r="50" spans="1:44" ht="25.05" customHeight="1" x14ac:dyDescent="0.25">
      <c r="A50" s="2589"/>
      <c r="B50" s="2602"/>
      <c r="C50" s="2536"/>
      <c r="D50" s="2537"/>
      <c r="E50" s="2579"/>
      <c r="F50" s="1668" t="s">
        <v>96</v>
      </c>
      <c r="G50" s="2546"/>
      <c r="H50" s="2579"/>
      <c r="I50" s="2579"/>
      <c r="J50" s="1662"/>
      <c r="K50" s="1663"/>
      <c r="L50" s="1662"/>
      <c r="M50" s="1663"/>
      <c r="N50" s="1642"/>
      <c r="O50" s="1678"/>
      <c r="P50" s="1662"/>
      <c r="Q50" s="1663"/>
      <c r="R50" s="1662"/>
      <c r="S50" s="1663"/>
      <c r="T50" s="1679"/>
      <c r="U50" s="1680"/>
      <c r="V50" s="1662"/>
      <c r="W50" s="1663"/>
      <c r="X50" s="1662"/>
      <c r="Y50" s="1663"/>
      <c r="Z50" s="1678"/>
      <c r="AA50" s="1643"/>
      <c r="AB50" s="1642"/>
      <c r="AC50" s="1643"/>
      <c r="AD50" s="1642"/>
      <c r="AE50" s="1643"/>
      <c r="AF50" s="1662"/>
      <c r="AG50" s="1663"/>
      <c r="AH50" s="1685"/>
      <c r="AI50" s="1686"/>
      <c r="AJ50" s="1689">
        <v>18</v>
      </c>
      <c r="AK50" s="1686"/>
      <c r="AL50" s="1418"/>
      <c r="AM50" s="1663"/>
      <c r="AN50" s="2542"/>
      <c r="AO50" s="2543"/>
      <c r="AP50" s="2584"/>
      <c r="AQ50" s="2518"/>
    </row>
    <row r="51" spans="1:44" ht="25.05" customHeight="1" x14ac:dyDescent="0.25">
      <c r="A51" s="2589"/>
      <c r="B51" s="2602"/>
      <c r="C51" s="2536"/>
      <c r="D51" s="2537"/>
      <c r="E51" s="2579"/>
      <c r="F51" s="1668" t="s">
        <v>97</v>
      </c>
      <c r="G51" s="2546"/>
      <c r="H51" s="2579"/>
      <c r="I51" s="2579"/>
      <c r="J51" s="1662"/>
      <c r="K51" s="1663"/>
      <c r="L51" s="1662"/>
      <c r="M51" s="1663"/>
      <c r="N51" s="1642"/>
      <c r="O51" s="1678"/>
      <c r="P51" s="1662"/>
      <c r="Q51" s="1663"/>
      <c r="R51" s="1662"/>
      <c r="S51" s="1663"/>
      <c r="T51" s="1679"/>
      <c r="U51" s="1680"/>
      <c r="V51" s="1662"/>
      <c r="W51" s="1663"/>
      <c r="X51" s="1662"/>
      <c r="Y51" s="1663"/>
      <c r="Z51" s="1678"/>
      <c r="AA51" s="1643"/>
      <c r="AB51" s="1642"/>
      <c r="AC51" s="1643"/>
      <c r="AD51" s="1642"/>
      <c r="AE51" s="1643"/>
      <c r="AF51" s="1662"/>
      <c r="AG51" s="1663"/>
      <c r="AH51" s="1685"/>
      <c r="AI51" s="1686"/>
      <c r="AJ51" s="1689">
        <v>16</v>
      </c>
      <c r="AK51" s="1686"/>
      <c r="AL51" s="1418"/>
      <c r="AM51" s="1663"/>
      <c r="AN51" s="2542"/>
      <c r="AO51" s="2543"/>
      <c r="AP51" s="2584"/>
      <c r="AQ51" s="2518"/>
    </row>
    <row r="52" spans="1:44" ht="25.05" customHeight="1" x14ac:dyDescent="0.25">
      <c r="A52" s="2589"/>
      <c r="B52" s="2602"/>
      <c r="C52" s="2536"/>
      <c r="D52" s="2537"/>
      <c r="E52" s="2579"/>
      <c r="F52" s="1668" t="s">
        <v>1544</v>
      </c>
      <c r="G52" s="2546"/>
      <c r="H52" s="2579"/>
      <c r="I52" s="2579"/>
      <c r="J52" s="1662"/>
      <c r="K52" s="1663"/>
      <c r="L52" s="1662"/>
      <c r="M52" s="1663"/>
      <c r="N52" s="1642"/>
      <c r="O52" s="1678"/>
      <c r="P52" s="1662"/>
      <c r="Q52" s="1663"/>
      <c r="R52" s="1662"/>
      <c r="S52" s="1663"/>
      <c r="T52" s="1679"/>
      <c r="U52" s="1680"/>
      <c r="V52" s="1662"/>
      <c r="W52" s="1663"/>
      <c r="X52" s="1662"/>
      <c r="Y52" s="1663"/>
      <c r="Z52" s="1678"/>
      <c r="AA52" s="1643"/>
      <c r="AB52" s="1642"/>
      <c r="AC52" s="1643"/>
      <c r="AD52" s="1642"/>
      <c r="AE52" s="1643"/>
      <c r="AF52" s="1662"/>
      <c r="AG52" s="1663"/>
      <c r="AH52" s="1685"/>
      <c r="AI52" s="1686"/>
      <c r="AJ52" s="1689">
        <v>16</v>
      </c>
      <c r="AK52" s="1686"/>
      <c r="AL52" s="1418"/>
      <c r="AM52" s="1663"/>
      <c r="AN52" s="2542"/>
      <c r="AO52" s="2543"/>
      <c r="AP52" s="2584"/>
      <c r="AQ52" s="2518"/>
    </row>
    <row r="53" spans="1:44" ht="25.05" customHeight="1" x14ac:dyDescent="0.25">
      <c r="A53" s="2589"/>
      <c r="B53" s="2602"/>
      <c r="C53" s="2536"/>
      <c r="D53" s="2537"/>
      <c r="E53" s="2579"/>
      <c r="F53" s="1668" t="s">
        <v>1545</v>
      </c>
      <c r="G53" s="2546"/>
      <c r="H53" s="2579"/>
      <c r="I53" s="2579"/>
      <c r="J53" s="1662"/>
      <c r="K53" s="1663"/>
      <c r="L53" s="1662"/>
      <c r="M53" s="1663"/>
      <c r="N53" s="1642"/>
      <c r="O53" s="1678"/>
      <c r="P53" s="1662"/>
      <c r="Q53" s="1663"/>
      <c r="R53" s="1662"/>
      <c r="S53" s="1663"/>
      <c r="T53" s="1679"/>
      <c r="U53" s="1680"/>
      <c r="V53" s="1662"/>
      <c r="W53" s="1663"/>
      <c r="X53" s="1662"/>
      <c r="Y53" s="1663"/>
      <c r="Z53" s="1678"/>
      <c r="AA53" s="1643"/>
      <c r="AB53" s="1642"/>
      <c r="AC53" s="1643"/>
      <c r="AD53" s="1642"/>
      <c r="AE53" s="1643"/>
      <c r="AF53" s="1662"/>
      <c r="AG53" s="1663"/>
      <c r="AH53" s="1685"/>
      <c r="AI53" s="1686"/>
      <c r="AJ53" s="1689">
        <v>12.9</v>
      </c>
      <c r="AK53" s="1686"/>
      <c r="AL53" s="1418"/>
      <c r="AM53" s="1663"/>
      <c r="AN53" s="2542"/>
      <c r="AO53" s="2543"/>
      <c r="AP53" s="2584"/>
      <c r="AQ53" s="2518"/>
    </row>
    <row r="54" spans="1:44" ht="25.05" customHeight="1" x14ac:dyDescent="0.25">
      <c r="A54" s="2589"/>
      <c r="B54" s="2602"/>
      <c r="C54" s="2536"/>
      <c r="D54" s="2537"/>
      <c r="E54" s="2579"/>
      <c r="F54" s="1668" t="s">
        <v>1546</v>
      </c>
      <c r="G54" s="2546"/>
      <c r="H54" s="2579"/>
      <c r="I54" s="2579"/>
      <c r="J54" s="1662"/>
      <c r="K54" s="1663"/>
      <c r="L54" s="1662"/>
      <c r="M54" s="1663"/>
      <c r="N54" s="1642"/>
      <c r="O54" s="1678"/>
      <c r="P54" s="1662"/>
      <c r="Q54" s="1663"/>
      <c r="R54" s="1662"/>
      <c r="S54" s="1663"/>
      <c r="T54" s="1679"/>
      <c r="U54" s="1680"/>
      <c r="V54" s="1662"/>
      <c r="W54" s="1663"/>
      <c r="X54" s="1662"/>
      <c r="Y54" s="1663"/>
      <c r="Z54" s="1678"/>
      <c r="AA54" s="1643"/>
      <c r="AB54" s="1642"/>
      <c r="AC54" s="1643"/>
      <c r="AD54" s="1642"/>
      <c r="AE54" s="1643"/>
      <c r="AF54" s="1662"/>
      <c r="AG54" s="1663"/>
      <c r="AH54" s="1685"/>
      <c r="AI54" s="1686"/>
      <c r="AJ54" s="1687">
        <v>18.7</v>
      </c>
      <c r="AK54" s="1686"/>
      <c r="AL54" s="1418"/>
      <c r="AM54" s="1663"/>
      <c r="AN54" s="2542"/>
      <c r="AO54" s="2543"/>
      <c r="AP54" s="2584"/>
      <c r="AQ54" s="2518"/>
    </row>
    <row r="55" spans="1:44" ht="25.05" customHeight="1" x14ac:dyDescent="0.25">
      <c r="A55" s="2589"/>
      <c r="B55" s="2602"/>
      <c r="C55" s="2536"/>
      <c r="D55" s="2537"/>
      <c r="E55" s="2579"/>
      <c r="F55" s="1668" t="s">
        <v>99</v>
      </c>
      <c r="G55" s="2546"/>
      <c r="H55" s="2579"/>
      <c r="I55" s="2579"/>
      <c r="J55" s="1662"/>
      <c r="K55" s="1663"/>
      <c r="L55" s="1662"/>
      <c r="M55" s="1663"/>
      <c r="N55" s="1642"/>
      <c r="O55" s="1678"/>
      <c r="P55" s="1662"/>
      <c r="Q55" s="1663"/>
      <c r="R55" s="1662"/>
      <c r="S55" s="1663"/>
      <c r="T55" s="1679"/>
      <c r="U55" s="1680"/>
      <c r="V55" s="1662"/>
      <c r="W55" s="1663"/>
      <c r="X55" s="1662"/>
      <c r="Y55" s="1663"/>
      <c r="Z55" s="1678"/>
      <c r="AA55" s="1643"/>
      <c r="AB55" s="1642"/>
      <c r="AC55" s="1643"/>
      <c r="AD55" s="1642"/>
      <c r="AE55" s="1643"/>
      <c r="AF55" s="1662"/>
      <c r="AG55" s="1663"/>
      <c r="AH55" s="1685"/>
      <c r="AI55" s="1686"/>
      <c r="AJ55" s="1687">
        <v>15.8</v>
      </c>
      <c r="AK55" s="1686"/>
      <c r="AL55" s="1418"/>
      <c r="AM55" s="1663"/>
      <c r="AN55" s="2542"/>
      <c r="AO55" s="2543"/>
      <c r="AP55" s="2584"/>
      <c r="AQ55" s="2518"/>
    </row>
    <row r="56" spans="1:44" ht="25.05" customHeight="1" x14ac:dyDescent="0.25">
      <c r="A56" s="2589"/>
      <c r="B56" s="2602"/>
      <c r="C56" s="2536"/>
      <c r="D56" s="2537"/>
      <c r="E56" s="2579"/>
      <c r="F56" s="1668" t="s">
        <v>100</v>
      </c>
      <c r="G56" s="2546"/>
      <c r="H56" s="2579"/>
      <c r="I56" s="2579"/>
      <c r="J56" s="1662"/>
      <c r="K56" s="1663"/>
      <c r="L56" s="1662"/>
      <c r="M56" s="1663"/>
      <c r="N56" s="1642"/>
      <c r="O56" s="1678"/>
      <c r="P56" s="1662"/>
      <c r="Q56" s="1663"/>
      <c r="R56" s="1662"/>
      <c r="S56" s="1663"/>
      <c r="T56" s="1679"/>
      <c r="U56" s="1680"/>
      <c r="V56" s="1662"/>
      <c r="W56" s="1663"/>
      <c r="X56" s="1662"/>
      <c r="Y56" s="1663"/>
      <c r="Z56" s="1678"/>
      <c r="AA56" s="1643"/>
      <c r="AB56" s="1642"/>
      <c r="AC56" s="1643"/>
      <c r="AD56" s="1642"/>
      <c r="AE56" s="1643"/>
      <c r="AF56" s="1662"/>
      <c r="AG56" s="1663"/>
      <c r="AH56" s="1685"/>
      <c r="AI56" s="1686"/>
      <c r="AJ56" s="1687">
        <v>16.399999999999999</v>
      </c>
      <c r="AK56" s="1686"/>
      <c r="AL56" s="1418"/>
      <c r="AM56" s="1663"/>
      <c r="AN56" s="2542"/>
      <c r="AO56" s="2543"/>
      <c r="AP56" s="2584"/>
      <c r="AQ56" s="2518"/>
    </row>
    <row r="57" spans="1:44" ht="25.05" customHeight="1" x14ac:dyDescent="0.25">
      <c r="A57" s="2589"/>
      <c r="B57" s="2602"/>
      <c r="C57" s="2536"/>
      <c r="D57" s="2537"/>
      <c r="E57" s="2579"/>
      <c r="F57" s="1668" t="s">
        <v>101</v>
      </c>
      <c r="G57" s="2546"/>
      <c r="H57" s="2579"/>
      <c r="I57" s="2579"/>
      <c r="J57" s="1662"/>
      <c r="K57" s="1663"/>
      <c r="L57" s="1662"/>
      <c r="M57" s="1663"/>
      <c r="N57" s="1642"/>
      <c r="O57" s="1678"/>
      <c r="P57" s="1662"/>
      <c r="Q57" s="1663"/>
      <c r="R57" s="1662"/>
      <c r="S57" s="1663"/>
      <c r="T57" s="1679"/>
      <c r="U57" s="1680"/>
      <c r="V57" s="1662"/>
      <c r="W57" s="1663"/>
      <c r="X57" s="1662"/>
      <c r="Y57" s="1663"/>
      <c r="Z57" s="1678"/>
      <c r="AA57" s="1643"/>
      <c r="AB57" s="1642"/>
      <c r="AC57" s="1643"/>
      <c r="AD57" s="1642"/>
      <c r="AE57" s="1643"/>
      <c r="AF57" s="1662"/>
      <c r="AG57" s="1663"/>
      <c r="AH57" s="1685"/>
      <c r="AI57" s="1686"/>
      <c r="AJ57" s="1687">
        <v>24.2</v>
      </c>
      <c r="AK57" s="1686"/>
      <c r="AL57" s="1418"/>
      <c r="AM57" s="1663"/>
      <c r="AN57" s="2542"/>
      <c r="AO57" s="2543"/>
      <c r="AP57" s="2584"/>
      <c r="AQ57" s="2518"/>
    </row>
    <row r="58" spans="1:44" ht="27" thickBot="1" x14ac:dyDescent="0.3">
      <c r="A58" s="2589"/>
      <c r="B58" s="2603"/>
      <c r="C58" s="2538"/>
      <c r="D58" s="2539"/>
      <c r="E58" s="2580"/>
      <c r="F58" s="1669" t="s">
        <v>102</v>
      </c>
      <c r="G58" s="2547"/>
      <c r="H58" s="2580"/>
      <c r="I58" s="2580"/>
      <c r="J58" s="1664"/>
      <c r="K58" s="1665"/>
      <c r="L58" s="1664"/>
      <c r="M58" s="1665"/>
      <c r="N58" s="1715"/>
      <c r="O58" s="1716"/>
      <c r="P58" s="1664"/>
      <c r="Q58" s="1665"/>
      <c r="R58" s="1664"/>
      <c r="S58" s="1665"/>
      <c r="T58" s="1717"/>
      <c r="U58" s="1718"/>
      <c r="V58" s="1664"/>
      <c r="W58" s="1665"/>
      <c r="X58" s="1664"/>
      <c r="Y58" s="1665"/>
      <c r="Z58" s="1716"/>
      <c r="AA58" s="1719"/>
      <c r="AB58" s="1715"/>
      <c r="AC58" s="1719"/>
      <c r="AD58" s="1715"/>
      <c r="AE58" s="1719"/>
      <c r="AF58" s="1664"/>
      <c r="AG58" s="1665"/>
      <c r="AH58" s="1720"/>
      <c r="AI58" s="1721"/>
      <c r="AJ58" s="1722">
        <v>19.100000000000001</v>
      </c>
      <c r="AK58" s="1721"/>
      <c r="AL58" s="1723"/>
      <c r="AM58" s="1665"/>
      <c r="AN58" s="2544"/>
      <c r="AO58" s="2545"/>
      <c r="AP58" s="2585"/>
      <c r="AQ58" s="2518"/>
    </row>
    <row r="59" spans="1:44" s="1857" customFormat="1" ht="41.25" customHeight="1" x14ac:dyDescent="0.25">
      <c r="A59" s="1853"/>
      <c r="B59" s="2640" t="s">
        <v>113</v>
      </c>
      <c r="C59" s="2612" t="s">
        <v>2020</v>
      </c>
      <c r="D59" s="2613"/>
      <c r="E59" s="2611" t="s">
        <v>114</v>
      </c>
      <c r="F59" s="2530" t="s">
        <v>37</v>
      </c>
      <c r="G59" s="2530" t="s">
        <v>37</v>
      </c>
      <c r="H59" s="2515" t="s">
        <v>1838</v>
      </c>
      <c r="I59" s="2530" t="s">
        <v>81</v>
      </c>
      <c r="J59" s="2121"/>
      <c r="K59" s="2122"/>
      <c r="L59" s="2121"/>
      <c r="M59" s="2122"/>
      <c r="N59" s="2123"/>
      <c r="O59" s="2124"/>
      <c r="P59" s="2121"/>
      <c r="Q59" s="2122"/>
      <c r="R59" s="2125">
        <v>999.63</v>
      </c>
      <c r="S59" s="2122"/>
      <c r="T59" s="2126">
        <v>990.44</v>
      </c>
      <c r="U59" s="2127"/>
      <c r="V59" s="2125">
        <v>976.41</v>
      </c>
      <c r="W59" s="2122"/>
      <c r="X59" s="2125">
        <v>960.32</v>
      </c>
      <c r="Y59" s="2122"/>
      <c r="Z59" s="2128">
        <v>936.97</v>
      </c>
      <c r="AA59" s="2129"/>
      <c r="AB59" s="2130">
        <v>914.88</v>
      </c>
      <c r="AC59" s="2131"/>
      <c r="AD59" s="2130">
        <v>903.24</v>
      </c>
      <c r="AE59" s="2132"/>
      <c r="AF59" s="2130">
        <v>879.59</v>
      </c>
      <c r="AG59" s="2131"/>
      <c r="AH59" s="1841">
        <v>869.27</v>
      </c>
      <c r="AI59" s="1782" t="s">
        <v>82</v>
      </c>
      <c r="AJ59" s="1834"/>
      <c r="AK59" s="1782"/>
      <c r="AL59" s="2124"/>
      <c r="AM59" s="2131"/>
      <c r="AN59" s="2569" t="s">
        <v>116</v>
      </c>
      <c r="AO59" s="2570"/>
      <c r="AP59" s="2566" t="s">
        <v>117</v>
      </c>
      <c r="AQ59" s="1997"/>
      <c r="AR59" s="2151"/>
    </row>
    <row r="60" spans="1:44" s="1415" customFormat="1" ht="41.25" customHeight="1" x14ac:dyDescent="0.25">
      <c r="A60" s="2610"/>
      <c r="B60" s="2641"/>
      <c r="C60" s="2614" t="s">
        <v>2021</v>
      </c>
      <c r="D60" s="2615"/>
      <c r="E60" s="2516"/>
      <c r="F60" s="2516"/>
      <c r="G60" s="2516"/>
      <c r="H60" s="2516"/>
      <c r="I60" s="2531"/>
      <c r="J60" s="2133"/>
      <c r="K60" s="2134"/>
      <c r="L60" s="2133"/>
      <c r="M60" s="2134"/>
      <c r="N60" s="2135"/>
      <c r="O60" s="2136"/>
      <c r="P60" s="2133"/>
      <c r="Q60" s="2134"/>
      <c r="R60" s="2137">
        <v>51.4</v>
      </c>
      <c r="S60" s="2134"/>
      <c r="T60" s="2138">
        <v>50.38</v>
      </c>
      <c r="U60" s="2139"/>
      <c r="V60" s="2137">
        <v>49.18</v>
      </c>
      <c r="W60" s="2134"/>
      <c r="X60" s="2137">
        <v>47.72</v>
      </c>
      <c r="Y60" s="2134"/>
      <c r="Z60" s="2140">
        <v>38</v>
      </c>
      <c r="AA60" s="2141"/>
      <c r="AB60" s="2142">
        <v>39.14</v>
      </c>
      <c r="AC60" s="2143"/>
      <c r="AD60" s="2142">
        <v>37.729999999999997</v>
      </c>
      <c r="AE60" s="2144"/>
      <c r="AF60" s="2142">
        <v>36.36</v>
      </c>
      <c r="AG60" s="2143"/>
      <c r="AH60" s="1836">
        <v>35.32</v>
      </c>
      <c r="AI60" s="1797" t="s">
        <v>82</v>
      </c>
      <c r="AJ60" s="1839"/>
      <c r="AK60" s="1797"/>
      <c r="AL60" s="2136"/>
      <c r="AM60" s="2143"/>
      <c r="AN60" s="2571" t="s">
        <v>118</v>
      </c>
      <c r="AO60" s="2572"/>
      <c r="AP60" s="2567"/>
      <c r="AQ60" s="2565"/>
      <c r="AR60" s="2152"/>
    </row>
    <row r="61" spans="1:44" s="1415" customFormat="1" ht="40.5" customHeight="1" x14ac:dyDescent="0.25">
      <c r="A61" s="2610"/>
      <c r="B61" s="2641"/>
      <c r="C61" s="2614" t="s">
        <v>2022</v>
      </c>
      <c r="D61" s="2615"/>
      <c r="E61" s="2516"/>
      <c r="F61" s="2516"/>
      <c r="G61" s="2516"/>
      <c r="H61" s="2516"/>
      <c r="I61" s="2531"/>
      <c r="J61" s="2133"/>
      <c r="K61" s="2134"/>
      <c r="L61" s="2133"/>
      <c r="M61" s="2134"/>
      <c r="N61" s="2133"/>
      <c r="O61" s="2134"/>
      <c r="P61" s="2133"/>
      <c r="Q61" s="2134"/>
      <c r="R61" s="2137">
        <v>82.48</v>
      </c>
      <c r="S61" s="2134"/>
      <c r="T61" s="2137">
        <v>82.77</v>
      </c>
      <c r="U61" s="2134"/>
      <c r="V61" s="2137">
        <v>82.71</v>
      </c>
      <c r="W61" s="2134"/>
      <c r="X61" s="2137">
        <v>82.63</v>
      </c>
      <c r="Y61" s="2134"/>
      <c r="Z61" s="2137">
        <v>81.849999999999994</v>
      </c>
      <c r="AA61" s="2134"/>
      <c r="AB61" s="2137">
        <v>81.97</v>
      </c>
      <c r="AC61" s="2134"/>
      <c r="AD61" s="2137">
        <v>82.1</v>
      </c>
      <c r="AE61" s="2134"/>
      <c r="AF61" s="2137">
        <v>82.43</v>
      </c>
      <c r="AG61" s="2134"/>
      <c r="AH61" s="1836">
        <v>81.91</v>
      </c>
      <c r="AI61" s="1797" t="s">
        <v>82</v>
      </c>
      <c r="AJ61" s="1839"/>
      <c r="AK61" s="1797"/>
      <c r="AL61" s="2145"/>
      <c r="AM61" s="2134"/>
      <c r="AN61" s="2571" t="s">
        <v>119</v>
      </c>
      <c r="AO61" s="2572"/>
      <c r="AP61" s="2567"/>
      <c r="AQ61" s="2565"/>
      <c r="AR61" s="2152"/>
    </row>
    <row r="62" spans="1:44" s="1415" customFormat="1" ht="25.05" customHeight="1" x14ac:dyDescent="0.25">
      <c r="A62" s="1858"/>
      <c r="B62" s="2641"/>
      <c r="C62" s="2638" t="s">
        <v>120</v>
      </c>
      <c r="D62" s="1754" t="s">
        <v>36</v>
      </c>
      <c r="E62" s="2532" t="s">
        <v>114</v>
      </c>
      <c r="F62" s="2514" t="s">
        <v>37</v>
      </c>
      <c r="G62" s="2532" t="s">
        <v>37</v>
      </c>
      <c r="H62" s="2532" t="s">
        <v>121</v>
      </c>
      <c r="I62" s="2532" t="s">
        <v>81</v>
      </c>
      <c r="J62" s="1662"/>
      <c r="K62" s="1663"/>
      <c r="L62" s="1862">
        <v>35.6</v>
      </c>
      <c r="M62" s="1893" t="s">
        <v>82</v>
      </c>
      <c r="N62" s="1898">
        <v>36.799999999999997</v>
      </c>
      <c r="O62" s="1898" t="s">
        <v>82</v>
      </c>
      <c r="P62" s="1862">
        <v>38.1</v>
      </c>
      <c r="Q62" s="1893" t="s">
        <v>82</v>
      </c>
      <c r="R62" s="1898">
        <v>35.799999999999997</v>
      </c>
      <c r="S62" s="1893" t="s">
        <v>82</v>
      </c>
      <c r="T62" s="1898">
        <v>32.6</v>
      </c>
      <c r="U62" s="1893" t="s">
        <v>82</v>
      </c>
      <c r="V62" s="1898">
        <v>28.8</v>
      </c>
      <c r="W62" s="1893" t="s">
        <v>82</v>
      </c>
      <c r="X62" s="1898">
        <v>27.9</v>
      </c>
      <c r="Y62" s="1893" t="s">
        <v>82</v>
      </c>
      <c r="Z62" s="1898">
        <v>28.5</v>
      </c>
      <c r="AA62" s="1893" t="s">
        <v>82</v>
      </c>
      <c r="AB62" s="1898">
        <v>30.5</v>
      </c>
      <c r="AC62" s="1893" t="s">
        <v>82</v>
      </c>
      <c r="AD62" s="1898">
        <v>36.299999999999997</v>
      </c>
      <c r="AE62" s="1893" t="s">
        <v>82</v>
      </c>
      <c r="AF62" s="1898">
        <v>39.799999999999997</v>
      </c>
      <c r="AG62" s="1893" t="s">
        <v>82</v>
      </c>
      <c r="AH62" s="1898">
        <v>32.200000000000003</v>
      </c>
      <c r="AI62" s="1893" t="s">
        <v>82</v>
      </c>
      <c r="AJ62" s="1898">
        <v>30.4</v>
      </c>
      <c r="AK62" s="1893" t="s">
        <v>82</v>
      </c>
      <c r="AL62" s="1898">
        <v>32</v>
      </c>
      <c r="AM62" s="1893"/>
      <c r="AN62" s="2154" t="s">
        <v>36</v>
      </c>
      <c r="AO62" s="2510" t="s">
        <v>122</v>
      </c>
      <c r="AP62" s="2567"/>
      <c r="AQ62" s="1861"/>
    </row>
    <row r="63" spans="1:44" s="1415" customFormat="1" ht="25.05" customHeight="1" x14ac:dyDescent="0.25">
      <c r="A63" s="1858"/>
      <c r="B63" s="2641"/>
      <c r="C63" s="2638"/>
      <c r="D63" s="1754" t="s">
        <v>39</v>
      </c>
      <c r="E63" s="2532"/>
      <c r="F63" s="2514"/>
      <c r="G63" s="2532"/>
      <c r="H63" s="2532"/>
      <c r="I63" s="2532"/>
      <c r="J63" s="1662"/>
      <c r="K63" s="1663"/>
      <c r="L63" s="1862">
        <v>37.1</v>
      </c>
      <c r="M63" s="1893" t="s">
        <v>82</v>
      </c>
      <c r="N63" s="1898">
        <v>38.200000000000003</v>
      </c>
      <c r="O63" s="2149" t="s">
        <v>82</v>
      </c>
      <c r="P63" s="1862">
        <v>40.5</v>
      </c>
      <c r="Q63" s="1893" t="s">
        <v>82</v>
      </c>
      <c r="R63" s="1898">
        <v>38.9</v>
      </c>
      <c r="S63" s="1893" t="s">
        <v>82</v>
      </c>
      <c r="T63" s="1898">
        <v>33.5</v>
      </c>
      <c r="U63" s="1893" t="s">
        <v>82</v>
      </c>
      <c r="V63" s="1898">
        <v>29</v>
      </c>
      <c r="W63" s="1893" t="s">
        <v>82</v>
      </c>
      <c r="X63" s="1898">
        <v>27.9</v>
      </c>
      <c r="Y63" s="1893" t="s">
        <v>82</v>
      </c>
      <c r="Z63" s="1898">
        <v>27.9</v>
      </c>
      <c r="AA63" s="1893" t="s">
        <v>82</v>
      </c>
      <c r="AB63" s="1898">
        <v>31.3</v>
      </c>
      <c r="AC63" s="1893" t="s">
        <v>82</v>
      </c>
      <c r="AD63" s="1898">
        <v>35.1</v>
      </c>
      <c r="AE63" s="2155" t="s">
        <v>82</v>
      </c>
      <c r="AF63" s="1898">
        <v>39</v>
      </c>
      <c r="AG63" s="2155" t="s">
        <v>82</v>
      </c>
      <c r="AH63" s="1898">
        <v>29.5</v>
      </c>
      <c r="AI63" s="2155" t="s">
        <v>82</v>
      </c>
      <c r="AJ63" s="1898">
        <v>29.4</v>
      </c>
      <c r="AK63" s="2155" t="s">
        <v>82</v>
      </c>
      <c r="AL63" s="1898">
        <v>29.3</v>
      </c>
      <c r="AM63" s="2155"/>
      <c r="AN63" s="2153" t="s">
        <v>86</v>
      </c>
      <c r="AO63" s="2510"/>
      <c r="AP63" s="2567"/>
      <c r="AQ63" s="1861"/>
    </row>
    <row r="64" spans="1:44" s="1415" customFormat="1" ht="25.05" customHeight="1" x14ac:dyDescent="0.25">
      <c r="A64" s="1858"/>
      <c r="B64" s="2641"/>
      <c r="C64" s="2638"/>
      <c r="D64" s="1754" t="s">
        <v>87</v>
      </c>
      <c r="E64" s="2532"/>
      <c r="F64" s="2514"/>
      <c r="G64" s="2532"/>
      <c r="H64" s="2532"/>
      <c r="I64" s="2532"/>
      <c r="J64" s="1662"/>
      <c r="K64" s="1663"/>
      <c r="L64" s="1862">
        <v>33.9</v>
      </c>
      <c r="M64" s="1893" t="s">
        <v>82</v>
      </c>
      <c r="N64" s="1898">
        <v>35.299999999999997</v>
      </c>
      <c r="O64" s="2149" t="s">
        <v>82</v>
      </c>
      <c r="P64" s="1862">
        <v>35.6</v>
      </c>
      <c r="Q64" s="1893" t="s">
        <v>82</v>
      </c>
      <c r="R64" s="1898">
        <v>32.700000000000003</v>
      </c>
      <c r="S64" s="1893" t="s">
        <v>82</v>
      </c>
      <c r="T64" s="1898">
        <v>31.6</v>
      </c>
      <c r="U64" s="1893" t="s">
        <v>82</v>
      </c>
      <c r="V64" s="1898">
        <v>28.6</v>
      </c>
      <c r="W64" s="1893" t="s">
        <v>82</v>
      </c>
      <c r="X64" s="1898">
        <v>27.9</v>
      </c>
      <c r="Y64" s="1893" t="s">
        <v>82</v>
      </c>
      <c r="Z64" s="1898">
        <v>29</v>
      </c>
      <c r="AA64" s="1893" t="s">
        <v>82</v>
      </c>
      <c r="AB64" s="1898">
        <v>29.9</v>
      </c>
      <c r="AC64" s="1893" t="s">
        <v>82</v>
      </c>
      <c r="AD64" s="1898">
        <v>37.5</v>
      </c>
      <c r="AE64" s="2155" t="s">
        <v>82</v>
      </c>
      <c r="AF64" s="1898">
        <v>40.6</v>
      </c>
      <c r="AG64" s="1893" t="s">
        <v>82</v>
      </c>
      <c r="AH64" s="1898">
        <v>34.5</v>
      </c>
      <c r="AI64" s="1893" t="s">
        <v>82</v>
      </c>
      <c r="AJ64" s="1898">
        <v>31.3</v>
      </c>
      <c r="AK64" s="1893" t="s">
        <v>82</v>
      </c>
      <c r="AL64" s="1898">
        <v>34.299999999999997</v>
      </c>
      <c r="AM64" s="1893"/>
      <c r="AN64" s="2153" t="s">
        <v>89</v>
      </c>
      <c r="AO64" s="2510"/>
      <c r="AP64" s="2567"/>
      <c r="AQ64" s="1861"/>
    </row>
    <row r="65" spans="1:44" s="1415" customFormat="1" ht="25.05" customHeight="1" x14ac:dyDescent="0.25">
      <c r="A65" s="1858"/>
      <c r="B65" s="2641"/>
      <c r="C65" s="2638"/>
      <c r="D65" s="1754" t="s">
        <v>41</v>
      </c>
      <c r="E65" s="2532"/>
      <c r="F65" s="2514"/>
      <c r="G65" s="2532"/>
      <c r="H65" s="2532"/>
      <c r="I65" s="2532"/>
      <c r="J65" s="1662"/>
      <c r="K65" s="1663"/>
      <c r="L65" s="1862">
        <v>13</v>
      </c>
      <c r="M65" s="1893" t="s">
        <v>82</v>
      </c>
      <c r="N65" s="1898">
        <v>15.3</v>
      </c>
      <c r="O65" s="2149" t="s">
        <v>82</v>
      </c>
      <c r="P65" s="1862">
        <v>9.1999999999999993</v>
      </c>
      <c r="Q65" s="1893" t="s">
        <v>82</v>
      </c>
      <c r="R65" s="1898">
        <v>12.2</v>
      </c>
      <c r="S65" s="1893" t="s">
        <v>82</v>
      </c>
      <c r="T65" s="1898">
        <v>10.8</v>
      </c>
      <c r="U65" s="1893" t="s">
        <v>82</v>
      </c>
      <c r="V65" s="1898">
        <v>9.9</v>
      </c>
      <c r="W65" s="1893" t="s">
        <v>82</v>
      </c>
      <c r="X65" s="1690"/>
      <c r="Y65" s="2316" t="s">
        <v>123</v>
      </c>
      <c r="Z65" s="1690"/>
      <c r="AA65" s="2316" t="s">
        <v>123</v>
      </c>
      <c r="AB65" s="1690"/>
      <c r="AC65" s="2316" t="s">
        <v>123</v>
      </c>
      <c r="AD65" s="1898">
        <v>13.7</v>
      </c>
      <c r="AE65" s="2155" t="s">
        <v>82</v>
      </c>
      <c r="AF65" s="1898">
        <v>14</v>
      </c>
      <c r="AG65" s="2316" t="s">
        <v>124</v>
      </c>
      <c r="AH65" s="1690"/>
      <c r="AI65" s="2316" t="s">
        <v>123</v>
      </c>
      <c r="AJ65" s="1898">
        <v>8</v>
      </c>
      <c r="AK65" s="2316" t="s">
        <v>124</v>
      </c>
      <c r="AL65" s="1898">
        <v>7.4</v>
      </c>
      <c r="AM65" s="2316" t="s">
        <v>124</v>
      </c>
      <c r="AN65" s="2153" t="s">
        <v>125</v>
      </c>
      <c r="AO65" s="2510"/>
      <c r="AP65" s="2567"/>
      <c r="AQ65" s="1861"/>
    </row>
    <row r="66" spans="1:44" s="1415" customFormat="1" ht="25.05" customHeight="1" x14ac:dyDescent="0.25">
      <c r="A66" s="1858"/>
      <c r="B66" s="2641"/>
      <c r="C66" s="2638"/>
      <c r="D66" s="1754" t="s">
        <v>126</v>
      </c>
      <c r="E66" s="2532"/>
      <c r="F66" s="2514"/>
      <c r="G66" s="2532"/>
      <c r="H66" s="2532"/>
      <c r="I66" s="2532"/>
      <c r="J66" s="1662"/>
      <c r="K66" s="1663"/>
      <c r="L66" s="1862">
        <v>31.1</v>
      </c>
      <c r="M66" s="1893" t="s">
        <v>82</v>
      </c>
      <c r="N66" s="1898">
        <v>33.799999999999997</v>
      </c>
      <c r="O66" s="2149" t="s">
        <v>82</v>
      </c>
      <c r="P66" s="1862">
        <v>33.1</v>
      </c>
      <c r="Q66" s="1893" t="s">
        <v>82</v>
      </c>
      <c r="R66" s="1898">
        <v>28.2</v>
      </c>
      <c r="S66" s="1893" t="s">
        <v>82</v>
      </c>
      <c r="T66" s="1898">
        <v>27.7</v>
      </c>
      <c r="U66" s="1893" t="s">
        <v>82</v>
      </c>
      <c r="V66" s="1898">
        <v>25.5</v>
      </c>
      <c r="W66" s="1893" t="s">
        <v>82</v>
      </c>
      <c r="X66" s="1898">
        <v>25</v>
      </c>
      <c r="Y66" s="1893" t="s">
        <v>82</v>
      </c>
      <c r="Z66" s="1898">
        <v>22.2</v>
      </c>
      <c r="AA66" s="1893" t="s">
        <v>82</v>
      </c>
      <c r="AB66" s="1898">
        <v>23.8</v>
      </c>
      <c r="AC66" s="1893" t="s">
        <v>82</v>
      </c>
      <c r="AD66" s="1898">
        <v>31</v>
      </c>
      <c r="AE66" s="2155" t="s">
        <v>82</v>
      </c>
      <c r="AF66" s="1898">
        <v>32.799999999999997</v>
      </c>
      <c r="AG66" s="1893" t="s">
        <v>82</v>
      </c>
      <c r="AH66" s="1898">
        <v>22</v>
      </c>
      <c r="AI66" s="1893" t="s">
        <v>82</v>
      </c>
      <c r="AJ66" s="1898">
        <v>22.6</v>
      </c>
      <c r="AK66" s="1893" t="s">
        <v>82</v>
      </c>
      <c r="AL66" s="1898">
        <v>25.3</v>
      </c>
      <c r="AM66" s="1893"/>
      <c r="AN66" s="2153" t="s">
        <v>127</v>
      </c>
      <c r="AO66" s="2510"/>
      <c r="AP66" s="2567"/>
      <c r="AQ66" s="1861"/>
    </row>
    <row r="67" spans="1:44" s="1415" customFormat="1" ht="25.05" customHeight="1" x14ac:dyDescent="0.25">
      <c r="A67" s="1858"/>
      <c r="B67" s="2641"/>
      <c r="C67" s="2638"/>
      <c r="D67" s="1754" t="s">
        <v>128</v>
      </c>
      <c r="E67" s="2532"/>
      <c r="F67" s="2514"/>
      <c r="G67" s="2532"/>
      <c r="H67" s="2532"/>
      <c r="I67" s="2532"/>
      <c r="J67" s="1662"/>
      <c r="K67" s="1663"/>
      <c r="L67" s="1862">
        <v>39.200000000000003</v>
      </c>
      <c r="M67" s="1893" t="s">
        <v>82</v>
      </c>
      <c r="N67" s="1898">
        <v>39.5</v>
      </c>
      <c r="O67" s="2149" t="s">
        <v>82</v>
      </c>
      <c r="P67" s="1862">
        <v>42.5</v>
      </c>
      <c r="Q67" s="1893" t="s">
        <v>82</v>
      </c>
      <c r="R67" s="1898">
        <v>36.1</v>
      </c>
      <c r="S67" s="1893" t="s">
        <v>82</v>
      </c>
      <c r="T67" s="1898">
        <v>29.2</v>
      </c>
      <c r="U67" s="1893" t="s">
        <v>82</v>
      </c>
      <c r="V67" s="1898">
        <v>28.6</v>
      </c>
      <c r="W67" s="1893" t="s">
        <v>82</v>
      </c>
      <c r="X67" s="1898">
        <v>29.3</v>
      </c>
      <c r="Y67" s="1893" t="s">
        <v>82</v>
      </c>
      <c r="Z67" s="1898">
        <v>30.3</v>
      </c>
      <c r="AA67" s="1893" t="s">
        <v>82</v>
      </c>
      <c r="AB67" s="1898">
        <v>30.9</v>
      </c>
      <c r="AC67" s="1893" t="s">
        <v>82</v>
      </c>
      <c r="AD67" s="1898">
        <v>44.9</v>
      </c>
      <c r="AE67" s="2155" t="s">
        <v>82</v>
      </c>
      <c r="AF67" s="1898">
        <v>44.1</v>
      </c>
      <c r="AG67" s="1893" t="s">
        <v>82</v>
      </c>
      <c r="AH67" s="1898">
        <v>33.299999999999997</v>
      </c>
      <c r="AI67" s="1893" t="s">
        <v>82</v>
      </c>
      <c r="AJ67" s="1898">
        <v>35.6</v>
      </c>
      <c r="AK67" s="1893" t="s">
        <v>82</v>
      </c>
      <c r="AL67" s="1898">
        <v>36.799999999999997</v>
      </c>
      <c r="AM67" s="1893"/>
      <c r="AN67" s="2153" t="s">
        <v>129</v>
      </c>
      <c r="AO67" s="2510"/>
      <c r="AP67" s="2567"/>
      <c r="AQ67" s="1861"/>
    </row>
    <row r="68" spans="1:44" s="1415" customFormat="1" ht="25.05" customHeight="1" thickBot="1" x14ac:dyDescent="0.3">
      <c r="A68" s="1858"/>
      <c r="B68" s="2641"/>
      <c r="C68" s="2638"/>
      <c r="D68" s="1754" t="s">
        <v>130</v>
      </c>
      <c r="E68" s="2532"/>
      <c r="F68" s="2514"/>
      <c r="G68" s="2532"/>
      <c r="H68" s="2532"/>
      <c r="I68" s="2532"/>
      <c r="J68" s="1662"/>
      <c r="K68" s="1663"/>
      <c r="L68" s="1862">
        <v>39.9</v>
      </c>
      <c r="M68" s="1893" t="s">
        <v>82</v>
      </c>
      <c r="N68" s="1898">
        <v>41.9</v>
      </c>
      <c r="O68" s="2149" t="s">
        <v>82</v>
      </c>
      <c r="P68" s="1862">
        <v>46.6</v>
      </c>
      <c r="Q68" s="1893" t="s">
        <v>82</v>
      </c>
      <c r="R68" s="1898">
        <v>45.6</v>
      </c>
      <c r="S68" s="1893" t="s">
        <v>82</v>
      </c>
      <c r="T68" s="1898">
        <v>39.5</v>
      </c>
      <c r="U68" s="1893" t="s">
        <v>82</v>
      </c>
      <c r="V68" s="1898">
        <v>28.5</v>
      </c>
      <c r="W68" s="1893" t="s">
        <v>82</v>
      </c>
      <c r="X68" s="1898">
        <v>26.8</v>
      </c>
      <c r="Y68" s="1893" t="s">
        <v>82</v>
      </c>
      <c r="Z68" s="1898">
        <v>33.700000000000003</v>
      </c>
      <c r="AA68" s="1893" t="s">
        <v>82</v>
      </c>
      <c r="AB68" s="1898">
        <v>37.799999999999997</v>
      </c>
      <c r="AC68" s="1893" t="s">
        <v>82</v>
      </c>
      <c r="AD68" s="1898">
        <v>40.700000000000003</v>
      </c>
      <c r="AE68" s="2155" t="s">
        <v>82</v>
      </c>
      <c r="AF68" s="1898">
        <v>48.8</v>
      </c>
      <c r="AG68" s="1893" t="s">
        <v>82</v>
      </c>
      <c r="AH68" s="1898">
        <v>39.299999999999997</v>
      </c>
      <c r="AI68" s="1893" t="s">
        <v>82</v>
      </c>
      <c r="AJ68" s="1898">
        <v>36.299999999999997</v>
      </c>
      <c r="AK68" s="1893" t="s">
        <v>82</v>
      </c>
      <c r="AL68" s="1898">
        <v>38.700000000000003</v>
      </c>
      <c r="AM68" s="1893"/>
      <c r="AN68" s="2153" t="s">
        <v>131</v>
      </c>
      <c r="AO68" s="2510"/>
      <c r="AP68" s="2567"/>
      <c r="AQ68" s="1861"/>
    </row>
    <row r="69" spans="1:44" s="1415" customFormat="1" ht="25.05" customHeight="1" x14ac:dyDescent="0.25">
      <c r="A69" s="2588" t="s">
        <v>132</v>
      </c>
      <c r="B69" s="2641"/>
      <c r="C69" s="2638"/>
      <c r="D69" s="1754" t="s">
        <v>133</v>
      </c>
      <c r="E69" s="2532"/>
      <c r="F69" s="2514"/>
      <c r="G69" s="2532"/>
      <c r="H69" s="2532"/>
      <c r="I69" s="2532"/>
      <c r="J69" s="1662"/>
      <c r="K69" s="1663"/>
      <c r="L69" s="1862">
        <v>52</v>
      </c>
      <c r="M69" s="1893" t="s">
        <v>82</v>
      </c>
      <c r="N69" s="1898">
        <v>49.5</v>
      </c>
      <c r="O69" s="2149" t="s">
        <v>82</v>
      </c>
      <c r="P69" s="1862">
        <v>47.1</v>
      </c>
      <c r="Q69" s="1893" t="s">
        <v>82</v>
      </c>
      <c r="R69" s="1898">
        <v>47.8</v>
      </c>
      <c r="S69" s="1893" t="s">
        <v>82</v>
      </c>
      <c r="T69" s="1898">
        <v>46.8</v>
      </c>
      <c r="U69" s="1893" t="s">
        <v>82</v>
      </c>
      <c r="V69" s="1898">
        <v>44.6</v>
      </c>
      <c r="W69" s="1893" t="s">
        <v>82</v>
      </c>
      <c r="X69" s="1898">
        <v>43.2</v>
      </c>
      <c r="Y69" s="1893" t="s">
        <v>82</v>
      </c>
      <c r="Z69" s="1898">
        <v>41.1</v>
      </c>
      <c r="AA69" s="1893" t="s">
        <v>82</v>
      </c>
      <c r="AB69" s="1898">
        <v>43.7</v>
      </c>
      <c r="AC69" s="1893" t="s">
        <v>82</v>
      </c>
      <c r="AD69" s="1898">
        <v>47.7</v>
      </c>
      <c r="AE69" s="2155" t="s">
        <v>82</v>
      </c>
      <c r="AF69" s="1898">
        <v>54.8</v>
      </c>
      <c r="AG69" s="1893" t="s">
        <v>82</v>
      </c>
      <c r="AH69" s="1898">
        <v>51.6</v>
      </c>
      <c r="AI69" s="1893" t="s">
        <v>82</v>
      </c>
      <c r="AJ69" s="1898">
        <v>43.7</v>
      </c>
      <c r="AK69" s="1893" t="s">
        <v>82</v>
      </c>
      <c r="AL69" s="1898">
        <v>44.5</v>
      </c>
      <c r="AM69" s="1893"/>
      <c r="AN69" s="2153" t="s">
        <v>134</v>
      </c>
      <c r="AO69" s="2510"/>
      <c r="AP69" s="2567"/>
      <c r="AQ69" s="2517" t="s">
        <v>135</v>
      </c>
    </row>
    <row r="70" spans="1:44" s="1415" customFormat="1" ht="24" customHeight="1" x14ac:dyDescent="0.25">
      <c r="A70" s="2589"/>
      <c r="B70" s="2641"/>
      <c r="C70" s="2647" t="s">
        <v>136</v>
      </c>
      <c r="D70" s="2648"/>
      <c r="E70" s="2532"/>
      <c r="F70" s="1864" t="s">
        <v>95</v>
      </c>
      <c r="G70" s="2532" t="s">
        <v>1857</v>
      </c>
      <c r="H70" s="2532"/>
      <c r="I70" s="2532" t="s">
        <v>81</v>
      </c>
      <c r="J70" s="1662"/>
      <c r="K70" s="1663"/>
      <c r="L70" s="1862">
        <v>35.6</v>
      </c>
      <c r="M70" s="1893" t="s">
        <v>82</v>
      </c>
      <c r="N70" s="1898">
        <v>36.799999999999997</v>
      </c>
      <c r="O70" s="2149" t="s">
        <v>82</v>
      </c>
      <c r="P70" s="1862">
        <v>38.1</v>
      </c>
      <c r="Q70" s="1893" t="s">
        <v>82</v>
      </c>
      <c r="R70" s="1898">
        <v>35.799999999999997</v>
      </c>
      <c r="S70" s="1893" t="s">
        <v>82</v>
      </c>
      <c r="T70" s="1898">
        <v>32.6</v>
      </c>
      <c r="U70" s="1893" t="s">
        <v>82</v>
      </c>
      <c r="V70" s="1898">
        <v>28.8</v>
      </c>
      <c r="W70" s="1893" t="s">
        <v>82</v>
      </c>
      <c r="X70" s="1898">
        <v>27.9</v>
      </c>
      <c r="Y70" s="1893" t="s">
        <v>82</v>
      </c>
      <c r="Z70" s="1898">
        <v>28.5</v>
      </c>
      <c r="AA70" s="1893" t="s">
        <v>82</v>
      </c>
      <c r="AB70" s="1898">
        <v>30.5</v>
      </c>
      <c r="AC70" s="1893" t="s">
        <v>82</v>
      </c>
      <c r="AD70" s="1898">
        <v>36.299999999999997</v>
      </c>
      <c r="AE70" s="2155" t="s">
        <v>82</v>
      </c>
      <c r="AF70" s="1898">
        <v>39.799999999999997</v>
      </c>
      <c r="AG70" s="1893" t="s">
        <v>82</v>
      </c>
      <c r="AH70" s="1898">
        <v>32.200000000000003</v>
      </c>
      <c r="AI70" s="1893" t="s">
        <v>82</v>
      </c>
      <c r="AJ70" s="1898">
        <v>30.4</v>
      </c>
      <c r="AK70" s="1893" t="s">
        <v>82</v>
      </c>
      <c r="AL70" s="1898">
        <v>32</v>
      </c>
      <c r="AM70" s="2157"/>
      <c r="AN70" s="2571" t="s">
        <v>137</v>
      </c>
      <c r="AO70" s="2652"/>
      <c r="AP70" s="2567"/>
      <c r="AQ70" s="2518"/>
      <c r="AR70" s="2152"/>
    </row>
    <row r="71" spans="1:44" s="1415" customFormat="1" ht="24" customHeight="1" x14ac:dyDescent="0.25">
      <c r="A71" s="2589"/>
      <c r="B71" s="2641"/>
      <c r="C71" s="2647"/>
      <c r="D71" s="2648"/>
      <c r="E71" s="2532"/>
      <c r="F71" s="1864" t="s">
        <v>38</v>
      </c>
      <c r="G71" s="2532"/>
      <c r="H71" s="2532"/>
      <c r="I71" s="2532"/>
      <c r="J71" s="1662"/>
      <c r="K71" s="1663"/>
      <c r="L71" s="1862">
        <v>36</v>
      </c>
      <c r="M71" s="1893" t="s">
        <v>82</v>
      </c>
      <c r="N71" s="1898">
        <v>37.299999999999997</v>
      </c>
      <c r="O71" s="2149" t="s">
        <v>82</v>
      </c>
      <c r="P71" s="1862">
        <v>38.4</v>
      </c>
      <c r="Q71" s="1893" t="s">
        <v>82</v>
      </c>
      <c r="R71" s="1898">
        <v>36.1</v>
      </c>
      <c r="S71" s="1893" t="s">
        <v>82</v>
      </c>
      <c r="T71" s="1898">
        <v>33</v>
      </c>
      <c r="U71" s="1893" t="s">
        <v>82</v>
      </c>
      <c r="V71" s="1898">
        <v>29.1</v>
      </c>
      <c r="W71" s="1893" t="s">
        <v>82</v>
      </c>
      <c r="X71" s="1898">
        <v>28.2</v>
      </c>
      <c r="Y71" s="1893" t="s">
        <v>82</v>
      </c>
      <c r="Z71" s="1898">
        <v>28.7</v>
      </c>
      <c r="AA71" s="1893" t="s">
        <v>82</v>
      </c>
      <c r="AB71" s="1898">
        <v>31.1</v>
      </c>
      <c r="AC71" s="1893" t="s">
        <v>82</v>
      </c>
      <c r="AD71" s="1898">
        <v>36.9</v>
      </c>
      <c r="AE71" s="2155" t="s">
        <v>82</v>
      </c>
      <c r="AF71" s="1898">
        <v>40.4</v>
      </c>
      <c r="AG71" s="1893" t="s">
        <v>82</v>
      </c>
      <c r="AH71" s="1898">
        <v>32.700000000000003</v>
      </c>
      <c r="AI71" s="1893" t="s">
        <v>82</v>
      </c>
      <c r="AJ71" s="1898">
        <v>30.9</v>
      </c>
      <c r="AK71" s="1893" t="s">
        <v>82</v>
      </c>
      <c r="AL71" s="1898">
        <v>32.4</v>
      </c>
      <c r="AM71" s="2158"/>
      <c r="AN71" s="2571"/>
      <c r="AO71" s="2652"/>
      <c r="AP71" s="2567"/>
      <c r="AQ71" s="2518"/>
      <c r="AR71" s="2152"/>
    </row>
    <row r="72" spans="1:44" s="1415" customFormat="1" ht="24" customHeight="1" x14ac:dyDescent="0.25">
      <c r="A72" s="2589"/>
      <c r="B72" s="2641"/>
      <c r="C72" s="2647"/>
      <c r="D72" s="2648"/>
      <c r="E72" s="2532"/>
      <c r="F72" s="1819" t="s">
        <v>96</v>
      </c>
      <c r="G72" s="2532"/>
      <c r="H72" s="2532"/>
      <c r="I72" s="2532"/>
      <c r="J72" s="1662"/>
      <c r="K72" s="1663"/>
      <c r="L72" s="1862">
        <v>38.9</v>
      </c>
      <c r="M72" s="1893" t="s">
        <v>82</v>
      </c>
      <c r="N72" s="1898">
        <v>37.9</v>
      </c>
      <c r="O72" s="2149" t="s">
        <v>82</v>
      </c>
      <c r="P72" s="1862">
        <v>39.4</v>
      </c>
      <c r="Q72" s="1893" t="s">
        <v>82</v>
      </c>
      <c r="R72" s="1898">
        <v>35.9</v>
      </c>
      <c r="S72" s="1893" t="s">
        <v>82</v>
      </c>
      <c r="T72" s="1898">
        <v>35.6</v>
      </c>
      <c r="U72" s="1893" t="s">
        <v>82</v>
      </c>
      <c r="V72" s="1898">
        <v>31.3</v>
      </c>
      <c r="W72" s="1893" t="s">
        <v>82</v>
      </c>
      <c r="X72" s="1898">
        <v>28.9</v>
      </c>
      <c r="Y72" s="1893" t="s">
        <v>82</v>
      </c>
      <c r="Z72" s="1898">
        <v>31.4</v>
      </c>
      <c r="AA72" s="1893" t="s">
        <v>82</v>
      </c>
      <c r="AB72" s="1898">
        <v>34.6</v>
      </c>
      <c r="AC72" s="1893" t="s">
        <v>82</v>
      </c>
      <c r="AD72" s="1898">
        <v>36.9</v>
      </c>
      <c r="AE72" s="2155" t="s">
        <v>82</v>
      </c>
      <c r="AF72" s="1898">
        <v>37.799999999999997</v>
      </c>
      <c r="AG72" s="1893" t="s">
        <v>82</v>
      </c>
      <c r="AH72" s="1898">
        <v>30.2</v>
      </c>
      <c r="AI72" s="2316" t="s">
        <v>124</v>
      </c>
      <c r="AJ72" s="1898">
        <v>33.200000000000003</v>
      </c>
      <c r="AK72" s="1893" t="s">
        <v>82</v>
      </c>
      <c r="AL72" s="1898">
        <v>34.5</v>
      </c>
      <c r="AM72" s="2317" t="s">
        <v>124</v>
      </c>
      <c r="AN72" s="2571"/>
      <c r="AO72" s="2652"/>
      <c r="AP72" s="2567"/>
      <c r="AQ72" s="2518"/>
    </row>
    <row r="73" spans="1:44" s="1415" customFormat="1" ht="24" customHeight="1" x14ac:dyDescent="0.25">
      <c r="A73" s="2589"/>
      <c r="B73" s="2641"/>
      <c r="C73" s="2647"/>
      <c r="D73" s="2648"/>
      <c r="E73" s="2532"/>
      <c r="F73" s="1819" t="s">
        <v>97</v>
      </c>
      <c r="G73" s="2532"/>
      <c r="H73" s="2532"/>
      <c r="I73" s="2532"/>
      <c r="J73" s="1662"/>
      <c r="K73" s="1663"/>
      <c r="L73" s="1862">
        <v>35</v>
      </c>
      <c r="M73" s="1893" t="s">
        <v>82</v>
      </c>
      <c r="N73" s="1898">
        <v>36.9</v>
      </c>
      <c r="O73" s="2149" t="s">
        <v>82</v>
      </c>
      <c r="P73" s="1862">
        <v>38.799999999999997</v>
      </c>
      <c r="Q73" s="1893" t="s">
        <v>82</v>
      </c>
      <c r="R73" s="1898">
        <v>35.799999999999997</v>
      </c>
      <c r="S73" s="1893" t="s">
        <v>82</v>
      </c>
      <c r="T73" s="1898">
        <v>32.5</v>
      </c>
      <c r="U73" s="1893" t="s">
        <v>82</v>
      </c>
      <c r="V73" s="1898">
        <v>27.2</v>
      </c>
      <c r="W73" s="1893" t="s">
        <v>82</v>
      </c>
      <c r="X73" s="1898">
        <v>30.5</v>
      </c>
      <c r="Y73" s="1893" t="s">
        <v>82</v>
      </c>
      <c r="Z73" s="1898">
        <v>29.3</v>
      </c>
      <c r="AA73" s="1893" t="s">
        <v>82</v>
      </c>
      <c r="AB73" s="1898">
        <v>29.7</v>
      </c>
      <c r="AC73" s="1893" t="s">
        <v>82</v>
      </c>
      <c r="AD73" s="1898">
        <v>34.9</v>
      </c>
      <c r="AE73" s="2155" t="s">
        <v>82</v>
      </c>
      <c r="AF73" s="1898">
        <v>34.700000000000003</v>
      </c>
      <c r="AG73" s="2316" t="s">
        <v>124</v>
      </c>
      <c r="AH73" s="1898">
        <v>28.2</v>
      </c>
      <c r="AI73" s="2316" t="s">
        <v>124</v>
      </c>
      <c r="AJ73" s="1898">
        <v>28.3</v>
      </c>
      <c r="AK73" s="2316" t="s">
        <v>124</v>
      </c>
      <c r="AL73" s="1898">
        <v>34.299999999999997</v>
      </c>
      <c r="AM73" s="2316" t="s">
        <v>124</v>
      </c>
      <c r="AN73" s="2571"/>
      <c r="AO73" s="2652"/>
      <c r="AP73" s="2567"/>
      <c r="AQ73" s="2518"/>
    </row>
    <row r="74" spans="1:44" s="1415" customFormat="1" ht="25.05" customHeight="1" x14ac:dyDescent="0.25">
      <c r="A74" s="2589"/>
      <c r="B74" s="2641"/>
      <c r="C74" s="2647"/>
      <c r="D74" s="2648"/>
      <c r="E74" s="2532"/>
      <c r="F74" s="1819" t="s">
        <v>98</v>
      </c>
      <c r="G74" s="2532"/>
      <c r="H74" s="2532"/>
      <c r="I74" s="2532"/>
      <c r="J74" s="1662"/>
      <c r="K74" s="1663"/>
      <c r="L74" s="1862">
        <v>33.4</v>
      </c>
      <c r="M74" s="1893" t="s">
        <v>82</v>
      </c>
      <c r="N74" s="1898">
        <v>36.4</v>
      </c>
      <c r="O74" s="2149" t="s">
        <v>82</v>
      </c>
      <c r="P74" s="1862">
        <v>37.700000000000003</v>
      </c>
      <c r="Q74" s="1893" t="s">
        <v>82</v>
      </c>
      <c r="R74" s="1898">
        <v>37.299999999999997</v>
      </c>
      <c r="S74" s="1893" t="s">
        <v>82</v>
      </c>
      <c r="T74" s="1898">
        <v>30.4</v>
      </c>
      <c r="U74" s="1893" t="s">
        <v>82</v>
      </c>
      <c r="V74" s="1898">
        <v>27.5</v>
      </c>
      <c r="W74" s="1893" t="s">
        <v>82</v>
      </c>
      <c r="X74" s="1898">
        <v>25.7</v>
      </c>
      <c r="Y74" s="1893" t="s">
        <v>82</v>
      </c>
      <c r="Z74" s="1898">
        <v>25.5</v>
      </c>
      <c r="AA74" s="1893" t="s">
        <v>82</v>
      </c>
      <c r="AB74" s="1898">
        <v>28.2</v>
      </c>
      <c r="AC74" s="1893" t="s">
        <v>82</v>
      </c>
      <c r="AD74" s="1898">
        <v>38.200000000000003</v>
      </c>
      <c r="AE74" s="2155" t="s">
        <v>82</v>
      </c>
      <c r="AF74" s="1898">
        <v>44</v>
      </c>
      <c r="AG74" s="2316" t="s">
        <v>82</v>
      </c>
      <c r="AH74" s="1898">
        <v>36.6</v>
      </c>
      <c r="AI74" s="2316" t="s">
        <v>124</v>
      </c>
      <c r="AJ74" s="1898">
        <v>30.2</v>
      </c>
      <c r="AK74" s="2316" t="s">
        <v>124</v>
      </c>
      <c r="AL74" s="1898">
        <v>29.9</v>
      </c>
      <c r="AM74" s="2316" t="s">
        <v>124</v>
      </c>
      <c r="AN74" s="2571"/>
      <c r="AO74" s="2652"/>
      <c r="AP74" s="2567"/>
      <c r="AQ74" s="2518"/>
    </row>
    <row r="75" spans="1:44" s="1415" customFormat="1" ht="24" customHeight="1" x14ac:dyDescent="0.25">
      <c r="A75" s="2589"/>
      <c r="B75" s="2641"/>
      <c r="C75" s="2647"/>
      <c r="D75" s="2648"/>
      <c r="E75" s="2532"/>
      <c r="F75" s="1819" t="s">
        <v>99</v>
      </c>
      <c r="G75" s="2532"/>
      <c r="H75" s="2532"/>
      <c r="I75" s="2532"/>
      <c r="J75" s="1662"/>
      <c r="K75" s="1663"/>
      <c r="L75" s="1862">
        <v>34.700000000000003</v>
      </c>
      <c r="M75" s="1893" t="s">
        <v>82</v>
      </c>
      <c r="N75" s="1898">
        <v>39.799999999999997</v>
      </c>
      <c r="O75" s="2149" t="s">
        <v>82</v>
      </c>
      <c r="P75" s="1862">
        <v>35.5</v>
      </c>
      <c r="Q75" s="1893" t="s">
        <v>82</v>
      </c>
      <c r="R75" s="1898">
        <v>35.6</v>
      </c>
      <c r="S75" s="1893" t="s">
        <v>82</v>
      </c>
      <c r="T75" s="1898">
        <v>32.5</v>
      </c>
      <c r="U75" s="1893" t="s">
        <v>82</v>
      </c>
      <c r="V75" s="1898">
        <v>28.8</v>
      </c>
      <c r="W75" s="1893" t="s">
        <v>82</v>
      </c>
      <c r="X75" s="1898">
        <v>26.5</v>
      </c>
      <c r="Y75" s="1893" t="s">
        <v>82</v>
      </c>
      <c r="Z75" s="1898">
        <v>26.9</v>
      </c>
      <c r="AA75" s="1893" t="s">
        <v>82</v>
      </c>
      <c r="AB75" s="1898">
        <v>27.9</v>
      </c>
      <c r="AC75" s="1893" t="s">
        <v>82</v>
      </c>
      <c r="AD75" s="1898">
        <v>34.9</v>
      </c>
      <c r="AE75" s="2155" t="s">
        <v>82</v>
      </c>
      <c r="AF75" s="1898">
        <v>42</v>
      </c>
      <c r="AG75" s="2316" t="s">
        <v>124</v>
      </c>
      <c r="AH75" s="1898">
        <v>33.799999999999997</v>
      </c>
      <c r="AI75" s="2316" t="s">
        <v>124</v>
      </c>
      <c r="AJ75" s="1898">
        <v>30.1</v>
      </c>
      <c r="AK75" s="2316" t="s">
        <v>124</v>
      </c>
      <c r="AL75" s="1898">
        <v>28.1</v>
      </c>
      <c r="AM75" s="2316" t="s">
        <v>124</v>
      </c>
      <c r="AN75" s="2571"/>
      <c r="AO75" s="2652"/>
      <c r="AP75" s="2567"/>
      <c r="AQ75" s="2518"/>
    </row>
    <row r="76" spans="1:44" s="1415" customFormat="1" ht="24" customHeight="1" x14ac:dyDescent="0.25">
      <c r="A76" s="2589"/>
      <c r="B76" s="2641"/>
      <c r="C76" s="2647"/>
      <c r="D76" s="2648"/>
      <c r="E76" s="2532"/>
      <c r="F76" s="1819" t="s">
        <v>100</v>
      </c>
      <c r="G76" s="2532"/>
      <c r="H76" s="2532"/>
      <c r="I76" s="2532"/>
      <c r="J76" s="1662"/>
      <c r="K76" s="1663"/>
      <c r="L76" s="1862">
        <v>35.4</v>
      </c>
      <c r="M76" s="1893" t="s">
        <v>82</v>
      </c>
      <c r="N76" s="1898">
        <v>36.6</v>
      </c>
      <c r="O76" s="2149" t="s">
        <v>82</v>
      </c>
      <c r="P76" s="1862">
        <v>39</v>
      </c>
      <c r="Q76" s="1893" t="s">
        <v>82</v>
      </c>
      <c r="R76" s="1898">
        <v>31.4</v>
      </c>
      <c r="S76" s="1893" t="s">
        <v>82</v>
      </c>
      <c r="T76" s="1898">
        <v>31.6</v>
      </c>
      <c r="U76" s="1893" t="s">
        <v>82</v>
      </c>
      <c r="V76" s="1898">
        <v>29.7</v>
      </c>
      <c r="W76" s="1893" t="s">
        <v>82</v>
      </c>
      <c r="X76" s="1898">
        <v>32.700000000000003</v>
      </c>
      <c r="Y76" s="1893" t="s">
        <v>82</v>
      </c>
      <c r="Z76" s="1690"/>
      <c r="AA76" s="2316" t="s">
        <v>123</v>
      </c>
      <c r="AB76" s="1898">
        <v>32.9</v>
      </c>
      <c r="AC76" s="1893" t="s">
        <v>82</v>
      </c>
      <c r="AD76" s="1898">
        <v>37.5</v>
      </c>
      <c r="AE76" s="2155" t="s">
        <v>82</v>
      </c>
      <c r="AF76" s="1898">
        <v>49.9</v>
      </c>
      <c r="AG76" s="2316" t="s">
        <v>124</v>
      </c>
      <c r="AH76" s="1898">
        <v>33.1</v>
      </c>
      <c r="AI76" s="2316" t="s">
        <v>124</v>
      </c>
      <c r="AJ76" s="1898">
        <v>27</v>
      </c>
      <c r="AK76" s="2316" t="s">
        <v>124</v>
      </c>
      <c r="AL76" s="1898">
        <v>31.2</v>
      </c>
      <c r="AM76" s="2316" t="s">
        <v>124</v>
      </c>
      <c r="AN76" s="2571"/>
      <c r="AO76" s="2652"/>
      <c r="AP76" s="2567"/>
      <c r="AQ76" s="2518"/>
    </row>
    <row r="77" spans="1:44" s="1415" customFormat="1" ht="25.05" customHeight="1" x14ac:dyDescent="0.25">
      <c r="A77" s="2589"/>
      <c r="B77" s="2641"/>
      <c r="C77" s="2647"/>
      <c r="D77" s="2648"/>
      <c r="E77" s="2532"/>
      <c r="F77" s="1819" t="s">
        <v>101</v>
      </c>
      <c r="G77" s="2532"/>
      <c r="H77" s="2532"/>
      <c r="I77" s="2532"/>
      <c r="J77" s="1662"/>
      <c r="K77" s="1663"/>
      <c r="L77" s="1690"/>
      <c r="M77" s="2316" t="s">
        <v>123</v>
      </c>
      <c r="N77" s="1690"/>
      <c r="O77" s="2316" t="s">
        <v>123</v>
      </c>
      <c r="P77" s="1862">
        <v>29.9</v>
      </c>
      <c r="Q77" s="1893" t="s">
        <v>82</v>
      </c>
      <c r="R77" s="1898">
        <v>29.1</v>
      </c>
      <c r="S77" s="1893" t="s">
        <v>82</v>
      </c>
      <c r="T77" s="1690"/>
      <c r="U77" s="2316" t="s">
        <v>123</v>
      </c>
      <c r="V77" s="1690"/>
      <c r="W77" s="2316" t="s">
        <v>123</v>
      </c>
      <c r="X77" s="1690"/>
      <c r="Y77" s="2316" t="s">
        <v>123</v>
      </c>
      <c r="Z77" s="1690"/>
      <c r="AA77" s="2316" t="s">
        <v>123</v>
      </c>
      <c r="AB77" s="1690"/>
      <c r="AC77" s="2316" t="s">
        <v>123</v>
      </c>
      <c r="AD77" s="1690"/>
      <c r="AE77" s="2316" t="s">
        <v>123</v>
      </c>
      <c r="AF77" s="1690"/>
      <c r="AG77" s="2316" t="s">
        <v>123</v>
      </c>
      <c r="AH77" s="1681"/>
      <c r="AI77" s="2316" t="s">
        <v>123</v>
      </c>
      <c r="AJ77" s="1681"/>
      <c r="AK77" s="2316" t="s">
        <v>123</v>
      </c>
      <c r="AL77" s="1690"/>
      <c r="AM77" s="2316" t="s">
        <v>123</v>
      </c>
      <c r="AN77" s="2571"/>
      <c r="AO77" s="2652"/>
      <c r="AP77" s="2567"/>
      <c r="AQ77" s="2518"/>
    </row>
    <row r="78" spans="1:44" s="1415" customFormat="1" ht="25.05" customHeight="1" x14ac:dyDescent="0.25">
      <c r="A78" s="2589"/>
      <c r="B78" s="2641"/>
      <c r="C78" s="2647"/>
      <c r="D78" s="2648"/>
      <c r="E78" s="2532"/>
      <c r="F78" s="1754" t="s">
        <v>102</v>
      </c>
      <c r="G78" s="2532"/>
      <c r="H78" s="2532"/>
      <c r="I78" s="2651"/>
      <c r="J78" s="1662"/>
      <c r="K78" s="1663"/>
      <c r="L78" s="1862">
        <v>28.4</v>
      </c>
      <c r="M78" s="1893" t="s">
        <v>82</v>
      </c>
      <c r="N78" s="1898">
        <v>26.9</v>
      </c>
      <c r="O78" s="2149" t="s">
        <v>82</v>
      </c>
      <c r="P78" s="1862">
        <v>34</v>
      </c>
      <c r="Q78" s="1893" t="s">
        <v>82</v>
      </c>
      <c r="R78" s="1898">
        <v>32.1</v>
      </c>
      <c r="S78" s="1893" t="s">
        <v>82</v>
      </c>
      <c r="T78" s="1681"/>
      <c r="U78" s="2316" t="s">
        <v>123</v>
      </c>
      <c r="V78" s="1690"/>
      <c r="W78" s="2316" t="s">
        <v>123</v>
      </c>
      <c r="X78" s="1690"/>
      <c r="Y78" s="2316" t="s">
        <v>123</v>
      </c>
      <c r="Z78" s="1681"/>
      <c r="AA78" s="2316" t="s">
        <v>123</v>
      </c>
      <c r="AB78" s="1690"/>
      <c r="AC78" s="2316" t="s">
        <v>123</v>
      </c>
      <c r="AD78" s="1690"/>
      <c r="AE78" s="2316" t="s">
        <v>123</v>
      </c>
      <c r="AF78" s="1898">
        <v>31.2</v>
      </c>
      <c r="AG78" s="2316" t="s">
        <v>124</v>
      </c>
      <c r="AH78" s="1681"/>
      <c r="AI78" s="2316" t="s">
        <v>123</v>
      </c>
      <c r="AJ78" s="1681"/>
      <c r="AK78" s="2316" t="s">
        <v>123</v>
      </c>
      <c r="AL78" s="1681"/>
      <c r="AM78" s="2316" t="s">
        <v>123</v>
      </c>
      <c r="AN78" s="2571"/>
      <c r="AO78" s="2652"/>
      <c r="AP78" s="2567"/>
      <c r="AQ78" s="2518"/>
    </row>
    <row r="79" spans="1:44" s="1415" customFormat="1" ht="25.05" customHeight="1" x14ac:dyDescent="0.25">
      <c r="A79" s="2589"/>
      <c r="B79" s="2641"/>
      <c r="C79" s="2647"/>
      <c r="D79" s="2648"/>
      <c r="E79" s="2532"/>
      <c r="F79" s="1666" t="s">
        <v>95</v>
      </c>
      <c r="G79" s="2532" t="s">
        <v>1885</v>
      </c>
      <c r="H79" s="2532"/>
      <c r="I79" s="2159"/>
      <c r="J79" s="1662"/>
      <c r="K79" s="1663"/>
      <c r="L79" s="1681">
        <v>35.6</v>
      </c>
      <c r="M79" s="1893"/>
      <c r="N79" s="1690">
        <v>36.799999999999997</v>
      </c>
      <c r="O79" s="2149"/>
      <c r="P79" s="1862">
        <v>38.1</v>
      </c>
      <c r="Q79" s="1893"/>
      <c r="R79" s="1898">
        <v>35.799999999999997</v>
      </c>
      <c r="S79" s="1893"/>
      <c r="T79" s="1690">
        <v>32.6</v>
      </c>
      <c r="U79" s="1893"/>
      <c r="V79" s="1690">
        <v>28.8</v>
      </c>
      <c r="W79" s="1893"/>
      <c r="X79" s="1690">
        <v>27.9</v>
      </c>
      <c r="Y79" s="1893"/>
      <c r="Z79" s="1690">
        <v>28.5</v>
      </c>
      <c r="AA79" s="1893"/>
      <c r="AB79" s="1690">
        <v>30.5</v>
      </c>
      <c r="AC79" s="1893"/>
      <c r="AD79" s="1690">
        <v>36.299999999999997</v>
      </c>
      <c r="AE79" s="1893"/>
      <c r="AF79" s="1681">
        <v>39.799999999999997</v>
      </c>
      <c r="AG79" s="2156"/>
      <c r="AH79" s="1681">
        <v>32.200000000000003</v>
      </c>
      <c r="AI79" s="2156"/>
      <c r="AJ79" s="1681">
        <v>30.4</v>
      </c>
      <c r="AK79" s="2156"/>
      <c r="AL79" s="1681">
        <v>32</v>
      </c>
      <c r="AM79" s="2156"/>
      <c r="AN79" s="2571"/>
      <c r="AO79" s="2652"/>
      <c r="AP79" s="2567"/>
      <c r="AQ79" s="2518"/>
    </row>
    <row r="80" spans="1:44" s="1415" customFormat="1" ht="25.05" customHeight="1" x14ac:dyDescent="0.25">
      <c r="A80" s="2589"/>
      <c r="B80" s="2641"/>
      <c r="C80" s="2647"/>
      <c r="D80" s="2648"/>
      <c r="E80" s="2532"/>
      <c r="F80" s="1666" t="s">
        <v>38</v>
      </c>
      <c r="G80" s="2532"/>
      <c r="H80" s="2532"/>
      <c r="I80" s="2159"/>
      <c r="J80" s="1662"/>
      <c r="K80" s="1663"/>
      <c r="L80" s="1681">
        <v>36</v>
      </c>
      <c r="M80" s="1893"/>
      <c r="N80" s="1690">
        <v>37.299999999999997</v>
      </c>
      <c r="O80" s="2149"/>
      <c r="P80" s="1862">
        <v>38.4</v>
      </c>
      <c r="Q80" s="1893"/>
      <c r="R80" s="1898">
        <v>36.1</v>
      </c>
      <c r="S80" s="1893"/>
      <c r="T80" s="1690">
        <v>33</v>
      </c>
      <c r="U80" s="1893"/>
      <c r="V80" s="1690">
        <v>29.1</v>
      </c>
      <c r="W80" s="1893"/>
      <c r="X80" s="1690">
        <v>28.2</v>
      </c>
      <c r="Y80" s="1893"/>
      <c r="Z80" s="1690">
        <v>28.7</v>
      </c>
      <c r="AA80" s="1893"/>
      <c r="AB80" s="1690">
        <v>31.1</v>
      </c>
      <c r="AC80" s="1893"/>
      <c r="AD80" s="1690">
        <v>36.9</v>
      </c>
      <c r="AE80" s="1893"/>
      <c r="AF80" s="1681">
        <v>40.4</v>
      </c>
      <c r="AG80" s="2156"/>
      <c r="AH80" s="1681">
        <v>32.700000000000003</v>
      </c>
      <c r="AI80" s="2156"/>
      <c r="AJ80" s="1681">
        <v>30.9</v>
      </c>
      <c r="AK80" s="2156"/>
      <c r="AL80" s="1681">
        <v>32.4</v>
      </c>
      <c r="AM80" s="2156"/>
      <c r="AN80" s="2571"/>
      <c r="AO80" s="2652"/>
      <c r="AP80" s="2567"/>
      <c r="AQ80" s="2518"/>
    </row>
    <row r="81" spans="1:43" s="1415" customFormat="1" ht="25.05" customHeight="1" x14ac:dyDescent="0.25">
      <c r="A81" s="2589"/>
      <c r="B81" s="2641"/>
      <c r="C81" s="2647"/>
      <c r="D81" s="2648"/>
      <c r="E81" s="2532"/>
      <c r="F81" s="1666" t="s">
        <v>96</v>
      </c>
      <c r="G81" s="2532"/>
      <c r="H81" s="2532"/>
      <c r="I81" s="2159"/>
      <c r="J81" s="1662"/>
      <c r="K81" s="1663"/>
      <c r="L81" s="1681">
        <v>38.9</v>
      </c>
      <c r="M81" s="1893"/>
      <c r="N81" s="1690">
        <v>37.9</v>
      </c>
      <c r="O81" s="2149"/>
      <c r="P81" s="1862">
        <v>39.4</v>
      </c>
      <c r="Q81" s="1893"/>
      <c r="R81" s="1898">
        <v>35.9</v>
      </c>
      <c r="S81" s="1893"/>
      <c r="T81" s="1690">
        <v>35.6</v>
      </c>
      <c r="U81" s="1893"/>
      <c r="V81" s="1690">
        <v>31.3</v>
      </c>
      <c r="W81" s="1893"/>
      <c r="X81" s="1690">
        <v>28.9</v>
      </c>
      <c r="Y81" s="1893"/>
      <c r="Z81" s="1690">
        <v>31.4</v>
      </c>
      <c r="AA81" s="1893"/>
      <c r="AB81" s="1690">
        <v>34.6</v>
      </c>
      <c r="AC81" s="1893"/>
      <c r="AD81" s="1690">
        <v>36.9</v>
      </c>
      <c r="AE81" s="1893"/>
      <c r="AF81" s="1681">
        <v>37.799999999999997</v>
      </c>
      <c r="AG81" s="2156"/>
      <c r="AH81" s="1681">
        <v>30.2</v>
      </c>
      <c r="AI81" s="2156" t="s">
        <v>124</v>
      </c>
      <c r="AJ81" s="1681">
        <v>33.200000000000003</v>
      </c>
      <c r="AK81" s="2156"/>
      <c r="AL81" s="1681">
        <v>34.5</v>
      </c>
      <c r="AM81" s="2156" t="s">
        <v>124</v>
      </c>
      <c r="AN81" s="2571"/>
      <c r="AO81" s="2652"/>
      <c r="AP81" s="2567"/>
      <c r="AQ81" s="2518"/>
    </row>
    <row r="82" spans="1:43" s="1415" customFormat="1" ht="25.05" customHeight="1" x14ac:dyDescent="0.25">
      <c r="A82" s="2589"/>
      <c r="B82" s="2641"/>
      <c r="C82" s="2647"/>
      <c r="D82" s="2648"/>
      <c r="E82" s="2532"/>
      <c r="F82" s="1666" t="s">
        <v>97</v>
      </c>
      <c r="G82" s="2532"/>
      <c r="H82" s="2532"/>
      <c r="I82" s="2159"/>
      <c r="J82" s="1662"/>
      <c r="K82" s="1663"/>
      <c r="L82" s="1681">
        <v>34.4</v>
      </c>
      <c r="M82" s="1893"/>
      <c r="N82" s="1690">
        <v>37.1</v>
      </c>
      <c r="O82" s="2149"/>
      <c r="P82" s="1862">
        <v>38.299999999999997</v>
      </c>
      <c r="Q82" s="1893"/>
      <c r="R82" s="1898">
        <v>35.6</v>
      </c>
      <c r="S82" s="1893"/>
      <c r="T82" s="1690">
        <v>32.1</v>
      </c>
      <c r="U82" s="1893"/>
      <c r="V82" s="1690">
        <v>26.4</v>
      </c>
      <c r="W82" s="1893"/>
      <c r="X82" s="1690">
        <v>31.2</v>
      </c>
      <c r="Y82" s="1893"/>
      <c r="Z82" s="1690">
        <v>33.799999999999997</v>
      </c>
      <c r="AA82" s="1893"/>
      <c r="AB82" s="1690">
        <v>30.4</v>
      </c>
      <c r="AC82" s="1893"/>
      <c r="AD82" s="1690">
        <v>35.4</v>
      </c>
      <c r="AE82" s="1893"/>
      <c r="AF82" s="1681">
        <v>32.6</v>
      </c>
      <c r="AG82" s="2156" t="s">
        <v>124</v>
      </c>
      <c r="AH82" s="1681"/>
      <c r="AI82" s="2316" t="s">
        <v>123</v>
      </c>
      <c r="AJ82" s="1681"/>
      <c r="AK82" s="2316" t="s">
        <v>123</v>
      </c>
      <c r="AL82" s="1681">
        <v>33.1</v>
      </c>
      <c r="AM82" s="2156" t="s">
        <v>124</v>
      </c>
      <c r="AN82" s="2571"/>
      <c r="AO82" s="2652"/>
      <c r="AP82" s="2567"/>
      <c r="AQ82" s="2518"/>
    </row>
    <row r="83" spans="1:43" s="1415" customFormat="1" ht="25.05" customHeight="1" x14ac:dyDescent="0.25">
      <c r="A83" s="2589"/>
      <c r="B83" s="2641"/>
      <c r="C83" s="2647"/>
      <c r="D83" s="2648"/>
      <c r="E83" s="2532"/>
      <c r="F83" s="1666" t="s">
        <v>1544</v>
      </c>
      <c r="G83" s="2532"/>
      <c r="H83" s="2532"/>
      <c r="I83" s="2159"/>
      <c r="J83" s="1662"/>
      <c r="K83" s="1663"/>
      <c r="L83" s="1681">
        <v>36.700000000000003</v>
      </c>
      <c r="M83" s="1893"/>
      <c r="N83" s="1690">
        <v>39</v>
      </c>
      <c r="O83" s="2149"/>
      <c r="P83" s="1862">
        <v>40.1</v>
      </c>
      <c r="Q83" s="1893"/>
      <c r="R83" s="1898">
        <v>39.799999999999997</v>
      </c>
      <c r="S83" s="1893"/>
      <c r="T83" s="1690">
        <v>34.700000000000003</v>
      </c>
      <c r="U83" s="1893"/>
      <c r="V83" s="1690">
        <v>31.7</v>
      </c>
      <c r="W83" s="1893"/>
      <c r="X83" s="1690">
        <v>28.8</v>
      </c>
      <c r="Y83" s="1893"/>
      <c r="Z83" s="1690"/>
      <c r="AA83" s="2316" t="s">
        <v>123</v>
      </c>
      <c r="AB83" s="1690">
        <v>32.700000000000003</v>
      </c>
      <c r="AC83" s="1893"/>
      <c r="AD83" s="1690">
        <v>33.9</v>
      </c>
      <c r="AE83" s="1893"/>
      <c r="AF83" s="1681"/>
      <c r="AG83" s="2316" t="s">
        <v>123</v>
      </c>
      <c r="AH83" s="1681"/>
      <c r="AI83" s="2156" t="s">
        <v>123</v>
      </c>
      <c r="AJ83" s="1681"/>
      <c r="AK83" s="2316" t="s">
        <v>123</v>
      </c>
      <c r="AL83" s="1681"/>
      <c r="AM83" s="2316" t="s">
        <v>123</v>
      </c>
      <c r="AN83" s="2571"/>
      <c r="AO83" s="2652"/>
      <c r="AP83" s="2567"/>
      <c r="AQ83" s="2518"/>
    </row>
    <row r="84" spans="1:43" s="1415" customFormat="1" ht="25.05" customHeight="1" x14ac:dyDescent="0.25">
      <c r="A84" s="2589"/>
      <c r="B84" s="2641"/>
      <c r="C84" s="2647"/>
      <c r="D84" s="2648"/>
      <c r="E84" s="2532"/>
      <c r="F84" s="1666" t="s">
        <v>1545</v>
      </c>
      <c r="G84" s="2532"/>
      <c r="H84" s="2532"/>
      <c r="I84" s="2159"/>
      <c r="J84" s="1662"/>
      <c r="K84" s="1663"/>
      <c r="L84" s="1681">
        <v>35.299999999999997</v>
      </c>
      <c r="M84" s="1893"/>
      <c r="N84" s="1690">
        <v>38.700000000000003</v>
      </c>
      <c r="O84" s="2149"/>
      <c r="P84" s="1862">
        <v>39.5</v>
      </c>
      <c r="Q84" s="1893"/>
      <c r="R84" s="1898">
        <v>37.1</v>
      </c>
      <c r="S84" s="1893"/>
      <c r="T84" s="1690">
        <v>32.200000000000003</v>
      </c>
      <c r="U84" s="1893"/>
      <c r="V84" s="1690">
        <v>29.5</v>
      </c>
      <c r="W84" s="1893"/>
      <c r="X84" s="1690">
        <v>26.1</v>
      </c>
      <c r="Y84" s="1893"/>
      <c r="Z84" s="1690">
        <v>25.1</v>
      </c>
      <c r="AA84" s="1893"/>
      <c r="AB84" s="1690">
        <v>27</v>
      </c>
      <c r="AC84" s="1893"/>
      <c r="AD84" s="1690">
        <v>39.4</v>
      </c>
      <c r="AE84" s="1893"/>
      <c r="AF84" s="1681">
        <v>44.1</v>
      </c>
      <c r="AG84" s="2156" t="s">
        <v>124</v>
      </c>
      <c r="AH84" s="1681">
        <v>33.1</v>
      </c>
      <c r="AI84" s="2156" t="s">
        <v>124</v>
      </c>
      <c r="AJ84" s="1681">
        <v>29.6</v>
      </c>
      <c r="AK84" s="2156" t="s">
        <v>124</v>
      </c>
      <c r="AL84" s="1681">
        <v>29.6</v>
      </c>
      <c r="AM84" s="2156" t="s">
        <v>124</v>
      </c>
      <c r="AN84" s="2571"/>
      <c r="AO84" s="2652"/>
      <c r="AP84" s="2567"/>
      <c r="AQ84" s="2518"/>
    </row>
    <row r="85" spans="1:43" s="1415" customFormat="1" ht="25.05" customHeight="1" x14ac:dyDescent="0.25">
      <c r="A85" s="2589"/>
      <c r="B85" s="2641"/>
      <c r="C85" s="2647"/>
      <c r="D85" s="2648"/>
      <c r="E85" s="2532"/>
      <c r="F85" s="1666" t="s">
        <v>1960</v>
      </c>
      <c r="G85" s="2532"/>
      <c r="H85" s="2532"/>
      <c r="I85" s="2159"/>
      <c r="J85" s="1662"/>
      <c r="K85" s="1663"/>
      <c r="L85" s="1681">
        <v>29</v>
      </c>
      <c r="M85" s="1893"/>
      <c r="N85" s="1690">
        <v>31.4</v>
      </c>
      <c r="O85" s="2149"/>
      <c r="P85" s="1862">
        <v>33.200000000000003</v>
      </c>
      <c r="Q85" s="1893"/>
      <c r="R85" s="1898">
        <v>37.799999999999997</v>
      </c>
      <c r="S85" s="1893"/>
      <c r="T85" s="1690">
        <v>26.9</v>
      </c>
      <c r="U85" s="1893"/>
      <c r="V85" s="1690">
        <v>22.9</v>
      </c>
      <c r="W85" s="1893"/>
      <c r="X85" s="1690">
        <v>25</v>
      </c>
      <c r="Y85" s="1893"/>
      <c r="Z85" s="1690">
        <v>26.3</v>
      </c>
      <c r="AA85" s="1893"/>
      <c r="AB85" s="1690">
        <v>30.8</v>
      </c>
      <c r="AC85" s="1893"/>
      <c r="AD85" s="1690">
        <v>35.1</v>
      </c>
      <c r="AE85" s="1893"/>
      <c r="AF85" s="1681">
        <v>43.8</v>
      </c>
      <c r="AG85" s="2156" t="s">
        <v>124</v>
      </c>
      <c r="AH85" s="1681">
        <v>43.1</v>
      </c>
      <c r="AI85" s="2156" t="s">
        <v>124</v>
      </c>
      <c r="AJ85" s="1681"/>
      <c r="AK85" s="2317" t="s">
        <v>123</v>
      </c>
      <c r="AL85" s="1681"/>
      <c r="AM85" s="2317" t="s">
        <v>123</v>
      </c>
      <c r="AN85" s="2571"/>
      <c r="AO85" s="2652"/>
      <c r="AP85" s="2567"/>
      <c r="AQ85" s="2518"/>
    </row>
    <row r="86" spans="1:43" s="1415" customFormat="1" ht="25.05" customHeight="1" x14ac:dyDescent="0.25">
      <c r="A86" s="2589"/>
      <c r="B86" s="2641"/>
      <c r="C86" s="2647"/>
      <c r="D86" s="2648"/>
      <c r="E86" s="2532"/>
      <c r="F86" s="1666" t="s">
        <v>99</v>
      </c>
      <c r="G86" s="2532"/>
      <c r="H86" s="2532"/>
      <c r="I86" s="2159"/>
      <c r="J86" s="1662"/>
      <c r="K86" s="1663"/>
      <c r="L86" s="1681">
        <v>33.4</v>
      </c>
      <c r="M86" s="1893"/>
      <c r="N86" s="1690">
        <v>37.5</v>
      </c>
      <c r="O86" s="2149"/>
      <c r="P86" s="1862">
        <v>33</v>
      </c>
      <c r="Q86" s="1893"/>
      <c r="R86" s="1898">
        <v>30.3</v>
      </c>
      <c r="S86" s="1893"/>
      <c r="T86" s="1690">
        <v>30.2</v>
      </c>
      <c r="U86" s="1893"/>
      <c r="V86" s="1690">
        <v>24.4</v>
      </c>
      <c r="W86" s="1893"/>
      <c r="X86" s="1690">
        <v>25.2</v>
      </c>
      <c r="Y86" s="1893"/>
      <c r="Z86" s="1690"/>
      <c r="AA86" s="2316" t="s">
        <v>123</v>
      </c>
      <c r="AB86" s="1690"/>
      <c r="AC86" s="2316" t="s">
        <v>123</v>
      </c>
      <c r="AD86" s="1690"/>
      <c r="AE86" s="2317" t="s">
        <v>123</v>
      </c>
      <c r="AF86" s="1681">
        <v>38.1</v>
      </c>
      <c r="AG86" s="2156" t="s">
        <v>124</v>
      </c>
      <c r="AH86" s="1681"/>
      <c r="AI86" s="2317" t="s">
        <v>123</v>
      </c>
      <c r="AJ86" s="1681"/>
      <c r="AK86" s="2317" t="s">
        <v>123</v>
      </c>
      <c r="AL86" s="1681"/>
      <c r="AM86" s="2317" t="s">
        <v>123</v>
      </c>
      <c r="AN86" s="2571"/>
      <c r="AO86" s="2652"/>
      <c r="AP86" s="2567"/>
      <c r="AQ86" s="2518"/>
    </row>
    <row r="87" spans="1:43" s="1415" customFormat="1" ht="25.05" customHeight="1" x14ac:dyDescent="0.25">
      <c r="A87" s="2589"/>
      <c r="B87" s="2641"/>
      <c r="C87" s="2647"/>
      <c r="D87" s="2648"/>
      <c r="E87" s="2532"/>
      <c r="F87" s="1666" t="s">
        <v>100</v>
      </c>
      <c r="G87" s="2532"/>
      <c r="H87" s="2532"/>
      <c r="I87" s="2159"/>
      <c r="J87" s="1662"/>
      <c r="K87" s="1663"/>
      <c r="L87" s="1681">
        <v>35.4</v>
      </c>
      <c r="M87" s="1893"/>
      <c r="N87" s="1690">
        <v>36.6</v>
      </c>
      <c r="O87" s="2149"/>
      <c r="P87" s="1862">
        <v>39</v>
      </c>
      <c r="Q87" s="1893"/>
      <c r="R87" s="1898">
        <v>31.4</v>
      </c>
      <c r="S87" s="1893"/>
      <c r="T87" s="1690">
        <v>31.6</v>
      </c>
      <c r="U87" s="1893"/>
      <c r="V87" s="1690">
        <v>29.7</v>
      </c>
      <c r="W87" s="1893"/>
      <c r="X87" s="1690">
        <v>32.700000000000003</v>
      </c>
      <c r="Y87" s="1893"/>
      <c r="Z87" s="1690"/>
      <c r="AA87" s="2316" t="s">
        <v>123</v>
      </c>
      <c r="AB87" s="1690">
        <v>32.9</v>
      </c>
      <c r="AC87" s="1893"/>
      <c r="AD87" s="1690">
        <v>37.5</v>
      </c>
      <c r="AE87" s="1893"/>
      <c r="AF87" s="1681">
        <v>49.9</v>
      </c>
      <c r="AG87" s="2156" t="s">
        <v>124</v>
      </c>
      <c r="AH87" s="1681">
        <v>33.1</v>
      </c>
      <c r="AI87" s="2156" t="s">
        <v>124</v>
      </c>
      <c r="AJ87" s="1681">
        <v>27</v>
      </c>
      <c r="AK87" s="2156" t="s">
        <v>124</v>
      </c>
      <c r="AL87" s="1681">
        <v>31.2</v>
      </c>
      <c r="AM87" s="2156" t="s">
        <v>124</v>
      </c>
      <c r="AN87" s="2571"/>
      <c r="AO87" s="2652"/>
      <c r="AP87" s="2567"/>
      <c r="AQ87" s="2518"/>
    </row>
    <row r="88" spans="1:43" s="1415" customFormat="1" ht="25.05" customHeight="1" x14ac:dyDescent="0.25">
      <c r="A88" s="2589"/>
      <c r="B88" s="2641"/>
      <c r="C88" s="2647"/>
      <c r="D88" s="2648"/>
      <c r="E88" s="2532"/>
      <c r="F88" s="1666" t="s">
        <v>101</v>
      </c>
      <c r="G88" s="2532"/>
      <c r="H88" s="2532"/>
      <c r="I88" s="2159"/>
      <c r="J88" s="1662"/>
      <c r="K88" s="1663"/>
      <c r="L88" s="1681"/>
      <c r="M88" s="2316" t="s">
        <v>123</v>
      </c>
      <c r="N88" s="1690"/>
      <c r="O88" s="2318" t="s">
        <v>123</v>
      </c>
      <c r="P88" s="1862">
        <v>29.9</v>
      </c>
      <c r="Q88" s="1893"/>
      <c r="R88" s="1898">
        <v>29.1</v>
      </c>
      <c r="S88" s="1893"/>
      <c r="T88" s="1690"/>
      <c r="U88" s="2316" t="s">
        <v>123</v>
      </c>
      <c r="V88" s="1690"/>
      <c r="W88" s="2316" t="s">
        <v>123</v>
      </c>
      <c r="X88" s="1690"/>
      <c r="Y88" s="2316" t="s">
        <v>123</v>
      </c>
      <c r="Z88" s="1690"/>
      <c r="AA88" s="2316" t="s">
        <v>123</v>
      </c>
      <c r="AB88" s="1690"/>
      <c r="AC88" s="2316" t="s">
        <v>123</v>
      </c>
      <c r="AD88" s="1690"/>
      <c r="AE88" s="2317" t="s">
        <v>123</v>
      </c>
      <c r="AF88" s="1681"/>
      <c r="AG88" s="2317" t="s">
        <v>123</v>
      </c>
      <c r="AH88" s="1681"/>
      <c r="AI88" s="2317" t="s">
        <v>123</v>
      </c>
      <c r="AJ88" s="1681"/>
      <c r="AK88" s="2317" t="s">
        <v>123</v>
      </c>
      <c r="AL88" s="1681"/>
      <c r="AM88" s="2317" t="s">
        <v>123</v>
      </c>
      <c r="AN88" s="2571"/>
      <c r="AO88" s="2652"/>
      <c r="AP88" s="2567"/>
      <c r="AQ88" s="2518"/>
    </row>
    <row r="89" spans="1:43" s="1869" customFormat="1" ht="25.05" customHeight="1" thickBot="1" x14ac:dyDescent="0.3">
      <c r="A89" s="2589"/>
      <c r="B89" s="2642"/>
      <c r="C89" s="2649"/>
      <c r="D89" s="2650"/>
      <c r="E89" s="2639"/>
      <c r="F89" s="1667" t="s">
        <v>102</v>
      </c>
      <c r="G89" s="2639"/>
      <c r="H89" s="2533"/>
      <c r="I89" s="2160"/>
      <c r="J89" s="1664"/>
      <c r="K89" s="1665"/>
      <c r="L89" s="1800">
        <v>28.4</v>
      </c>
      <c r="M89" s="2146"/>
      <c r="N89" s="2147">
        <v>26.9</v>
      </c>
      <c r="O89" s="2150"/>
      <c r="P89" s="2002">
        <v>34</v>
      </c>
      <c r="Q89" s="2146"/>
      <c r="R89" s="2148">
        <v>32.1</v>
      </c>
      <c r="S89" s="1893"/>
      <c r="T89" s="2147"/>
      <c r="U89" s="2316" t="s">
        <v>123</v>
      </c>
      <c r="V89" s="1690"/>
      <c r="W89" s="2316" t="s">
        <v>123</v>
      </c>
      <c r="X89" s="1690"/>
      <c r="Y89" s="2316" t="s">
        <v>123</v>
      </c>
      <c r="Z89" s="1690"/>
      <c r="AA89" s="2316" t="s">
        <v>123</v>
      </c>
      <c r="AB89" s="1690"/>
      <c r="AC89" s="2316" t="s">
        <v>123</v>
      </c>
      <c r="AD89" s="1690"/>
      <c r="AE89" s="2317" t="s">
        <v>123</v>
      </c>
      <c r="AF89" s="1800">
        <v>31.2</v>
      </c>
      <c r="AG89" s="2161" t="s">
        <v>124</v>
      </c>
      <c r="AH89" s="1800"/>
      <c r="AI89" s="2317" t="s">
        <v>123</v>
      </c>
      <c r="AJ89" s="1800"/>
      <c r="AK89" s="2317" t="s">
        <v>123</v>
      </c>
      <c r="AL89" s="1800"/>
      <c r="AM89" s="2317" t="s">
        <v>123</v>
      </c>
      <c r="AN89" s="2653"/>
      <c r="AO89" s="2654"/>
      <c r="AP89" s="2568"/>
      <c r="AQ89" s="2518"/>
    </row>
    <row r="90" spans="1:43" ht="24.6" customHeight="1" x14ac:dyDescent="0.25">
      <c r="A90" s="2589"/>
      <c r="B90" s="2588" t="s">
        <v>138</v>
      </c>
      <c r="C90" s="2627" t="s">
        <v>139</v>
      </c>
      <c r="D90" s="2628"/>
      <c r="E90" s="2521" t="s">
        <v>114</v>
      </c>
      <c r="F90" s="125" t="s">
        <v>1937</v>
      </c>
      <c r="G90" s="2549" t="s">
        <v>928</v>
      </c>
      <c r="H90" s="2527" t="s">
        <v>80</v>
      </c>
      <c r="I90" s="2527" t="s">
        <v>81</v>
      </c>
      <c r="J90" s="354"/>
      <c r="K90" s="358"/>
      <c r="L90" s="354">
        <v>97.78</v>
      </c>
      <c r="M90" s="358"/>
      <c r="N90" s="354">
        <v>98.09</v>
      </c>
      <c r="O90" s="355"/>
      <c r="P90" s="354">
        <v>98.17</v>
      </c>
      <c r="Q90" s="358"/>
      <c r="R90" s="354">
        <v>98.39</v>
      </c>
      <c r="S90" s="358"/>
      <c r="T90" s="355">
        <v>98.63</v>
      </c>
      <c r="U90" s="358"/>
      <c r="V90" s="354">
        <v>98.68</v>
      </c>
      <c r="W90" s="358"/>
      <c r="X90" s="354">
        <v>98.71</v>
      </c>
      <c r="Y90" s="358"/>
      <c r="Z90" s="355">
        <v>98.6</v>
      </c>
      <c r="AA90" s="358"/>
      <c r="AB90" s="354">
        <v>98.66</v>
      </c>
      <c r="AC90" s="358"/>
      <c r="AD90" s="354">
        <v>98.82</v>
      </c>
      <c r="AE90" s="358"/>
      <c r="AF90" s="354">
        <v>98.97</v>
      </c>
      <c r="AG90" s="358"/>
      <c r="AH90" s="354">
        <v>98.8</v>
      </c>
      <c r="AI90" s="358"/>
      <c r="AJ90" s="355">
        <v>98.9</v>
      </c>
      <c r="AK90" s="358"/>
      <c r="AL90" s="355"/>
      <c r="AM90" s="358"/>
      <c r="AN90" s="2623" t="s">
        <v>141</v>
      </c>
      <c r="AO90" s="2581"/>
      <c r="AP90" s="2583" t="s">
        <v>142</v>
      </c>
      <c r="AQ90" s="2518"/>
    </row>
    <row r="91" spans="1:43" ht="25.05" customHeight="1" x14ac:dyDescent="0.25">
      <c r="A91" s="2589"/>
      <c r="B91" s="2589"/>
      <c r="C91" s="2627"/>
      <c r="D91" s="2628"/>
      <c r="E91" s="2521"/>
      <c r="F91" s="461" t="s">
        <v>38</v>
      </c>
      <c r="G91" s="2521"/>
      <c r="H91" s="2528"/>
      <c r="I91" s="2528"/>
      <c r="J91" s="327"/>
      <c r="K91" s="45"/>
      <c r="L91" s="327"/>
      <c r="M91" s="45"/>
      <c r="N91" s="327"/>
      <c r="O91" s="328"/>
      <c r="P91" s="327"/>
      <c r="Q91" s="45"/>
      <c r="R91" s="458">
        <v>98.41</v>
      </c>
      <c r="S91" s="47"/>
      <c r="T91" s="459">
        <v>98.65</v>
      </c>
      <c r="U91" s="47"/>
      <c r="V91" s="458">
        <v>98.69</v>
      </c>
      <c r="W91" s="47"/>
      <c r="X91" s="458">
        <v>98.72</v>
      </c>
      <c r="Y91" s="47"/>
      <c r="Z91" s="459">
        <v>98.63</v>
      </c>
      <c r="AA91" s="47"/>
      <c r="AB91" s="458">
        <v>98.66</v>
      </c>
      <c r="AC91" s="47"/>
      <c r="AD91" s="327">
        <v>98.85</v>
      </c>
      <c r="AE91" s="45"/>
      <c r="AF91" s="327">
        <v>98.96</v>
      </c>
      <c r="AG91" s="45"/>
      <c r="AH91" s="327">
        <v>98.9</v>
      </c>
      <c r="AI91" s="45"/>
      <c r="AJ91" s="328">
        <v>98.9</v>
      </c>
      <c r="AK91" s="45"/>
      <c r="AL91" s="328"/>
      <c r="AM91" s="45"/>
      <c r="AN91" s="2624"/>
      <c r="AO91" s="2582"/>
      <c r="AP91" s="2584"/>
      <c r="AQ91" s="2518"/>
    </row>
    <row r="92" spans="1:43" ht="25.05" customHeight="1" x14ac:dyDescent="0.25">
      <c r="A92" s="2589"/>
      <c r="B92" s="2589"/>
      <c r="C92" s="2627"/>
      <c r="D92" s="2628"/>
      <c r="E92" s="2521"/>
      <c r="F92" s="461" t="s">
        <v>96</v>
      </c>
      <c r="G92" s="2521"/>
      <c r="H92" s="2528"/>
      <c r="I92" s="2528"/>
      <c r="J92" s="327"/>
      <c r="K92" s="45"/>
      <c r="L92" s="327"/>
      <c r="M92" s="45"/>
      <c r="N92" s="716"/>
      <c r="O92" s="717"/>
      <c r="P92" s="327"/>
      <c r="Q92" s="45"/>
      <c r="R92" s="458">
        <v>98.01</v>
      </c>
      <c r="S92" s="47"/>
      <c r="T92" s="459">
        <v>98.36</v>
      </c>
      <c r="U92" s="47"/>
      <c r="V92" s="458">
        <v>98.34</v>
      </c>
      <c r="W92" s="47"/>
      <c r="X92" s="458">
        <v>98.49</v>
      </c>
      <c r="Y92" s="47"/>
      <c r="Z92" s="459">
        <v>98.3</v>
      </c>
      <c r="AA92" s="47"/>
      <c r="AB92" s="458">
        <v>98.41</v>
      </c>
      <c r="AC92" s="47"/>
      <c r="AD92" s="327">
        <v>98.8</v>
      </c>
      <c r="AE92" s="45"/>
      <c r="AF92" s="327">
        <v>98.98</v>
      </c>
      <c r="AG92" s="45"/>
      <c r="AH92" s="327">
        <v>99</v>
      </c>
      <c r="AI92" s="45"/>
      <c r="AJ92" s="328">
        <v>98.5</v>
      </c>
      <c r="AK92" s="45"/>
      <c r="AL92" s="328"/>
      <c r="AM92" s="45"/>
      <c r="AN92" s="2624"/>
      <c r="AO92" s="2582"/>
      <c r="AP92" s="2584"/>
      <c r="AQ92" s="2518"/>
    </row>
    <row r="93" spans="1:43" ht="25.05" customHeight="1" x14ac:dyDescent="0.25">
      <c r="A93" s="2589"/>
      <c r="B93" s="2589"/>
      <c r="C93" s="2627"/>
      <c r="D93" s="2628"/>
      <c r="E93" s="2521"/>
      <c r="F93" s="461" t="s">
        <v>97</v>
      </c>
      <c r="G93" s="2521"/>
      <c r="H93" s="2528"/>
      <c r="I93" s="2528"/>
      <c r="J93" s="327"/>
      <c r="K93" s="45"/>
      <c r="L93" s="327"/>
      <c r="M93" s="45"/>
      <c r="N93" s="716"/>
      <c r="O93" s="717"/>
      <c r="P93" s="327"/>
      <c r="Q93" s="45"/>
      <c r="R93" s="458">
        <v>98.4</v>
      </c>
      <c r="S93" s="47"/>
      <c r="T93" s="459">
        <v>98.61</v>
      </c>
      <c r="U93" s="47"/>
      <c r="V93" s="458">
        <v>98.68</v>
      </c>
      <c r="W93" s="47"/>
      <c r="X93" s="458">
        <v>98.56</v>
      </c>
      <c r="Y93" s="47"/>
      <c r="Z93" s="459">
        <v>98.58</v>
      </c>
      <c r="AA93" s="47"/>
      <c r="AB93" s="458">
        <v>98.71</v>
      </c>
      <c r="AC93" s="47"/>
      <c r="AD93" s="327">
        <v>98.81</v>
      </c>
      <c r="AE93" s="45"/>
      <c r="AF93" s="327">
        <v>98.86</v>
      </c>
      <c r="AG93" s="45"/>
      <c r="AH93" s="327">
        <v>98.8</v>
      </c>
      <c r="AI93" s="45"/>
      <c r="AJ93" s="328">
        <v>98.9</v>
      </c>
      <c r="AK93" s="45"/>
      <c r="AL93" s="328"/>
      <c r="AM93" s="45"/>
      <c r="AN93" s="2624"/>
      <c r="AO93" s="2582"/>
      <c r="AP93" s="2584"/>
      <c r="AQ93" s="2518"/>
    </row>
    <row r="94" spans="1:43" ht="25.05" customHeight="1" x14ac:dyDescent="0.25">
      <c r="A94" s="2589"/>
      <c r="B94" s="2589"/>
      <c r="C94" s="2627"/>
      <c r="D94" s="2628"/>
      <c r="E94" s="2521"/>
      <c r="F94" s="461" t="s">
        <v>98</v>
      </c>
      <c r="G94" s="2521"/>
      <c r="H94" s="2528"/>
      <c r="I94" s="2528"/>
      <c r="J94" s="327"/>
      <c r="K94" s="45"/>
      <c r="L94" s="327"/>
      <c r="M94" s="45"/>
      <c r="N94" s="716"/>
      <c r="O94" s="717"/>
      <c r="P94" s="327"/>
      <c r="Q94" s="45"/>
      <c r="R94" s="458">
        <v>99.64</v>
      </c>
      <c r="S94" s="47"/>
      <c r="T94" s="459">
        <v>99.76</v>
      </c>
      <c r="U94" s="47"/>
      <c r="V94" s="458">
        <v>99.7</v>
      </c>
      <c r="W94" s="47"/>
      <c r="X94" s="458">
        <v>99.72</v>
      </c>
      <c r="Y94" s="47"/>
      <c r="Z94" s="459">
        <v>99.63</v>
      </c>
      <c r="AA94" s="47"/>
      <c r="AB94" s="458">
        <v>99.57</v>
      </c>
      <c r="AC94" s="47"/>
      <c r="AD94" s="327">
        <v>99.57</v>
      </c>
      <c r="AE94" s="45"/>
      <c r="AF94" s="327">
        <v>99.53</v>
      </c>
      <c r="AG94" s="45"/>
      <c r="AH94" s="327">
        <v>99.6</v>
      </c>
      <c r="AI94" s="45"/>
      <c r="AJ94" s="328">
        <v>99.7</v>
      </c>
      <c r="AK94" s="45"/>
      <c r="AL94" s="328"/>
      <c r="AM94" s="45"/>
      <c r="AN94" s="2624"/>
      <c r="AO94" s="2582"/>
      <c r="AP94" s="2584"/>
      <c r="AQ94" s="2518"/>
    </row>
    <row r="95" spans="1:43" ht="25.05" customHeight="1" x14ac:dyDescent="0.25">
      <c r="A95" s="2589"/>
      <c r="B95" s="2589"/>
      <c r="C95" s="2627"/>
      <c r="D95" s="2628"/>
      <c r="E95" s="2521"/>
      <c r="F95" s="461" t="s">
        <v>99</v>
      </c>
      <c r="G95" s="2521"/>
      <c r="H95" s="2528"/>
      <c r="I95" s="2528"/>
      <c r="J95" s="327"/>
      <c r="K95" s="45"/>
      <c r="L95" s="327"/>
      <c r="M95" s="45"/>
      <c r="N95" s="716"/>
      <c r="O95" s="717"/>
      <c r="P95" s="327"/>
      <c r="Q95" s="45"/>
      <c r="R95" s="458">
        <v>98.96</v>
      </c>
      <c r="S95" s="47"/>
      <c r="T95" s="459">
        <v>98.85</v>
      </c>
      <c r="U95" s="47"/>
      <c r="V95" s="458">
        <v>99.22</v>
      </c>
      <c r="W95" s="47"/>
      <c r="X95" s="458">
        <v>99.1</v>
      </c>
      <c r="Y95" s="47"/>
      <c r="Z95" s="459">
        <v>98.99</v>
      </c>
      <c r="AA95" s="47"/>
      <c r="AB95" s="458">
        <v>98.68</v>
      </c>
      <c r="AC95" s="47"/>
      <c r="AD95" s="327">
        <v>98.87</v>
      </c>
      <c r="AE95" s="45"/>
      <c r="AF95" s="327">
        <v>98.87</v>
      </c>
      <c r="AG95" s="45"/>
      <c r="AH95" s="327">
        <v>98.7</v>
      </c>
      <c r="AI95" s="45"/>
      <c r="AJ95" s="328">
        <v>98.7</v>
      </c>
      <c r="AK95" s="45"/>
      <c r="AL95" s="328"/>
      <c r="AM95" s="45"/>
      <c r="AN95" s="2624"/>
      <c r="AO95" s="2582"/>
      <c r="AP95" s="2584"/>
      <c r="AQ95" s="2518"/>
    </row>
    <row r="96" spans="1:43" ht="25.05" customHeight="1" x14ac:dyDescent="0.25">
      <c r="A96" s="2589"/>
      <c r="B96" s="2589"/>
      <c r="C96" s="2627"/>
      <c r="D96" s="2628"/>
      <c r="E96" s="2521"/>
      <c r="F96" s="461" t="s">
        <v>100</v>
      </c>
      <c r="G96" s="2521"/>
      <c r="H96" s="2528"/>
      <c r="I96" s="2528"/>
      <c r="J96" s="327"/>
      <c r="K96" s="45"/>
      <c r="L96" s="327"/>
      <c r="M96" s="45"/>
      <c r="N96" s="716"/>
      <c r="O96" s="717"/>
      <c r="P96" s="327"/>
      <c r="Q96" s="45"/>
      <c r="R96" s="458">
        <v>98.12</v>
      </c>
      <c r="S96" s="47"/>
      <c r="T96" s="459">
        <v>98.95</v>
      </c>
      <c r="U96" s="47"/>
      <c r="V96" s="458">
        <v>99.16</v>
      </c>
      <c r="W96" s="47"/>
      <c r="X96" s="458">
        <v>99.23</v>
      </c>
      <c r="Y96" s="47"/>
      <c r="Z96" s="459">
        <v>99.29</v>
      </c>
      <c r="AA96" s="47"/>
      <c r="AB96" s="458">
        <v>99.25</v>
      </c>
      <c r="AC96" s="47"/>
      <c r="AD96" s="327">
        <v>99.21</v>
      </c>
      <c r="AE96" s="45"/>
      <c r="AF96" s="327">
        <v>99.4</v>
      </c>
      <c r="AG96" s="45"/>
      <c r="AH96" s="327">
        <v>99.3</v>
      </c>
      <c r="AI96" s="45"/>
      <c r="AJ96" s="328">
        <v>99.4</v>
      </c>
      <c r="AK96" s="45"/>
      <c r="AL96" s="328"/>
      <c r="AM96" s="45"/>
      <c r="AN96" s="2624"/>
      <c r="AO96" s="2582"/>
      <c r="AP96" s="2584"/>
      <c r="AQ96" s="2518"/>
    </row>
    <row r="97" spans="1:54" ht="25.05" customHeight="1" x14ac:dyDescent="0.25">
      <c r="A97" s="2589"/>
      <c r="B97" s="2589"/>
      <c r="C97" s="2627"/>
      <c r="D97" s="2628"/>
      <c r="E97" s="2521"/>
      <c r="F97" s="461" t="s">
        <v>101</v>
      </c>
      <c r="G97" s="2521"/>
      <c r="H97" s="2528"/>
      <c r="I97" s="2528"/>
      <c r="J97" s="327"/>
      <c r="K97" s="45"/>
      <c r="L97" s="327"/>
      <c r="M97" s="45"/>
      <c r="N97" s="716"/>
      <c r="O97" s="717"/>
      <c r="P97" s="327"/>
      <c r="Q97" s="45"/>
      <c r="R97" s="458">
        <v>98.4</v>
      </c>
      <c r="S97" s="47"/>
      <c r="T97" s="459">
        <v>98.88</v>
      </c>
      <c r="U97" s="47"/>
      <c r="V97" s="458">
        <v>98.73</v>
      </c>
      <c r="W97" s="47"/>
      <c r="X97" s="458">
        <v>98.97</v>
      </c>
      <c r="Y97" s="47"/>
      <c r="Z97" s="459">
        <v>98.61</v>
      </c>
      <c r="AA97" s="47"/>
      <c r="AB97" s="458">
        <v>99.02</v>
      </c>
      <c r="AC97" s="47"/>
      <c r="AD97" s="327">
        <v>98.82</v>
      </c>
      <c r="AE97" s="45"/>
      <c r="AF97" s="327">
        <v>99.02</v>
      </c>
      <c r="AG97" s="45"/>
      <c r="AH97" s="327">
        <v>99</v>
      </c>
      <c r="AI97" s="45"/>
      <c r="AJ97" s="328">
        <v>98.9</v>
      </c>
      <c r="AK97" s="45"/>
      <c r="AL97" s="328"/>
      <c r="AM97" s="45"/>
      <c r="AN97" s="2624"/>
      <c r="AO97" s="2582"/>
      <c r="AP97" s="2584"/>
      <c r="AQ97" s="2518"/>
    </row>
    <row r="98" spans="1:54" ht="25.05" customHeight="1" x14ac:dyDescent="0.25">
      <c r="A98" s="2589"/>
      <c r="B98" s="2589"/>
      <c r="C98" s="2627"/>
      <c r="D98" s="2628"/>
      <c r="E98" s="2521"/>
      <c r="F98" s="461" t="s">
        <v>102</v>
      </c>
      <c r="G98" s="2521"/>
      <c r="H98" s="2528"/>
      <c r="I98" s="2528"/>
      <c r="J98" s="327"/>
      <c r="K98" s="45"/>
      <c r="L98" s="327"/>
      <c r="M98" s="45"/>
      <c r="N98" s="716"/>
      <c r="O98" s="717"/>
      <c r="P98" s="327"/>
      <c r="Q98" s="45"/>
      <c r="R98" s="458">
        <v>97.59</v>
      </c>
      <c r="S98" s="47"/>
      <c r="T98" s="459">
        <v>97.67</v>
      </c>
      <c r="U98" s="47"/>
      <c r="V98" s="458">
        <v>98.22</v>
      </c>
      <c r="W98" s="47"/>
      <c r="X98" s="458">
        <v>98.19</v>
      </c>
      <c r="Y98" s="47"/>
      <c r="Z98" s="459">
        <v>98.06</v>
      </c>
      <c r="AA98" s="47"/>
      <c r="AB98" s="458">
        <v>98.19</v>
      </c>
      <c r="AC98" s="47"/>
      <c r="AD98" s="327">
        <v>98.24</v>
      </c>
      <c r="AE98" s="45"/>
      <c r="AF98" s="327">
        <v>99.25</v>
      </c>
      <c r="AG98" s="45"/>
      <c r="AH98" s="327">
        <v>97</v>
      </c>
      <c r="AI98" s="45"/>
      <c r="AJ98" s="328">
        <v>99.1</v>
      </c>
      <c r="AK98" s="45"/>
      <c r="AL98" s="328"/>
      <c r="AM98" s="45"/>
      <c r="AN98" s="2624"/>
      <c r="AO98" s="2582"/>
      <c r="AP98" s="2584"/>
      <c r="AQ98" s="2518"/>
    </row>
    <row r="99" spans="1:54" ht="25.05" customHeight="1" x14ac:dyDescent="0.25">
      <c r="A99" s="2589"/>
      <c r="B99" s="2589"/>
      <c r="C99" s="2627"/>
      <c r="D99" s="2628"/>
      <c r="E99" s="2521"/>
      <c r="F99" s="359" t="s">
        <v>1938</v>
      </c>
      <c r="G99" s="2521"/>
      <c r="H99" s="2528"/>
      <c r="I99" s="2528"/>
      <c r="J99" s="327"/>
      <c r="K99" s="45"/>
      <c r="L99" s="327"/>
      <c r="M99" s="45"/>
      <c r="N99" s="716"/>
      <c r="O99" s="717"/>
      <c r="P99" s="327"/>
      <c r="Q99" s="45"/>
      <c r="R99" s="458"/>
      <c r="S99" s="47"/>
      <c r="T99" s="459"/>
      <c r="U99" s="47"/>
      <c r="V99" s="458"/>
      <c r="W99" s="47"/>
      <c r="X99" s="458"/>
      <c r="Y99" s="47"/>
      <c r="Z99" s="459"/>
      <c r="AA99" s="47"/>
      <c r="AB99" s="458"/>
      <c r="AC99" s="47"/>
      <c r="AD99" s="327"/>
      <c r="AE99" s="45"/>
      <c r="AF99" s="327"/>
      <c r="AG99" s="45"/>
      <c r="AH99" s="1645">
        <v>98.82</v>
      </c>
      <c r="AI99" s="1644"/>
      <c r="AJ99" s="1440">
        <v>98.87</v>
      </c>
      <c r="AK99" s="1329"/>
      <c r="AL99" s="328"/>
      <c r="AM99" s="45"/>
      <c r="AN99" s="2624"/>
      <c r="AO99" s="2582"/>
      <c r="AP99" s="2584"/>
      <c r="AQ99" s="2518"/>
    </row>
    <row r="100" spans="1:54" ht="25.05" customHeight="1" x14ac:dyDescent="0.25">
      <c r="A100" s="2589"/>
      <c r="B100" s="2589"/>
      <c r="C100" s="2627"/>
      <c r="D100" s="2628"/>
      <c r="E100" s="2521"/>
      <c r="F100" s="461" t="s">
        <v>38</v>
      </c>
      <c r="G100" s="2521"/>
      <c r="H100" s="2528"/>
      <c r="I100" s="2528"/>
      <c r="J100" s="327"/>
      <c r="K100" s="45"/>
      <c r="L100" s="327"/>
      <c r="M100" s="45"/>
      <c r="N100" s="716"/>
      <c r="O100" s="717"/>
      <c r="P100" s="327"/>
      <c r="Q100" s="45"/>
      <c r="R100" s="458"/>
      <c r="S100" s="47"/>
      <c r="T100" s="459"/>
      <c r="U100" s="47"/>
      <c r="V100" s="458"/>
      <c r="W100" s="47"/>
      <c r="X100" s="458"/>
      <c r="Y100" s="47"/>
      <c r="Z100" s="459"/>
      <c r="AA100" s="47"/>
      <c r="AB100" s="458"/>
      <c r="AC100" s="47"/>
      <c r="AD100" s="327"/>
      <c r="AE100" s="45"/>
      <c r="AF100" s="327"/>
      <c r="AG100" s="45"/>
      <c r="AH100" s="1642">
        <v>98.88</v>
      </c>
      <c r="AI100" s="1643"/>
      <c r="AJ100" s="328">
        <v>98.86</v>
      </c>
      <c r="AK100" s="45"/>
      <c r="AL100" s="328"/>
      <c r="AM100" s="45"/>
      <c r="AN100" s="2624"/>
      <c r="AO100" s="2582"/>
      <c r="AP100" s="2584"/>
      <c r="AQ100" s="2518"/>
    </row>
    <row r="101" spans="1:54" ht="25.05" customHeight="1" x14ac:dyDescent="0.25">
      <c r="A101" s="2589"/>
      <c r="B101" s="2589"/>
      <c r="C101" s="2627"/>
      <c r="D101" s="2628"/>
      <c r="E101" s="2521"/>
      <c r="F101" s="461" t="str">
        <f t="shared" ref="F101:F102" si="0">+F92</f>
        <v>Norte</v>
      </c>
      <c r="G101" s="2521"/>
      <c r="H101" s="2528"/>
      <c r="I101" s="2528"/>
      <c r="J101" s="327"/>
      <c r="K101" s="45"/>
      <c r="L101" s="327"/>
      <c r="M101" s="45"/>
      <c r="N101" s="716"/>
      <c r="O101" s="717"/>
      <c r="P101" s="327"/>
      <c r="Q101" s="45"/>
      <c r="R101" s="458"/>
      <c r="S101" s="47"/>
      <c r="T101" s="459"/>
      <c r="U101" s="47"/>
      <c r="V101" s="458"/>
      <c r="W101" s="47"/>
      <c r="X101" s="458"/>
      <c r="Y101" s="47"/>
      <c r="Z101" s="459"/>
      <c r="AA101" s="47"/>
      <c r="AB101" s="458"/>
      <c r="AC101" s="47"/>
      <c r="AD101" s="327"/>
      <c r="AE101" s="45"/>
      <c r="AF101" s="327"/>
      <c r="AG101" s="45"/>
      <c r="AH101" s="1642">
        <v>98.96</v>
      </c>
      <c r="AI101" s="1643"/>
      <c r="AJ101" s="328">
        <v>98.49</v>
      </c>
      <c r="AK101" s="45"/>
      <c r="AL101" s="328"/>
      <c r="AM101" s="45"/>
      <c r="AN101" s="2624"/>
      <c r="AO101" s="2582"/>
      <c r="AP101" s="2584"/>
      <c r="AQ101" s="2518"/>
    </row>
    <row r="102" spans="1:54" ht="25.05" customHeight="1" x14ac:dyDescent="0.25">
      <c r="A102" s="2589"/>
      <c r="B102" s="2589"/>
      <c r="C102" s="2627"/>
      <c r="D102" s="2628"/>
      <c r="E102" s="2521"/>
      <c r="F102" s="461" t="str">
        <f t="shared" si="0"/>
        <v>Centro</v>
      </c>
      <c r="G102" s="2521"/>
      <c r="H102" s="2528"/>
      <c r="I102" s="2528"/>
      <c r="J102" s="327"/>
      <c r="K102" s="45"/>
      <c r="L102" s="327"/>
      <c r="M102" s="45"/>
      <c r="N102" s="716"/>
      <c r="O102" s="717"/>
      <c r="P102" s="327"/>
      <c r="Q102" s="45"/>
      <c r="R102" s="458"/>
      <c r="S102" s="47"/>
      <c r="T102" s="459"/>
      <c r="U102" s="47"/>
      <c r="V102" s="458"/>
      <c r="W102" s="47"/>
      <c r="X102" s="458"/>
      <c r="Y102" s="47"/>
      <c r="Z102" s="459"/>
      <c r="AA102" s="47"/>
      <c r="AB102" s="458"/>
      <c r="AC102" s="47"/>
      <c r="AD102" s="327"/>
      <c r="AE102" s="45"/>
      <c r="AF102" s="327"/>
      <c r="AG102" s="45"/>
      <c r="AH102" s="1642">
        <v>98.64</v>
      </c>
      <c r="AI102" s="1643"/>
      <c r="AJ102" s="328">
        <v>98.76</v>
      </c>
      <c r="AK102" s="45"/>
      <c r="AL102" s="328"/>
      <c r="AM102" s="45"/>
      <c r="AN102" s="2624"/>
      <c r="AO102" s="2582"/>
      <c r="AP102" s="2584"/>
      <c r="AQ102" s="2518"/>
    </row>
    <row r="103" spans="1:54" ht="25.05" customHeight="1" x14ac:dyDescent="0.25">
      <c r="A103" s="2589"/>
      <c r="B103" s="2589"/>
      <c r="C103" s="2627"/>
      <c r="D103" s="2628"/>
      <c r="E103" s="2521"/>
      <c r="F103" s="461" t="s">
        <v>1544</v>
      </c>
      <c r="G103" s="2521"/>
      <c r="H103" s="2528"/>
      <c r="I103" s="2528"/>
      <c r="J103" s="327"/>
      <c r="K103" s="45"/>
      <c r="L103" s="327"/>
      <c r="M103" s="45"/>
      <c r="N103" s="716"/>
      <c r="O103" s="717"/>
      <c r="P103" s="327"/>
      <c r="Q103" s="45"/>
      <c r="R103" s="458"/>
      <c r="S103" s="47"/>
      <c r="T103" s="459"/>
      <c r="U103" s="47"/>
      <c r="V103" s="458"/>
      <c r="W103" s="47"/>
      <c r="X103" s="458"/>
      <c r="Y103" s="47"/>
      <c r="Z103" s="459"/>
      <c r="AA103" s="47"/>
      <c r="AB103" s="458"/>
      <c r="AC103" s="47"/>
      <c r="AD103" s="327"/>
      <c r="AE103" s="45"/>
      <c r="AF103" s="327"/>
      <c r="AG103" s="45"/>
      <c r="AH103" s="1642">
        <v>99.58</v>
      </c>
      <c r="AI103" s="1643"/>
      <c r="AJ103" s="328">
        <v>99.6</v>
      </c>
      <c r="AK103" s="45"/>
      <c r="AL103" s="328"/>
      <c r="AM103" s="45"/>
      <c r="AN103" s="2624"/>
      <c r="AO103" s="2582"/>
      <c r="AP103" s="2584"/>
      <c r="AQ103" s="2518"/>
    </row>
    <row r="104" spans="1:54" ht="25.05" customHeight="1" x14ac:dyDescent="0.25">
      <c r="A104" s="2589"/>
      <c r="B104" s="2589"/>
      <c r="C104" s="2627"/>
      <c r="D104" s="2628"/>
      <c r="E104" s="2521"/>
      <c r="F104" s="461" t="s">
        <v>1545</v>
      </c>
      <c r="G104" s="2521"/>
      <c r="H104" s="2528"/>
      <c r="I104" s="2528"/>
      <c r="J104" s="327"/>
      <c r="K104" s="45"/>
      <c r="L104" s="327"/>
      <c r="M104" s="45"/>
      <c r="N104" s="716"/>
      <c r="O104" s="717"/>
      <c r="P104" s="327"/>
      <c r="Q104" s="45"/>
      <c r="R104" s="458"/>
      <c r="S104" s="47"/>
      <c r="T104" s="459"/>
      <c r="U104" s="47"/>
      <c r="V104" s="458"/>
      <c r="W104" s="47"/>
      <c r="X104" s="458"/>
      <c r="Y104" s="47"/>
      <c r="Z104" s="459"/>
      <c r="AA104" s="47"/>
      <c r="AB104" s="458"/>
      <c r="AC104" s="47"/>
      <c r="AD104" s="327"/>
      <c r="AE104" s="45"/>
      <c r="AF104" s="327"/>
      <c r="AG104" s="45"/>
      <c r="AH104" s="1642">
        <v>99.68</v>
      </c>
      <c r="AI104" s="1643"/>
      <c r="AJ104" s="328">
        <v>99.78</v>
      </c>
      <c r="AK104" s="45"/>
      <c r="AL104" s="328"/>
      <c r="AM104" s="45"/>
      <c r="AN104" s="2624"/>
      <c r="AO104" s="2582"/>
      <c r="AP104" s="2584"/>
      <c r="AQ104" s="2518"/>
    </row>
    <row r="105" spans="1:54" ht="25.05" customHeight="1" x14ac:dyDescent="0.25">
      <c r="A105" s="2589"/>
      <c r="B105" s="2589"/>
      <c r="C105" s="2627"/>
      <c r="D105" s="2628"/>
      <c r="E105" s="2521"/>
      <c r="F105" s="461" t="s">
        <v>1546</v>
      </c>
      <c r="G105" s="2521"/>
      <c r="H105" s="2528"/>
      <c r="I105" s="2528"/>
      <c r="J105" s="327"/>
      <c r="K105" s="45"/>
      <c r="L105" s="327"/>
      <c r="M105" s="45"/>
      <c r="N105" s="716"/>
      <c r="O105" s="717"/>
      <c r="P105" s="327"/>
      <c r="Q105" s="45"/>
      <c r="R105" s="458"/>
      <c r="S105" s="47"/>
      <c r="T105" s="459"/>
      <c r="U105" s="47"/>
      <c r="V105" s="458"/>
      <c r="W105" s="47"/>
      <c r="X105" s="458"/>
      <c r="Y105" s="47"/>
      <c r="Z105" s="459"/>
      <c r="AA105" s="47"/>
      <c r="AB105" s="458"/>
      <c r="AC105" s="47"/>
      <c r="AD105" s="327"/>
      <c r="AE105" s="45"/>
      <c r="AF105" s="327"/>
      <c r="AG105" s="45"/>
      <c r="AH105" s="1642">
        <v>99.35</v>
      </c>
      <c r="AI105" s="1643"/>
      <c r="AJ105" s="328">
        <v>99.56</v>
      </c>
      <c r="AK105" s="45"/>
      <c r="AL105" s="328"/>
      <c r="AM105" s="45"/>
      <c r="AN105" s="2624"/>
      <c r="AO105" s="2582"/>
      <c r="AP105" s="2584"/>
      <c r="AQ105" s="2518"/>
    </row>
    <row r="106" spans="1:54" ht="25.05" customHeight="1" x14ac:dyDescent="0.25">
      <c r="A106" s="2589"/>
      <c r="B106" s="2589"/>
      <c r="C106" s="2627"/>
      <c r="D106" s="2628"/>
      <c r="E106" s="2521"/>
      <c r="F106" s="461" t="s">
        <v>99</v>
      </c>
      <c r="G106" s="2521"/>
      <c r="H106" s="2528"/>
      <c r="I106" s="2528"/>
      <c r="J106" s="327"/>
      <c r="K106" s="45"/>
      <c r="L106" s="327"/>
      <c r="M106" s="45"/>
      <c r="N106" s="716"/>
      <c r="O106" s="717"/>
      <c r="P106" s="327"/>
      <c r="Q106" s="45"/>
      <c r="R106" s="458"/>
      <c r="S106" s="47"/>
      <c r="T106" s="459"/>
      <c r="U106" s="47"/>
      <c r="V106" s="458"/>
      <c r="W106" s="47"/>
      <c r="X106" s="458"/>
      <c r="Y106" s="47"/>
      <c r="Z106" s="459"/>
      <c r="AA106" s="47"/>
      <c r="AB106" s="458"/>
      <c r="AC106" s="47"/>
      <c r="AD106" s="327"/>
      <c r="AE106" s="45"/>
      <c r="AF106" s="327"/>
      <c r="AG106" s="45"/>
      <c r="AH106" s="1642">
        <v>98.38</v>
      </c>
      <c r="AI106" s="1643"/>
      <c r="AJ106" s="328">
        <v>98.45</v>
      </c>
      <c r="AK106" s="45"/>
      <c r="AL106" s="328"/>
      <c r="AM106" s="45"/>
      <c r="AN106" s="2624"/>
      <c r="AO106" s="2582"/>
      <c r="AP106" s="2584"/>
      <c r="AQ106" s="2518"/>
    </row>
    <row r="107" spans="1:54" ht="25.05" customHeight="1" x14ac:dyDescent="0.25">
      <c r="A107" s="2589"/>
      <c r="B107" s="2589"/>
      <c r="C107" s="2627"/>
      <c r="D107" s="2628"/>
      <c r="E107" s="2521"/>
      <c r="F107" s="457" t="s">
        <v>100</v>
      </c>
      <c r="G107" s="2521"/>
      <c r="H107" s="2528"/>
      <c r="I107" s="2528"/>
      <c r="J107" s="327"/>
      <c r="K107" s="45"/>
      <c r="L107" s="327"/>
      <c r="M107" s="45"/>
      <c r="N107" s="716"/>
      <c r="O107" s="717"/>
      <c r="P107" s="327"/>
      <c r="Q107" s="45"/>
      <c r="R107" s="458"/>
      <c r="S107" s="47"/>
      <c r="T107" s="459"/>
      <c r="U107" s="47"/>
      <c r="V107" s="458"/>
      <c r="W107" s="47"/>
      <c r="X107" s="458"/>
      <c r="Y107" s="47"/>
      <c r="Z107" s="459"/>
      <c r="AA107" s="47"/>
      <c r="AB107" s="458"/>
      <c r="AC107" s="47"/>
      <c r="AD107" s="327"/>
      <c r="AE107" s="45"/>
      <c r="AF107" s="327"/>
      <c r="AG107" s="45"/>
      <c r="AH107" s="1642">
        <v>99.26</v>
      </c>
      <c r="AI107" s="1643"/>
      <c r="AJ107" s="328">
        <v>99.38</v>
      </c>
      <c r="AK107" s="45"/>
      <c r="AL107" s="328"/>
      <c r="AM107" s="45"/>
      <c r="AN107" s="2624"/>
      <c r="AO107" s="2582"/>
      <c r="AP107" s="2584"/>
      <c r="AQ107" s="2518"/>
    </row>
    <row r="108" spans="1:54" ht="25.05" customHeight="1" x14ac:dyDescent="0.25">
      <c r="A108" s="2589"/>
      <c r="B108" s="2589"/>
      <c r="C108" s="2627"/>
      <c r="D108" s="2628"/>
      <c r="E108" s="2521"/>
      <c r="F108" s="461" t="s">
        <v>101</v>
      </c>
      <c r="G108" s="2521"/>
      <c r="H108" s="2528"/>
      <c r="I108" s="2528"/>
      <c r="J108" s="327"/>
      <c r="K108" s="45"/>
      <c r="L108" s="327"/>
      <c r="M108" s="45"/>
      <c r="N108" s="716"/>
      <c r="O108" s="717"/>
      <c r="P108" s="327"/>
      <c r="Q108" s="45"/>
      <c r="R108" s="458"/>
      <c r="S108" s="47"/>
      <c r="T108" s="459"/>
      <c r="U108" s="47"/>
      <c r="V108" s="458"/>
      <c r="W108" s="47"/>
      <c r="X108" s="458"/>
      <c r="Y108" s="47"/>
      <c r="Z108" s="459"/>
      <c r="AA108" s="47"/>
      <c r="AB108" s="458"/>
      <c r="AC108" s="47"/>
      <c r="AD108" s="327"/>
      <c r="AE108" s="45"/>
      <c r="AF108" s="327"/>
      <c r="AG108" s="45"/>
      <c r="AH108" s="1642">
        <v>99.03</v>
      </c>
      <c r="AI108" s="1643"/>
      <c r="AJ108" s="328">
        <v>98.88</v>
      </c>
      <c r="AK108" s="45"/>
      <c r="AL108" s="328"/>
      <c r="AM108" s="45"/>
      <c r="AN108" s="2624"/>
      <c r="AO108" s="2582"/>
      <c r="AP108" s="2584"/>
      <c r="AQ108" s="2518"/>
    </row>
    <row r="109" spans="1:54" ht="25.05" customHeight="1" x14ac:dyDescent="0.25">
      <c r="A109" s="2589"/>
      <c r="B109" s="2589"/>
      <c r="C109" s="2659"/>
      <c r="D109" s="2660"/>
      <c r="E109" s="2522"/>
      <c r="F109" s="461" t="s">
        <v>102</v>
      </c>
      <c r="G109" s="2521"/>
      <c r="H109" s="2528"/>
      <c r="I109" s="2528"/>
      <c r="J109" s="327"/>
      <c r="K109" s="45"/>
      <c r="L109" s="327"/>
      <c r="M109" s="45"/>
      <c r="N109" s="716"/>
      <c r="O109" s="717"/>
      <c r="P109" s="327"/>
      <c r="Q109" s="45"/>
      <c r="R109" s="458"/>
      <c r="S109" s="47"/>
      <c r="T109" s="459"/>
      <c r="U109" s="47"/>
      <c r="V109" s="458"/>
      <c r="W109" s="47"/>
      <c r="X109" s="458"/>
      <c r="Y109" s="47"/>
      <c r="Z109" s="459"/>
      <c r="AA109" s="47"/>
      <c r="AB109" s="458"/>
      <c r="AC109" s="47"/>
      <c r="AD109" s="327"/>
      <c r="AE109" s="45"/>
      <c r="AF109" s="327"/>
      <c r="AG109" s="45"/>
      <c r="AH109" s="1642">
        <v>96.95</v>
      </c>
      <c r="AI109" s="1643"/>
      <c r="AJ109" s="328">
        <v>99.06</v>
      </c>
      <c r="AK109" s="45"/>
      <c r="AL109" s="328"/>
      <c r="AM109" s="45"/>
      <c r="AN109" s="2625"/>
      <c r="AO109" s="2626"/>
      <c r="AP109" s="2584"/>
      <c r="AQ109" s="2518"/>
    </row>
    <row r="110" spans="1:54" ht="24.6" customHeight="1" x14ac:dyDescent="0.25">
      <c r="A110" s="2589"/>
      <c r="B110" s="2589"/>
      <c r="C110" s="2627" t="s">
        <v>143</v>
      </c>
      <c r="D110" s="2628"/>
      <c r="E110" s="2521" t="s">
        <v>114</v>
      </c>
      <c r="F110" s="359" t="s">
        <v>1937</v>
      </c>
      <c r="G110" s="2521"/>
      <c r="H110" s="2528"/>
      <c r="I110" s="2528"/>
      <c r="J110" s="458"/>
      <c r="K110" s="47"/>
      <c r="L110" s="1152"/>
      <c r="M110" s="1243" t="s">
        <v>123</v>
      </c>
      <c r="N110" s="1152"/>
      <c r="O110" s="1243" t="s">
        <v>123</v>
      </c>
      <c r="P110" s="1152"/>
      <c r="Q110" s="1243" t="s">
        <v>123</v>
      </c>
      <c r="R110" s="1152"/>
      <c r="S110" s="1243" t="s">
        <v>123</v>
      </c>
      <c r="T110" s="1152"/>
      <c r="U110" s="1243" t="s">
        <v>123</v>
      </c>
      <c r="V110" s="1152"/>
      <c r="W110" s="1243" t="s">
        <v>123</v>
      </c>
      <c r="X110" s="1152"/>
      <c r="Y110" s="1243" t="s">
        <v>123</v>
      </c>
      <c r="Z110" s="1152"/>
      <c r="AA110" s="1243" t="s">
        <v>123</v>
      </c>
      <c r="AB110" s="1152"/>
      <c r="AC110" s="1243" t="s">
        <v>123</v>
      </c>
      <c r="AD110" s="1152"/>
      <c r="AE110" s="1243" t="s">
        <v>123</v>
      </c>
      <c r="AF110" s="1152"/>
      <c r="AG110" s="1243" t="s">
        <v>123</v>
      </c>
      <c r="AH110" s="1499"/>
      <c r="AI110" s="1500" t="s">
        <v>123</v>
      </c>
      <c r="AJ110" s="1502"/>
      <c r="AK110" s="1501"/>
      <c r="AL110" s="459"/>
      <c r="AM110" s="47"/>
      <c r="AN110" s="2630" t="s">
        <v>145</v>
      </c>
      <c r="AO110" s="2631"/>
      <c r="AP110" s="2584"/>
      <c r="AQ110" s="2518"/>
    </row>
    <row r="111" spans="1:54" ht="25.05" customHeight="1" x14ac:dyDescent="0.25">
      <c r="A111" s="2589"/>
      <c r="B111" s="2589"/>
      <c r="C111" s="2627"/>
      <c r="D111" s="2628"/>
      <c r="E111" s="2521"/>
      <c r="F111" s="461" t="s">
        <v>38</v>
      </c>
      <c r="G111" s="2521"/>
      <c r="H111" s="2528"/>
      <c r="I111" s="2528"/>
      <c r="J111" s="458"/>
      <c r="K111" s="47"/>
      <c r="L111" s="458">
        <v>94</v>
      </c>
      <c r="M111" s="1339" t="s">
        <v>146</v>
      </c>
      <c r="N111" s="458">
        <v>94</v>
      </c>
      <c r="O111" s="1339" t="s">
        <v>146</v>
      </c>
      <c r="P111" s="458">
        <v>95</v>
      </c>
      <c r="Q111" s="1339" t="s">
        <v>146</v>
      </c>
      <c r="R111" s="458">
        <v>95</v>
      </c>
      <c r="S111" s="1339" t="s">
        <v>146</v>
      </c>
      <c r="T111" s="459">
        <v>95</v>
      </c>
      <c r="U111" s="1339" t="s">
        <v>146</v>
      </c>
      <c r="V111" s="458">
        <v>96</v>
      </c>
      <c r="W111" s="1339" t="s">
        <v>146</v>
      </c>
      <c r="X111" s="458">
        <v>96</v>
      </c>
      <c r="Y111" s="1339" t="s">
        <v>146</v>
      </c>
      <c r="Z111" s="328">
        <v>96</v>
      </c>
      <c r="AA111" s="1339" t="s">
        <v>146</v>
      </c>
      <c r="AB111" s="327">
        <v>96</v>
      </c>
      <c r="AC111" s="1343" t="s">
        <v>146</v>
      </c>
      <c r="AD111" s="458">
        <v>96</v>
      </c>
      <c r="AE111" s="1341" t="s">
        <v>146</v>
      </c>
      <c r="AF111" s="1100">
        <v>96</v>
      </c>
      <c r="AG111" s="1344" t="s">
        <v>146</v>
      </c>
      <c r="AH111" s="458">
        <v>97</v>
      </c>
      <c r="AI111" s="1344" t="s">
        <v>146</v>
      </c>
      <c r="AJ111" s="459"/>
      <c r="AK111" s="47"/>
      <c r="AL111" s="459"/>
      <c r="AM111" s="47"/>
      <c r="AN111" s="2624"/>
      <c r="AO111" s="2582"/>
      <c r="AP111" s="2584"/>
      <c r="AQ111" s="2518"/>
    </row>
    <row r="112" spans="1:54" ht="25.05" customHeight="1" x14ac:dyDescent="0.25">
      <c r="A112" s="2589"/>
      <c r="B112" s="2589"/>
      <c r="C112" s="2627"/>
      <c r="D112" s="2628"/>
      <c r="E112" s="2521"/>
      <c r="F112" s="461" t="str">
        <f>+F92</f>
        <v>Norte</v>
      </c>
      <c r="G112" s="2521"/>
      <c r="H112" s="2528"/>
      <c r="I112" s="2528"/>
      <c r="J112" s="458"/>
      <c r="K112" s="47"/>
      <c r="L112" s="458">
        <v>90</v>
      </c>
      <c r="M112" s="1340" t="s">
        <v>146</v>
      </c>
      <c r="N112" s="458">
        <v>90</v>
      </c>
      <c r="O112" s="1340" t="s">
        <v>146</v>
      </c>
      <c r="P112" s="458">
        <v>91</v>
      </c>
      <c r="Q112" s="1340" t="s">
        <v>146</v>
      </c>
      <c r="R112" s="458">
        <v>91</v>
      </c>
      <c r="S112" s="1340" t="s">
        <v>146</v>
      </c>
      <c r="T112" s="459">
        <v>92</v>
      </c>
      <c r="U112" s="1340" t="s">
        <v>146</v>
      </c>
      <c r="V112" s="458">
        <v>93</v>
      </c>
      <c r="W112" s="1340" t="s">
        <v>146</v>
      </c>
      <c r="X112" s="458">
        <v>93</v>
      </c>
      <c r="Y112" s="1340" t="s">
        <v>146</v>
      </c>
      <c r="Z112" s="328">
        <v>94</v>
      </c>
      <c r="AA112" s="1340" t="s">
        <v>146</v>
      </c>
      <c r="AB112" s="327">
        <v>94</v>
      </c>
      <c r="AC112" s="1344" t="s">
        <v>146</v>
      </c>
      <c r="AD112" s="458">
        <v>94</v>
      </c>
      <c r="AE112" s="1342" t="s">
        <v>146</v>
      </c>
      <c r="AF112" s="1100">
        <v>95</v>
      </c>
      <c r="AG112" s="1344" t="s">
        <v>146</v>
      </c>
      <c r="AH112" s="458">
        <v>95</v>
      </c>
      <c r="AI112" s="1344" t="s">
        <v>146</v>
      </c>
      <c r="AJ112" s="459"/>
      <c r="AK112" s="47"/>
      <c r="AL112" s="459"/>
      <c r="AM112" s="47"/>
      <c r="AN112" s="2624"/>
      <c r="AO112" s="2582"/>
      <c r="AP112" s="2584"/>
      <c r="AQ112" s="2518"/>
      <c r="AS112" s="2554"/>
      <c r="AT112" s="2554"/>
      <c r="AU112" s="2554"/>
      <c r="AV112" s="2554"/>
      <c r="AW112" s="2554"/>
      <c r="AX112" s="2554"/>
      <c r="AY112" s="2554"/>
      <c r="AZ112" s="2554"/>
      <c r="BA112" s="2554"/>
      <c r="BB112" s="2554"/>
    </row>
    <row r="113" spans="1:54" ht="25.05" customHeight="1" x14ac:dyDescent="0.25">
      <c r="A113" s="2589"/>
      <c r="B113" s="2589"/>
      <c r="C113" s="2627"/>
      <c r="D113" s="2628"/>
      <c r="E113" s="2521"/>
      <c r="F113" s="461" t="str">
        <f>+F93</f>
        <v>Centro</v>
      </c>
      <c r="G113" s="2521"/>
      <c r="H113" s="2528"/>
      <c r="I113" s="2528"/>
      <c r="J113" s="458"/>
      <c r="K113" s="47"/>
      <c r="L113" s="458">
        <v>95</v>
      </c>
      <c r="M113" s="1340" t="s">
        <v>146</v>
      </c>
      <c r="N113" s="458">
        <v>96</v>
      </c>
      <c r="O113" s="1340" t="s">
        <v>146</v>
      </c>
      <c r="P113" s="458">
        <v>97</v>
      </c>
      <c r="Q113" s="1340" t="s">
        <v>146</v>
      </c>
      <c r="R113" s="458">
        <v>97</v>
      </c>
      <c r="S113" s="1340" t="s">
        <v>146</v>
      </c>
      <c r="T113" s="459">
        <v>98</v>
      </c>
      <c r="U113" s="1340" t="s">
        <v>146</v>
      </c>
      <c r="V113" s="458">
        <v>98</v>
      </c>
      <c r="W113" s="1340" t="s">
        <v>146</v>
      </c>
      <c r="X113" s="458">
        <v>98</v>
      </c>
      <c r="Y113" s="1340" t="s">
        <v>146</v>
      </c>
      <c r="Z113" s="328">
        <v>98</v>
      </c>
      <c r="AA113" s="1340" t="s">
        <v>146</v>
      </c>
      <c r="AB113" s="327">
        <v>98</v>
      </c>
      <c r="AC113" s="1344" t="s">
        <v>146</v>
      </c>
      <c r="AD113" s="458">
        <v>97</v>
      </c>
      <c r="AE113" s="1342" t="s">
        <v>146</v>
      </c>
      <c r="AF113" s="1100">
        <v>97</v>
      </c>
      <c r="AG113" s="1344" t="s">
        <v>146</v>
      </c>
      <c r="AH113" s="458">
        <v>98</v>
      </c>
      <c r="AI113" s="1344" t="s">
        <v>146</v>
      </c>
      <c r="AJ113" s="459"/>
      <c r="AK113" s="47"/>
      <c r="AL113" s="459"/>
      <c r="AM113" s="47"/>
      <c r="AN113" s="2624"/>
      <c r="AO113" s="2582"/>
      <c r="AP113" s="2584"/>
      <c r="AQ113" s="2518"/>
      <c r="AS113" s="2554"/>
      <c r="AT113" s="2554"/>
      <c r="AU113" s="2554"/>
      <c r="AV113" s="2554"/>
      <c r="AW113" s="2554"/>
      <c r="AX113" s="2554"/>
      <c r="AY113" s="2554"/>
      <c r="AZ113" s="2554"/>
      <c r="BA113" s="2554"/>
      <c r="BB113" s="2554"/>
    </row>
    <row r="114" spans="1:54" ht="25.05" customHeight="1" x14ac:dyDescent="0.25">
      <c r="A114" s="2589"/>
      <c r="B114" s="2589"/>
      <c r="C114" s="2627"/>
      <c r="D114" s="2628"/>
      <c r="E114" s="2521"/>
      <c r="F114" s="461" t="s">
        <v>98</v>
      </c>
      <c r="G114" s="2521"/>
      <c r="H114" s="2528"/>
      <c r="I114" s="2528"/>
      <c r="J114" s="458"/>
      <c r="K114" s="47"/>
      <c r="L114" s="458">
        <v>99</v>
      </c>
      <c r="M114" s="1340" t="s">
        <v>146</v>
      </c>
      <c r="N114" s="458">
        <v>100</v>
      </c>
      <c r="O114" s="1340" t="s">
        <v>146</v>
      </c>
      <c r="P114" s="458">
        <v>100</v>
      </c>
      <c r="Q114" s="1340" t="s">
        <v>146</v>
      </c>
      <c r="R114" s="458">
        <v>100</v>
      </c>
      <c r="S114" s="1340" t="s">
        <v>146</v>
      </c>
      <c r="T114" s="459">
        <v>100</v>
      </c>
      <c r="U114" s="1340" t="s">
        <v>146</v>
      </c>
      <c r="V114" s="458">
        <v>100</v>
      </c>
      <c r="W114" s="1340" t="s">
        <v>144</v>
      </c>
      <c r="X114" s="458">
        <v>100</v>
      </c>
      <c r="Y114" s="1340" t="s">
        <v>144</v>
      </c>
      <c r="Z114" s="328">
        <v>100</v>
      </c>
      <c r="AA114" s="1340" t="s">
        <v>144</v>
      </c>
      <c r="AB114" s="327">
        <v>100</v>
      </c>
      <c r="AC114" s="1340" t="s">
        <v>144</v>
      </c>
      <c r="AD114" s="458">
        <v>99</v>
      </c>
      <c r="AE114" s="1340" t="s">
        <v>144</v>
      </c>
      <c r="AF114" s="1100">
        <v>100</v>
      </c>
      <c r="AG114" s="1340" t="s">
        <v>82</v>
      </c>
      <c r="AH114" s="458">
        <v>100</v>
      </c>
      <c r="AI114" s="1340" t="s">
        <v>146</v>
      </c>
      <c r="AJ114" s="459"/>
      <c r="AK114" s="47"/>
      <c r="AL114" s="459"/>
      <c r="AM114" s="47"/>
      <c r="AN114" s="2624"/>
      <c r="AO114" s="2582"/>
      <c r="AP114" s="2584"/>
      <c r="AQ114" s="2518"/>
      <c r="AS114" s="2554"/>
      <c r="AT114" s="2554"/>
      <c r="AU114" s="2554"/>
      <c r="AV114" s="2554"/>
      <c r="AW114" s="2554"/>
      <c r="AX114" s="2554"/>
      <c r="AY114" s="2554"/>
      <c r="AZ114" s="2554"/>
      <c r="BA114" s="2554"/>
      <c r="BB114" s="2554"/>
    </row>
    <row r="115" spans="1:54" ht="25.05" customHeight="1" x14ac:dyDescent="0.25">
      <c r="A115" s="2589"/>
      <c r="B115" s="2589"/>
      <c r="C115" s="2627"/>
      <c r="D115" s="2628"/>
      <c r="E115" s="2521"/>
      <c r="F115" s="461" t="str">
        <f>+F95</f>
        <v>Alentejo</v>
      </c>
      <c r="G115" s="2521"/>
      <c r="H115" s="2528"/>
      <c r="I115" s="2528"/>
      <c r="J115" s="458"/>
      <c r="K115" s="47"/>
      <c r="L115" s="458">
        <v>89</v>
      </c>
      <c r="M115" s="1340" t="s">
        <v>146</v>
      </c>
      <c r="N115" s="458">
        <v>90</v>
      </c>
      <c r="O115" s="1340" t="s">
        <v>146</v>
      </c>
      <c r="P115" s="458">
        <v>90</v>
      </c>
      <c r="Q115" s="1340" t="s">
        <v>146</v>
      </c>
      <c r="R115" s="458">
        <v>90</v>
      </c>
      <c r="S115" s="1340" t="s">
        <v>146</v>
      </c>
      <c r="T115" s="459">
        <v>91</v>
      </c>
      <c r="U115" s="1340" t="s">
        <v>146</v>
      </c>
      <c r="V115" s="458">
        <v>91</v>
      </c>
      <c r="W115" s="1340" t="s">
        <v>146</v>
      </c>
      <c r="X115" s="458">
        <v>91</v>
      </c>
      <c r="Y115" s="1340" t="s">
        <v>146</v>
      </c>
      <c r="Z115" s="328">
        <v>91</v>
      </c>
      <c r="AA115" s="1340" t="s">
        <v>146</v>
      </c>
      <c r="AB115" s="327">
        <v>92</v>
      </c>
      <c r="AC115" s="1344" t="s">
        <v>146</v>
      </c>
      <c r="AD115" s="458">
        <v>92</v>
      </c>
      <c r="AE115" s="1342" t="s">
        <v>82</v>
      </c>
      <c r="AF115" s="1100">
        <v>92</v>
      </c>
      <c r="AG115" s="1344" t="s">
        <v>146</v>
      </c>
      <c r="AH115" s="458">
        <v>93</v>
      </c>
      <c r="AI115" s="1344" t="s">
        <v>146</v>
      </c>
      <c r="AJ115" s="459"/>
      <c r="AK115" s="47"/>
      <c r="AL115" s="459"/>
      <c r="AM115" s="47"/>
      <c r="AN115" s="2624"/>
      <c r="AO115" s="2582"/>
      <c r="AP115" s="2584"/>
      <c r="AQ115" s="2518"/>
      <c r="AS115" s="2554"/>
      <c r="AT115" s="2554"/>
      <c r="AU115" s="2554"/>
      <c r="AV115" s="2554"/>
      <c r="AW115" s="2554"/>
      <c r="AX115" s="2554"/>
      <c r="AY115" s="2554"/>
      <c r="AZ115" s="2554"/>
      <c r="BA115" s="2554"/>
      <c r="BB115" s="2554"/>
    </row>
    <row r="116" spans="1:54" ht="25.05" customHeight="1" x14ac:dyDescent="0.25">
      <c r="A116" s="2589"/>
      <c r="B116" s="2589"/>
      <c r="C116" s="2627"/>
      <c r="D116" s="2628"/>
      <c r="E116" s="2521"/>
      <c r="F116" s="461" t="str">
        <f>+F96</f>
        <v>Algarve</v>
      </c>
      <c r="G116" s="2521"/>
      <c r="H116" s="2528"/>
      <c r="I116" s="2528"/>
      <c r="J116" s="458"/>
      <c r="K116" s="47"/>
      <c r="L116" s="458">
        <v>86</v>
      </c>
      <c r="M116" s="1340" t="s">
        <v>146</v>
      </c>
      <c r="N116" s="458">
        <v>89</v>
      </c>
      <c r="O116" s="1340" t="s">
        <v>146</v>
      </c>
      <c r="P116" s="458">
        <v>89</v>
      </c>
      <c r="Q116" s="1340" t="s">
        <v>146</v>
      </c>
      <c r="R116" s="458">
        <v>89</v>
      </c>
      <c r="S116" s="1340" t="s">
        <v>146</v>
      </c>
      <c r="T116" s="459">
        <v>90</v>
      </c>
      <c r="U116" s="1340" t="s">
        <v>146</v>
      </c>
      <c r="V116" s="458">
        <v>90</v>
      </c>
      <c r="W116" s="1340" t="s">
        <v>146</v>
      </c>
      <c r="X116" s="458">
        <v>91</v>
      </c>
      <c r="Y116" s="1340" t="s">
        <v>146</v>
      </c>
      <c r="Z116" s="328">
        <v>91</v>
      </c>
      <c r="AA116" s="1340" t="s">
        <v>146</v>
      </c>
      <c r="AB116" s="327">
        <v>91</v>
      </c>
      <c r="AC116" s="1344" t="s">
        <v>146</v>
      </c>
      <c r="AD116" s="458">
        <v>92</v>
      </c>
      <c r="AE116" s="1342" t="s">
        <v>146</v>
      </c>
      <c r="AF116" s="1100">
        <v>93</v>
      </c>
      <c r="AG116" s="1344" t="s">
        <v>146</v>
      </c>
      <c r="AH116" s="458">
        <v>93</v>
      </c>
      <c r="AI116" s="1344" t="s">
        <v>146</v>
      </c>
      <c r="AJ116" s="459"/>
      <c r="AK116" s="47"/>
      <c r="AL116" s="459"/>
      <c r="AM116" s="47"/>
      <c r="AN116" s="2624"/>
      <c r="AO116" s="2582"/>
      <c r="AP116" s="2584"/>
      <c r="AQ116" s="2518"/>
      <c r="AS116" s="150"/>
      <c r="AT116" s="138"/>
      <c r="AU116" s="150"/>
      <c r="AV116" s="138"/>
      <c r="AW116" s="150"/>
      <c r="AX116" s="138"/>
      <c r="AY116" s="150"/>
      <c r="AZ116" s="138"/>
      <c r="BA116" s="150"/>
      <c r="BB116" s="138"/>
    </row>
    <row r="117" spans="1:54" ht="25.05" customHeight="1" x14ac:dyDescent="0.25">
      <c r="A117" s="2589"/>
      <c r="B117" s="2589"/>
      <c r="C117" s="2627"/>
      <c r="D117" s="2628"/>
      <c r="E117" s="2521"/>
      <c r="F117" s="461" t="s">
        <v>101</v>
      </c>
      <c r="G117" s="2521"/>
      <c r="H117" s="2528"/>
      <c r="I117" s="2528"/>
      <c r="J117" s="458"/>
      <c r="K117" s="47"/>
      <c r="L117" s="1152"/>
      <c r="M117" s="1243" t="s">
        <v>123</v>
      </c>
      <c r="N117" s="1152"/>
      <c r="O117" s="1243" t="s">
        <v>123</v>
      </c>
      <c r="P117" s="1152"/>
      <c r="Q117" s="1243" t="s">
        <v>123</v>
      </c>
      <c r="R117" s="1152"/>
      <c r="S117" s="1243" t="s">
        <v>123</v>
      </c>
      <c r="T117" s="1152"/>
      <c r="U117" s="1243" t="s">
        <v>123</v>
      </c>
      <c r="V117" s="1152"/>
      <c r="W117" s="1243" t="s">
        <v>123</v>
      </c>
      <c r="X117" s="1152"/>
      <c r="Y117" s="1243" t="s">
        <v>123</v>
      </c>
      <c r="Z117" s="1152"/>
      <c r="AA117" s="1243" t="s">
        <v>123</v>
      </c>
      <c r="AB117" s="1152"/>
      <c r="AC117" s="1243" t="s">
        <v>123</v>
      </c>
      <c r="AD117" s="1152"/>
      <c r="AE117" s="1243" t="s">
        <v>123</v>
      </c>
      <c r="AF117" s="1152"/>
      <c r="AG117" s="1243" t="s">
        <v>123</v>
      </c>
      <c r="AH117" s="458"/>
      <c r="AI117" s="712" t="s">
        <v>123</v>
      </c>
      <c r="AJ117" s="459"/>
      <c r="AK117" s="47"/>
      <c r="AL117" s="459"/>
      <c r="AM117" s="47"/>
      <c r="AN117" s="2624"/>
      <c r="AO117" s="2582"/>
      <c r="AP117" s="2584"/>
      <c r="AQ117" s="2518"/>
      <c r="AS117" s="150"/>
      <c r="AT117" s="138"/>
      <c r="AU117" s="150"/>
      <c r="AV117" s="138"/>
      <c r="AW117" s="150"/>
      <c r="AX117" s="138"/>
      <c r="AY117" s="150"/>
      <c r="AZ117" s="138"/>
      <c r="BA117" s="150"/>
      <c r="BB117" s="138"/>
    </row>
    <row r="118" spans="1:54" ht="25.05" customHeight="1" x14ac:dyDescent="0.25">
      <c r="A118" s="2589"/>
      <c r="B118" s="2589"/>
      <c r="C118" s="2627"/>
      <c r="D118" s="2628"/>
      <c r="E118" s="2521"/>
      <c r="F118" s="461" t="str">
        <f t="shared" ref="F118" si="1">+F109</f>
        <v>Região Autónoma da Madeira</v>
      </c>
      <c r="G118" s="2521"/>
      <c r="H118" s="2528"/>
      <c r="I118" s="2528"/>
      <c r="J118" s="458"/>
      <c r="K118" s="47"/>
      <c r="L118" s="458">
        <v>99.1</v>
      </c>
      <c r="M118" s="1108" t="s">
        <v>82</v>
      </c>
      <c r="N118" s="458">
        <v>99.1</v>
      </c>
      <c r="O118" s="1108" t="s">
        <v>82</v>
      </c>
      <c r="P118" s="458">
        <v>99.1</v>
      </c>
      <c r="Q118" s="1108" t="s">
        <v>82</v>
      </c>
      <c r="R118" s="458">
        <v>99.1</v>
      </c>
      <c r="S118" s="1108" t="s">
        <v>82</v>
      </c>
      <c r="T118" s="459">
        <v>98.6</v>
      </c>
      <c r="U118" s="1340" t="s">
        <v>148</v>
      </c>
      <c r="V118" s="458">
        <v>99.3</v>
      </c>
      <c r="W118" s="1109" t="s">
        <v>82</v>
      </c>
      <c r="X118" s="458">
        <v>99.5</v>
      </c>
      <c r="Y118" s="1108" t="s">
        <v>82</v>
      </c>
      <c r="Z118" s="328">
        <v>99.5</v>
      </c>
      <c r="AA118" s="1108" t="s">
        <v>82</v>
      </c>
      <c r="AB118" s="327">
        <v>99.5</v>
      </c>
      <c r="AC118" s="1110" t="s">
        <v>82</v>
      </c>
      <c r="AD118" s="458">
        <v>99.5</v>
      </c>
      <c r="AE118" s="1107" t="s">
        <v>82</v>
      </c>
      <c r="AF118" s="1106">
        <v>99.5</v>
      </c>
      <c r="AG118" s="1110" t="s">
        <v>82</v>
      </c>
      <c r="AH118" s="458">
        <v>99.5</v>
      </c>
      <c r="AI118" s="47"/>
      <c r="AJ118" s="459"/>
      <c r="AK118" s="47"/>
      <c r="AL118" s="459"/>
      <c r="AM118" s="47"/>
      <c r="AN118" s="2624"/>
      <c r="AO118" s="2582"/>
      <c r="AP118" s="2584"/>
      <c r="AQ118" s="2518"/>
      <c r="AS118" s="150"/>
      <c r="AT118" s="138"/>
      <c r="AU118" s="150"/>
      <c r="AV118" s="138"/>
      <c r="AW118" s="150"/>
      <c r="AX118" s="138"/>
      <c r="AY118" s="150"/>
      <c r="AZ118" s="138"/>
      <c r="BA118" s="150"/>
      <c r="BB118" s="138"/>
    </row>
    <row r="119" spans="1:54" ht="24.6" customHeight="1" x14ac:dyDescent="0.25">
      <c r="A119" s="2589"/>
      <c r="B119" s="2589"/>
      <c r="C119" s="2627"/>
      <c r="D119" s="2628"/>
      <c r="E119" s="2521"/>
      <c r="F119" s="359" t="s">
        <v>1938</v>
      </c>
      <c r="G119" s="2521"/>
      <c r="H119" s="2528"/>
      <c r="I119" s="2528"/>
      <c r="J119" s="458"/>
      <c r="K119" s="47"/>
      <c r="L119" s="458"/>
      <c r="M119" s="1108"/>
      <c r="N119" s="458"/>
      <c r="O119" s="1260"/>
      <c r="P119" s="458"/>
      <c r="Q119" s="1108"/>
      <c r="R119" s="458"/>
      <c r="S119" s="1108"/>
      <c r="T119" s="459"/>
      <c r="U119" s="1340"/>
      <c r="V119" s="458"/>
      <c r="W119" s="1109"/>
      <c r="X119" s="458"/>
      <c r="Y119" s="1108"/>
      <c r="Z119" s="328"/>
      <c r="AA119" s="1108"/>
      <c r="AB119" s="327"/>
      <c r="AC119" s="1110"/>
      <c r="AD119" s="458"/>
      <c r="AE119" s="1107"/>
      <c r="AF119" s="1111"/>
      <c r="AG119" s="1110"/>
      <c r="AH119" s="458"/>
      <c r="AI119" s="712" t="s">
        <v>123</v>
      </c>
      <c r="AJ119" s="459"/>
      <c r="AK119" s="47"/>
      <c r="AL119" s="459"/>
      <c r="AM119" s="47"/>
      <c r="AN119" s="2624"/>
      <c r="AO119" s="2582"/>
      <c r="AP119" s="2584"/>
      <c r="AQ119" s="2518"/>
      <c r="AS119" s="150"/>
      <c r="AT119" s="138"/>
      <c r="AU119" s="150"/>
      <c r="AV119" s="138"/>
      <c r="AW119" s="150"/>
      <c r="AX119" s="138"/>
      <c r="AY119" s="150"/>
      <c r="AZ119" s="138"/>
      <c r="BA119" s="150"/>
      <c r="BB119" s="138"/>
    </row>
    <row r="120" spans="1:54" ht="25.05" customHeight="1" x14ac:dyDescent="0.25">
      <c r="A120" s="2589"/>
      <c r="B120" s="2589"/>
      <c r="C120" s="2627"/>
      <c r="D120" s="2628"/>
      <c r="E120" s="2521"/>
      <c r="F120" s="461" t="s">
        <v>38</v>
      </c>
      <c r="G120" s="2521"/>
      <c r="H120" s="2528"/>
      <c r="I120" s="2528"/>
      <c r="J120" s="458"/>
      <c r="K120" s="47"/>
      <c r="L120" s="458"/>
      <c r="M120" s="1108"/>
      <c r="N120" s="458"/>
      <c r="O120" s="1260"/>
      <c r="P120" s="458"/>
      <c r="Q120" s="1108"/>
      <c r="R120" s="458"/>
      <c r="S120" s="1108"/>
      <c r="T120" s="459"/>
      <c r="U120" s="1340"/>
      <c r="V120" s="458"/>
      <c r="W120" s="1109"/>
      <c r="X120" s="458"/>
      <c r="Y120" s="1108"/>
      <c r="Z120" s="328"/>
      <c r="AA120" s="1108"/>
      <c r="AB120" s="327"/>
      <c r="AC120" s="1110"/>
      <c r="AD120" s="458"/>
      <c r="AE120" s="1107"/>
      <c r="AF120" s="1111"/>
      <c r="AG120" s="1110"/>
      <c r="AH120" s="458">
        <v>97</v>
      </c>
      <c r="AI120" s="1344" t="s">
        <v>146</v>
      </c>
      <c r="AJ120" s="459"/>
      <c r="AK120" s="47"/>
      <c r="AL120" s="459"/>
      <c r="AM120" s="47"/>
      <c r="AN120" s="2624"/>
      <c r="AO120" s="2582"/>
      <c r="AP120" s="2584"/>
      <c r="AQ120" s="2518"/>
      <c r="AS120" s="150"/>
      <c r="AT120" s="138"/>
      <c r="AU120" s="150"/>
      <c r="AV120" s="138"/>
      <c r="AW120" s="150"/>
      <c r="AX120" s="138"/>
      <c r="AY120" s="150"/>
      <c r="AZ120" s="138"/>
      <c r="BA120" s="150"/>
      <c r="BB120" s="138"/>
    </row>
    <row r="121" spans="1:54" ht="25.05" customHeight="1" x14ac:dyDescent="0.25">
      <c r="A121" s="2589"/>
      <c r="B121" s="2589"/>
      <c r="C121" s="2627"/>
      <c r="D121" s="2628"/>
      <c r="E121" s="2521"/>
      <c r="F121" s="461" t="str">
        <f t="shared" ref="F121:F122" si="2">+F112</f>
        <v>Norte</v>
      </c>
      <c r="G121" s="2521"/>
      <c r="H121" s="2528"/>
      <c r="I121" s="2528"/>
      <c r="J121" s="458"/>
      <c r="K121" s="47"/>
      <c r="L121" s="458"/>
      <c r="M121" s="1108"/>
      <c r="N121" s="458"/>
      <c r="O121" s="1260"/>
      <c r="P121" s="458"/>
      <c r="Q121" s="1108"/>
      <c r="R121" s="458"/>
      <c r="S121" s="1108"/>
      <c r="T121" s="459"/>
      <c r="U121" s="1340"/>
      <c r="V121" s="458"/>
      <c r="W121" s="1109"/>
      <c r="X121" s="458"/>
      <c r="Y121" s="1108"/>
      <c r="Z121" s="328"/>
      <c r="AA121" s="1108"/>
      <c r="AB121" s="327"/>
      <c r="AC121" s="1110"/>
      <c r="AD121" s="458"/>
      <c r="AE121" s="1107"/>
      <c r="AF121" s="1111"/>
      <c r="AG121" s="1110"/>
      <c r="AH121" s="458">
        <v>95</v>
      </c>
      <c r="AI121" s="1344" t="s">
        <v>146</v>
      </c>
      <c r="AJ121" s="459"/>
      <c r="AK121" s="47"/>
      <c r="AL121" s="459"/>
      <c r="AM121" s="47"/>
      <c r="AN121" s="2624"/>
      <c r="AO121" s="2582"/>
      <c r="AP121" s="2584"/>
      <c r="AQ121" s="2518"/>
      <c r="AS121" s="150"/>
      <c r="AT121" s="138"/>
      <c r="AU121" s="150"/>
      <c r="AV121" s="138"/>
      <c r="AW121" s="150"/>
      <c r="AX121" s="138"/>
      <c r="AY121" s="150"/>
      <c r="AZ121" s="138"/>
      <c r="BA121" s="150"/>
      <c r="BB121" s="138"/>
    </row>
    <row r="122" spans="1:54" ht="25.05" customHeight="1" x14ac:dyDescent="0.25">
      <c r="A122" s="2589"/>
      <c r="B122" s="2589"/>
      <c r="C122" s="2627"/>
      <c r="D122" s="2628"/>
      <c r="E122" s="2521"/>
      <c r="F122" s="461" t="str">
        <f t="shared" si="2"/>
        <v>Centro</v>
      </c>
      <c r="G122" s="2521"/>
      <c r="H122" s="2528"/>
      <c r="I122" s="2528"/>
      <c r="J122" s="458"/>
      <c r="K122" s="47"/>
      <c r="L122" s="458"/>
      <c r="M122" s="1108"/>
      <c r="N122" s="458"/>
      <c r="O122" s="1260"/>
      <c r="P122" s="458"/>
      <c r="Q122" s="1108"/>
      <c r="R122" s="458"/>
      <c r="S122" s="1108"/>
      <c r="T122" s="459"/>
      <c r="U122" s="1340"/>
      <c r="V122" s="458"/>
      <c r="W122" s="1109"/>
      <c r="X122" s="458"/>
      <c r="Y122" s="1108"/>
      <c r="Z122" s="328"/>
      <c r="AA122" s="1108"/>
      <c r="AB122" s="327"/>
      <c r="AC122" s="1110"/>
      <c r="AD122" s="458"/>
      <c r="AE122" s="1107"/>
      <c r="AF122" s="1111"/>
      <c r="AG122" s="1110"/>
      <c r="AH122" s="458">
        <v>98</v>
      </c>
      <c r="AI122" s="1344" t="s">
        <v>146</v>
      </c>
      <c r="AJ122" s="459"/>
      <c r="AK122" s="47"/>
      <c r="AL122" s="459"/>
      <c r="AM122" s="47"/>
      <c r="AN122" s="2624"/>
      <c r="AO122" s="2582"/>
      <c r="AP122" s="2584"/>
      <c r="AQ122" s="2518"/>
      <c r="AS122" s="150"/>
      <c r="AT122" s="138"/>
      <c r="AU122" s="150"/>
      <c r="AV122" s="138"/>
      <c r="AW122" s="150"/>
      <c r="AX122" s="138"/>
      <c r="AY122" s="150"/>
      <c r="AZ122" s="138"/>
      <c r="BA122" s="150"/>
      <c r="BB122" s="138"/>
    </row>
    <row r="123" spans="1:54" ht="25.05" customHeight="1" x14ac:dyDescent="0.25">
      <c r="A123" s="2589"/>
      <c r="B123" s="2589"/>
      <c r="C123" s="2627"/>
      <c r="D123" s="2628"/>
      <c r="E123" s="2521"/>
      <c r="F123" s="461" t="s">
        <v>1544</v>
      </c>
      <c r="G123" s="2521"/>
      <c r="H123" s="2528"/>
      <c r="I123" s="2528"/>
      <c r="J123" s="458"/>
      <c r="K123" s="47"/>
      <c r="L123" s="458"/>
      <c r="M123" s="1108"/>
      <c r="N123" s="458"/>
      <c r="O123" s="1260"/>
      <c r="P123" s="458"/>
      <c r="Q123" s="1108"/>
      <c r="R123" s="458"/>
      <c r="S123" s="1108"/>
      <c r="T123" s="459"/>
      <c r="U123" s="1340"/>
      <c r="V123" s="458"/>
      <c r="W123" s="1109"/>
      <c r="X123" s="458"/>
      <c r="Y123" s="1108"/>
      <c r="Z123" s="328"/>
      <c r="AA123" s="1108"/>
      <c r="AB123" s="327"/>
      <c r="AC123" s="1110"/>
      <c r="AD123" s="458"/>
      <c r="AE123" s="1107"/>
      <c r="AF123" s="1111"/>
      <c r="AG123" s="1110"/>
      <c r="AH123" s="458">
        <v>98</v>
      </c>
      <c r="AI123" s="1344" t="s">
        <v>146</v>
      </c>
      <c r="AJ123" s="459"/>
      <c r="AK123" s="47"/>
      <c r="AL123" s="459"/>
      <c r="AM123" s="47"/>
      <c r="AN123" s="2624"/>
      <c r="AO123" s="2582"/>
      <c r="AP123" s="2584"/>
      <c r="AQ123" s="2518"/>
      <c r="AS123" s="150"/>
      <c r="AT123" s="138"/>
      <c r="AU123" s="150"/>
      <c r="AV123" s="138"/>
      <c r="AW123" s="150"/>
      <c r="AX123" s="138"/>
      <c r="AY123" s="150"/>
      <c r="AZ123" s="138"/>
      <c r="BA123" s="150"/>
      <c r="BB123" s="138"/>
    </row>
    <row r="124" spans="1:54" ht="25.05" customHeight="1" x14ac:dyDescent="0.25">
      <c r="A124" s="2589"/>
      <c r="B124" s="2589"/>
      <c r="C124" s="2627"/>
      <c r="D124" s="2628"/>
      <c r="E124" s="2521"/>
      <c r="F124" s="461" t="s">
        <v>1545</v>
      </c>
      <c r="G124" s="2521"/>
      <c r="H124" s="2528"/>
      <c r="I124" s="2528"/>
      <c r="J124" s="458"/>
      <c r="K124" s="47"/>
      <c r="L124" s="458"/>
      <c r="M124" s="1108"/>
      <c r="N124" s="458"/>
      <c r="O124" s="1260"/>
      <c r="P124" s="458"/>
      <c r="Q124" s="1108"/>
      <c r="R124" s="458"/>
      <c r="S124" s="1108"/>
      <c r="T124" s="459"/>
      <c r="U124" s="1340"/>
      <c r="V124" s="458"/>
      <c r="W124" s="1109"/>
      <c r="X124" s="458"/>
      <c r="Y124" s="1108"/>
      <c r="Z124" s="328"/>
      <c r="AA124" s="1108"/>
      <c r="AB124" s="327"/>
      <c r="AC124" s="1110"/>
      <c r="AD124" s="458"/>
      <c r="AE124" s="1107"/>
      <c r="AF124" s="1111"/>
      <c r="AG124" s="1110"/>
      <c r="AH124" s="458">
        <v>100</v>
      </c>
      <c r="AI124" s="1340"/>
      <c r="AJ124" s="459"/>
      <c r="AK124" s="47"/>
      <c r="AL124" s="459"/>
      <c r="AM124" s="47"/>
      <c r="AN124" s="2624"/>
      <c r="AO124" s="2582"/>
      <c r="AP124" s="2584"/>
      <c r="AQ124" s="2518"/>
      <c r="AS124" s="150"/>
      <c r="AT124" s="138"/>
      <c r="AU124" s="150"/>
      <c r="AV124" s="138"/>
      <c r="AW124" s="150"/>
      <c r="AX124" s="138"/>
      <c r="AY124" s="150"/>
      <c r="AZ124" s="138"/>
      <c r="BA124" s="150"/>
      <c r="BB124" s="138"/>
    </row>
    <row r="125" spans="1:54" ht="25.05" customHeight="1" x14ac:dyDescent="0.25">
      <c r="A125" s="2589"/>
      <c r="B125" s="2589"/>
      <c r="C125" s="2627"/>
      <c r="D125" s="2628"/>
      <c r="E125" s="2521"/>
      <c r="F125" s="461" t="s">
        <v>1546</v>
      </c>
      <c r="G125" s="2521"/>
      <c r="H125" s="2528"/>
      <c r="I125" s="2528"/>
      <c r="J125" s="458"/>
      <c r="K125" s="47"/>
      <c r="L125" s="458"/>
      <c r="M125" s="1108"/>
      <c r="N125" s="458"/>
      <c r="O125" s="1260"/>
      <c r="P125" s="458"/>
      <c r="Q125" s="1108"/>
      <c r="R125" s="458"/>
      <c r="S125" s="1108"/>
      <c r="T125" s="459"/>
      <c r="U125" s="1340"/>
      <c r="V125" s="458"/>
      <c r="W125" s="1109"/>
      <c r="X125" s="458"/>
      <c r="Y125" s="1108"/>
      <c r="Z125" s="328"/>
      <c r="AA125" s="1108"/>
      <c r="AB125" s="327"/>
      <c r="AC125" s="1110"/>
      <c r="AD125" s="458"/>
      <c r="AE125" s="1107"/>
      <c r="AF125" s="1111"/>
      <c r="AG125" s="1110"/>
      <c r="AH125" s="458">
        <v>100</v>
      </c>
      <c r="AI125" s="1344" t="s">
        <v>146</v>
      </c>
      <c r="AJ125" s="459"/>
      <c r="AK125" s="47"/>
      <c r="AL125" s="459"/>
      <c r="AM125" s="47"/>
      <c r="AN125" s="2624"/>
      <c r="AO125" s="2582"/>
      <c r="AP125" s="2584"/>
      <c r="AQ125" s="2518"/>
      <c r="AS125" s="150"/>
      <c r="AT125" s="138"/>
      <c r="AU125" s="150"/>
      <c r="AV125" s="138"/>
      <c r="AW125" s="150"/>
      <c r="AX125" s="138"/>
      <c r="AY125" s="150"/>
      <c r="AZ125" s="138"/>
      <c r="BA125" s="150"/>
      <c r="BB125" s="138"/>
    </row>
    <row r="126" spans="1:54" ht="25.05" customHeight="1" x14ac:dyDescent="0.25">
      <c r="A126" s="2589"/>
      <c r="B126" s="2589"/>
      <c r="C126" s="2627"/>
      <c r="D126" s="2628"/>
      <c r="E126" s="2521"/>
      <c r="F126" s="461" t="s">
        <v>99</v>
      </c>
      <c r="G126" s="2521"/>
      <c r="H126" s="2528"/>
      <c r="I126" s="2528"/>
      <c r="J126" s="458"/>
      <c r="K126" s="47"/>
      <c r="L126" s="458"/>
      <c r="M126" s="1108"/>
      <c r="N126" s="458"/>
      <c r="O126" s="1260"/>
      <c r="P126" s="458"/>
      <c r="Q126" s="1108"/>
      <c r="R126" s="458"/>
      <c r="S126" s="1108"/>
      <c r="T126" s="459"/>
      <c r="U126" s="1340"/>
      <c r="V126" s="458"/>
      <c r="W126" s="1109"/>
      <c r="X126" s="458"/>
      <c r="Y126" s="1108"/>
      <c r="Z126" s="328"/>
      <c r="AA126" s="1108"/>
      <c r="AB126" s="327"/>
      <c r="AC126" s="1110"/>
      <c r="AD126" s="458"/>
      <c r="AE126" s="1107"/>
      <c r="AF126" s="1111"/>
      <c r="AG126" s="1110"/>
      <c r="AH126" s="458">
        <v>91</v>
      </c>
      <c r="AI126" s="1344" t="s">
        <v>146</v>
      </c>
      <c r="AJ126" s="459"/>
      <c r="AK126" s="47"/>
      <c r="AL126" s="459"/>
      <c r="AM126" s="47"/>
      <c r="AN126" s="2624"/>
      <c r="AO126" s="2582"/>
      <c r="AP126" s="2584"/>
      <c r="AQ126" s="2518"/>
      <c r="AS126" s="150"/>
      <c r="AT126" s="138"/>
      <c r="AU126" s="150"/>
      <c r="AV126" s="138"/>
      <c r="AW126" s="150"/>
      <c r="AX126" s="138"/>
      <c r="AY126" s="150"/>
      <c r="AZ126" s="138"/>
      <c r="BA126" s="150"/>
      <c r="BB126" s="138"/>
    </row>
    <row r="127" spans="1:54" ht="25.05" customHeight="1" x14ac:dyDescent="0.25">
      <c r="A127" s="2589"/>
      <c r="B127" s="2589"/>
      <c r="C127" s="2627"/>
      <c r="D127" s="2628"/>
      <c r="E127" s="2521"/>
      <c r="F127" s="457" t="s">
        <v>100</v>
      </c>
      <c r="G127" s="2521"/>
      <c r="H127" s="2528"/>
      <c r="I127" s="2528"/>
      <c r="J127" s="458"/>
      <c r="K127" s="47"/>
      <c r="L127" s="458"/>
      <c r="M127" s="1108"/>
      <c r="N127" s="458"/>
      <c r="O127" s="1260"/>
      <c r="P127" s="458"/>
      <c r="Q127" s="1108"/>
      <c r="R127" s="458"/>
      <c r="S127" s="1108"/>
      <c r="T127" s="459"/>
      <c r="U127" s="1340"/>
      <c r="V127" s="458"/>
      <c r="W127" s="1109"/>
      <c r="X127" s="458"/>
      <c r="Y127" s="1108"/>
      <c r="Z127" s="328"/>
      <c r="AA127" s="1108"/>
      <c r="AB127" s="327"/>
      <c r="AC127" s="1110"/>
      <c r="AD127" s="458"/>
      <c r="AE127" s="1107"/>
      <c r="AF127" s="1111"/>
      <c r="AG127" s="1110"/>
      <c r="AH127" s="458">
        <v>93</v>
      </c>
      <c r="AI127" s="1344" t="s">
        <v>146</v>
      </c>
      <c r="AJ127" s="459"/>
      <c r="AK127" s="47"/>
      <c r="AL127" s="459"/>
      <c r="AM127" s="47"/>
      <c r="AN127" s="2624"/>
      <c r="AO127" s="2582"/>
      <c r="AP127" s="2584"/>
      <c r="AQ127" s="2518"/>
      <c r="AS127" s="150"/>
      <c r="AT127" s="138"/>
      <c r="AU127" s="150"/>
      <c r="AV127" s="138"/>
      <c r="AW127" s="150"/>
      <c r="AX127" s="138"/>
      <c r="AY127" s="150"/>
      <c r="AZ127" s="138"/>
      <c r="BA127" s="150"/>
      <c r="BB127" s="138"/>
    </row>
    <row r="128" spans="1:54" ht="25.05" customHeight="1" x14ac:dyDescent="0.25">
      <c r="A128" s="2589"/>
      <c r="B128" s="2589"/>
      <c r="C128" s="2627"/>
      <c r="D128" s="2628"/>
      <c r="E128" s="2521"/>
      <c r="F128" s="461" t="s">
        <v>101</v>
      </c>
      <c r="G128" s="2521"/>
      <c r="H128" s="2528"/>
      <c r="I128" s="2528"/>
      <c r="J128" s="458"/>
      <c r="K128" s="47"/>
      <c r="L128" s="458"/>
      <c r="M128" s="1108"/>
      <c r="N128" s="458"/>
      <c r="O128" s="1260"/>
      <c r="P128" s="458"/>
      <c r="Q128" s="1108"/>
      <c r="R128" s="458"/>
      <c r="S128" s="1108"/>
      <c r="T128" s="459"/>
      <c r="U128" s="1340"/>
      <c r="V128" s="458"/>
      <c r="W128" s="1109"/>
      <c r="X128" s="458"/>
      <c r="Y128" s="1108"/>
      <c r="Z128" s="328"/>
      <c r="AA128" s="1108"/>
      <c r="AB128" s="327"/>
      <c r="AC128" s="1110"/>
      <c r="AD128" s="458"/>
      <c r="AE128" s="1107"/>
      <c r="AF128" s="1111"/>
      <c r="AG128" s="1110"/>
      <c r="AH128" s="458"/>
      <c r="AI128" s="712" t="s">
        <v>123</v>
      </c>
      <c r="AJ128" s="459"/>
      <c r="AK128" s="47"/>
      <c r="AL128" s="459"/>
      <c r="AM128" s="47"/>
      <c r="AN128" s="2624"/>
      <c r="AO128" s="2582"/>
      <c r="AP128" s="2584"/>
      <c r="AQ128" s="2518"/>
      <c r="AS128" s="150"/>
      <c r="AT128" s="138"/>
      <c r="AU128" s="150"/>
      <c r="AV128" s="138"/>
      <c r="AW128" s="150"/>
      <c r="AX128" s="138"/>
      <c r="AY128" s="150"/>
      <c r="AZ128" s="138"/>
      <c r="BA128" s="150"/>
      <c r="BB128" s="138"/>
    </row>
    <row r="129" spans="1:54" ht="25.05" customHeight="1" x14ac:dyDescent="0.25">
      <c r="A129" s="2589"/>
      <c r="B129" s="2589"/>
      <c r="C129" s="2627"/>
      <c r="D129" s="2628"/>
      <c r="E129" s="2521"/>
      <c r="F129" s="1756" t="s">
        <v>102</v>
      </c>
      <c r="G129" s="2522"/>
      <c r="H129" s="2528"/>
      <c r="I129" s="2528"/>
      <c r="J129" s="458"/>
      <c r="K129" s="47"/>
      <c r="L129" s="458"/>
      <c r="M129" s="1758"/>
      <c r="N129" s="458"/>
      <c r="O129" s="1288"/>
      <c r="P129" s="458"/>
      <c r="Q129" s="1758"/>
      <c r="R129" s="458"/>
      <c r="S129" s="1758"/>
      <c r="T129" s="459"/>
      <c r="U129" s="1339"/>
      <c r="V129" s="458"/>
      <c r="W129" s="1647"/>
      <c r="X129" s="458"/>
      <c r="Y129" s="1758"/>
      <c r="Z129" s="328"/>
      <c r="AA129" s="1758"/>
      <c r="AB129" s="327"/>
      <c r="AC129" s="1759"/>
      <c r="AD129" s="458"/>
      <c r="AE129" s="1105"/>
      <c r="AF129" s="1760"/>
      <c r="AG129" s="1759"/>
      <c r="AH129" s="458">
        <v>99.5</v>
      </c>
      <c r="AI129" s="47"/>
      <c r="AJ129" s="459"/>
      <c r="AK129" s="47"/>
      <c r="AL129" s="459"/>
      <c r="AM129" s="47"/>
      <c r="AN129" s="2624"/>
      <c r="AO129" s="2582"/>
      <c r="AP129" s="2584"/>
      <c r="AQ129" s="2518"/>
      <c r="AS129" s="150"/>
      <c r="AT129" s="138"/>
      <c r="AU129" s="150"/>
      <c r="AV129" s="138"/>
      <c r="AW129" s="150"/>
      <c r="AX129" s="138"/>
      <c r="AY129" s="150"/>
      <c r="AZ129" s="138"/>
      <c r="BA129" s="150"/>
      <c r="BB129" s="138"/>
    </row>
    <row r="130" spans="1:54" ht="25.05" customHeight="1" x14ac:dyDescent="0.25">
      <c r="A130" s="2589"/>
      <c r="B130" s="2589"/>
      <c r="C130" s="2599" t="s">
        <v>149</v>
      </c>
      <c r="D130" s="45" t="s">
        <v>36</v>
      </c>
      <c r="E130" s="2634" t="s">
        <v>114</v>
      </c>
      <c r="F130" s="2635" t="s">
        <v>37</v>
      </c>
      <c r="G130" s="2635" t="s">
        <v>37</v>
      </c>
      <c r="H130" s="2528"/>
      <c r="I130" s="2528"/>
      <c r="J130" s="458">
        <v>1.6</v>
      </c>
      <c r="K130" s="47"/>
      <c r="L130" s="458">
        <v>1</v>
      </c>
      <c r="M130" s="47"/>
      <c r="N130" s="327">
        <v>0.9</v>
      </c>
      <c r="O130" s="328"/>
      <c r="P130" s="458">
        <v>0.9</v>
      </c>
      <c r="Q130" s="47"/>
      <c r="R130" s="458">
        <v>0.9</v>
      </c>
      <c r="S130" s="47"/>
      <c r="T130" s="459">
        <v>0.9</v>
      </c>
      <c r="U130" s="47"/>
      <c r="V130" s="458">
        <v>0.9</v>
      </c>
      <c r="W130" s="47"/>
      <c r="X130" s="458">
        <v>0.8</v>
      </c>
      <c r="Y130" s="47"/>
      <c r="Z130" s="328">
        <v>0.6</v>
      </c>
      <c r="AA130" s="45"/>
      <c r="AB130" s="327">
        <v>0.5</v>
      </c>
      <c r="AC130" s="45"/>
      <c r="AD130" s="327">
        <v>0.4</v>
      </c>
      <c r="AE130" s="45"/>
      <c r="AF130" s="458">
        <v>0.3</v>
      </c>
      <c r="AG130" s="47"/>
      <c r="AH130" s="458">
        <v>0.4</v>
      </c>
      <c r="AI130" s="47"/>
      <c r="AJ130" s="1112">
        <v>0.3</v>
      </c>
      <c r="AK130" s="1105" t="s">
        <v>82</v>
      </c>
      <c r="AL130" s="1683"/>
      <c r="AM130" s="1682"/>
      <c r="AN130" s="1762" t="s">
        <v>36</v>
      </c>
      <c r="AO130" s="2622" t="s">
        <v>150</v>
      </c>
      <c r="AP130" s="2584"/>
      <c r="AQ130" s="2518"/>
      <c r="AS130" s="150"/>
      <c r="AT130" s="138"/>
      <c r="AU130" s="150"/>
      <c r="AV130" s="138"/>
      <c r="AW130" s="150"/>
      <c r="AX130" s="138"/>
      <c r="AY130" s="150"/>
      <c r="AZ130" s="138"/>
      <c r="BA130" s="150"/>
      <c r="BB130" s="138"/>
    </row>
    <row r="131" spans="1:54" ht="25.05" customHeight="1" x14ac:dyDescent="0.25">
      <c r="A131" s="2589"/>
      <c r="B131" s="2589"/>
      <c r="C131" s="2600"/>
      <c r="D131" s="1757" t="s">
        <v>43</v>
      </c>
      <c r="E131" s="2522"/>
      <c r="F131" s="2636"/>
      <c r="G131" s="2636"/>
      <c r="H131" s="2528"/>
      <c r="I131" s="2528"/>
      <c r="J131" s="458">
        <v>3.2</v>
      </c>
      <c r="K131" s="47"/>
      <c r="L131" s="458">
        <v>1.7</v>
      </c>
      <c r="M131" s="47"/>
      <c r="N131" s="327">
        <v>1.8</v>
      </c>
      <c r="O131" s="328"/>
      <c r="P131" s="458">
        <v>1.4</v>
      </c>
      <c r="Q131" s="47"/>
      <c r="R131" s="458">
        <v>2.1</v>
      </c>
      <c r="S131" s="47"/>
      <c r="T131" s="459">
        <v>2.4</v>
      </c>
      <c r="U131" s="47"/>
      <c r="V131" s="458">
        <v>3.1</v>
      </c>
      <c r="W131" s="47"/>
      <c r="X131" s="458">
        <v>2.9</v>
      </c>
      <c r="Y131" s="47"/>
      <c r="Z131" s="328">
        <v>1.5</v>
      </c>
      <c r="AA131" s="45"/>
      <c r="AB131" s="327">
        <v>1.4</v>
      </c>
      <c r="AC131" s="45"/>
      <c r="AD131" s="327">
        <v>1</v>
      </c>
      <c r="AE131" s="45"/>
      <c r="AF131" s="458">
        <v>0.7</v>
      </c>
      <c r="AG131" s="47"/>
      <c r="AH131" s="458">
        <v>1.3</v>
      </c>
      <c r="AI131" s="47"/>
      <c r="AJ131" s="1112">
        <v>0.9</v>
      </c>
      <c r="AK131" s="1105" t="s">
        <v>82</v>
      </c>
      <c r="AL131" s="1683"/>
      <c r="AM131" s="1682"/>
      <c r="AN131" s="1763" t="s">
        <v>151</v>
      </c>
      <c r="AO131" s="2622"/>
      <c r="AP131" s="2584"/>
      <c r="AQ131" s="2518"/>
      <c r="AS131" s="150"/>
      <c r="AT131" s="138"/>
      <c r="AU131" s="150"/>
      <c r="AV131" s="138"/>
      <c r="AW131" s="150"/>
      <c r="AX131" s="138"/>
      <c r="AY131" s="150"/>
      <c r="AZ131" s="138"/>
      <c r="BA131" s="150"/>
      <c r="BB131" s="138"/>
    </row>
    <row r="132" spans="1:54" ht="25.05" customHeight="1" x14ac:dyDescent="0.25">
      <c r="A132" s="2589"/>
      <c r="B132" s="2589"/>
      <c r="C132" s="2523" t="s">
        <v>152</v>
      </c>
      <c r="D132" s="2524"/>
      <c r="E132" s="2521" t="s">
        <v>114</v>
      </c>
      <c r="F132" s="218" t="s">
        <v>1937</v>
      </c>
      <c r="G132" s="2521" t="s">
        <v>928</v>
      </c>
      <c r="H132" s="2528"/>
      <c r="I132" s="2528"/>
      <c r="J132" s="458"/>
      <c r="K132" s="47"/>
      <c r="L132" s="1752"/>
      <c r="M132" s="1761" t="s">
        <v>123</v>
      </c>
      <c r="N132" s="1752"/>
      <c r="O132" s="1761" t="s">
        <v>123</v>
      </c>
      <c r="P132" s="1752"/>
      <c r="Q132" s="1761" t="s">
        <v>123</v>
      </c>
      <c r="R132" s="1752"/>
      <c r="S132" s="1761" t="s">
        <v>123</v>
      </c>
      <c r="T132" s="1752"/>
      <c r="U132" s="1761" t="s">
        <v>123</v>
      </c>
      <c r="V132" s="1752"/>
      <c r="W132" s="1761" t="s">
        <v>123</v>
      </c>
      <c r="X132" s="1752"/>
      <c r="Y132" s="1761" t="s">
        <v>123</v>
      </c>
      <c r="Z132" s="1752"/>
      <c r="AA132" s="1761" t="s">
        <v>123</v>
      </c>
      <c r="AB132" s="1752"/>
      <c r="AC132" s="1761" t="s">
        <v>123</v>
      </c>
      <c r="AD132" s="1752"/>
      <c r="AE132" s="1761" t="s">
        <v>123</v>
      </c>
      <c r="AF132" s="1752"/>
      <c r="AG132" s="1761" t="s">
        <v>123</v>
      </c>
      <c r="AH132" s="458"/>
      <c r="AI132" s="712" t="s">
        <v>123</v>
      </c>
      <c r="AJ132" s="459"/>
      <c r="AK132" s="47"/>
      <c r="AL132" s="459"/>
      <c r="AM132" s="47"/>
      <c r="AN132" s="2624" t="s">
        <v>153</v>
      </c>
      <c r="AO132" s="2582"/>
      <c r="AP132" s="2584"/>
      <c r="AQ132" s="2518"/>
      <c r="AS132" s="150"/>
      <c r="AT132" s="138"/>
      <c r="AU132" s="150"/>
      <c r="AV132" s="138"/>
      <c r="AW132" s="150"/>
      <c r="AX132" s="138"/>
      <c r="AY132" s="150"/>
      <c r="AZ132" s="138"/>
      <c r="BA132" s="150"/>
      <c r="BB132" s="138"/>
    </row>
    <row r="133" spans="1:54" ht="25.05" customHeight="1" thickBot="1" x14ac:dyDescent="0.3">
      <c r="A133" s="2594"/>
      <c r="B133" s="2589"/>
      <c r="C133" s="2523"/>
      <c r="D133" s="2524"/>
      <c r="E133" s="2521"/>
      <c r="F133" s="123" t="str">
        <f t="shared" ref="F133:F140" si="3">+F111</f>
        <v>Continente</v>
      </c>
      <c r="G133" s="2521"/>
      <c r="H133" s="2528"/>
      <c r="I133" s="2528"/>
      <c r="J133" s="458"/>
      <c r="K133" s="47"/>
      <c r="L133" s="458">
        <v>80</v>
      </c>
      <c r="M133" s="1301" t="s">
        <v>147</v>
      </c>
      <c r="N133" s="327">
        <v>81</v>
      </c>
      <c r="O133" s="1619" t="s">
        <v>147</v>
      </c>
      <c r="P133" s="458">
        <v>82</v>
      </c>
      <c r="Q133" s="1301" t="s">
        <v>147</v>
      </c>
      <c r="R133" s="458">
        <v>82</v>
      </c>
      <c r="S133" s="1301" t="s">
        <v>147</v>
      </c>
      <c r="T133" s="459">
        <v>83</v>
      </c>
      <c r="U133" s="1298" t="s">
        <v>147</v>
      </c>
      <c r="V133" s="458">
        <v>84</v>
      </c>
      <c r="W133" s="1301" t="s">
        <v>147</v>
      </c>
      <c r="X133" s="458">
        <v>85</v>
      </c>
      <c r="Y133" s="712" t="s">
        <v>147</v>
      </c>
      <c r="Z133" s="459">
        <v>85</v>
      </c>
      <c r="AA133" s="1301" t="s">
        <v>147</v>
      </c>
      <c r="AB133" s="458">
        <v>86</v>
      </c>
      <c r="AC133" s="1301" t="s">
        <v>147</v>
      </c>
      <c r="AD133" s="327">
        <v>85</v>
      </c>
      <c r="AE133" s="1301" t="s">
        <v>147</v>
      </c>
      <c r="AF133" s="1119">
        <v>86</v>
      </c>
      <c r="AG133" s="1342" t="s">
        <v>147</v>
      </c>
      <c r="AH133" s="458">
        <v>87</v>
      </c>
      <c r="AI133" s="1342" t="s">
        <v>147</v>
      </c>
      <c r="AJ133" s="459"/>
      <c r="AK133" s="47"/>
      <c r="AL133" s="459"/>
      <c r="AM133" s="47"/>
      <c r="AN133" s="2624"/>
      <c r="AO133" s="2582"/>
      <c r="AP133" s="2584"/>
      <c r="AQ133" s="2519"/>
      <c r="AS133" s="150"/>
      <c r="AT133" s="138"/>
      <c r="AU133" s="150"/>
      <c r="AV133" s="138"/>
      <c r="AW133" s="150"/>
      <c r="AX133" s="138"/>
      <c r="AY133" s="150"/>
      <c r="AZ133" s="138"/>
      <c r="BA133" s="150"/>
      <c r="BB133" s="138"/>
    </row>
    <row r="134" spans="1:54" ht="25.05" customHeight="1" x14ac:dyDescent="0.25">
      <c r="A134" s="2588" t="s">
        <v>154</v>
      </c>
      <c r="B134" s="2589"/>
      <c r="C134" s="2523"/>
      <c r="D134" s="2524"/>
      <c r="E134" s="2521"/>
      <c r="F134" s="123" t="str">
        <f t="shared" si="3"/>
        <v>Norte</v>
      </c>
      <c r="G134" s="2521"/>
      <c r="H134" s="2528"/>
      <c r="I134" s="2528"/>
      <c r="J134" s="458"/>
      <c r="K134" s="47"/>
      <c r="L134" s="458">
        <v>73</v>
      </c>
      <c r="M134" s="1301" t="s">
        <v>147</v>
      </c>
      <c r="N134" s="327">
        <v>74</v>
      </c>
      <c r="O134" s="1620" t="s">
        <v>147</v>
      </c>
      <c r="P134" s="458">
        <v>75</v>
      </c>
      <c r="Q134" s="1301" t="s">
        <v>147</v>
      </c>
      <c r="R134" s="458">
        <v>76</v>
      </c>
      <c r="S134" s="1301" t="s">
        <v>147</v>
      </c>
      <c r="T134" s="459">
        <v>77</v>
      </c>
      <c r="U134" s="1298" t="s">
        <v>147</v>
      </c>
      <c r="V134" s="458">
        <v>79</v>
      </c>
      <c r="W134" s="1339" t="s">
        <v>147</v>
      </c>
      <c r="X134" s="458">
        <v>80</v>
      </c>
      <c r="Y134" s="712" t="s">
        <v>147</v>
      </c>
      <c r="Z134" s="459">
        <v>81</v>
      </c>
      <c r="AA134" s="1301" t="s">
        <v>147</v>
      </c>
      <c r="AB134" s="458">
        <v>82</v>
      </c>
      <c r="AC134" s="1301" t="s">
        <v>147</v>
      </c>
      <c r="AD134" s="327">
        <v>81</v>
      </c>
      <c r="AE134" s="1301" t="s">
        <v>144</v>
      </c>
      <c r="AF134" s="1119">
        <v>82</v>
      </c>
      <c r="AG134" s="1342" t="s">
        <v>147</v>
      </c>
      <c r="AH134" s="458">
        <v>83</v>
      </c>
      <c r="AI134" s="1342" t="s">
        <v>147</v>
      </c>
      <c r="AJ134" s="459"/>
      <c r="AK134" s="47"/>
      <c r="AL134" s="459"/>
      <c r="AM134" s="47"/>
      <c r="AN134" s="2624"/>
      <c r="AO134" s="2582"/>
      <c r="AP134" s="2584"/>
      <c r="AQ134" s="2517" t="s">
        <v>155</v>
      </c>
      <c r="AS134" s="150"/>
      <c r="AT134" s="138"/>
      <c r="AU134" s="150"/>
      <c r="AV134" s="138"/>
      <c r="AW134" s="150"/>
      <c r="AX134" s="138"/>
      <c r="AY134" s="150"/>
      <c r="AZ134" s="138"/>
      <c r="BA134" s="150"/>
      <c r="BB134" s="138"/>
    </row>
    <row r="135" spans="1:54" ht="25.05" customHeight="1" x14ac:dyDescent="0.25">
      <c r="A135" s="2589"/>
      <c r="B135" s="2589"/>
      <c r="C135" s="2523"/>
      <c r="D135" s="2524"/>
      <c r="E135" s="2521"/>
      <c r="F135" s="123" t="str">
        <f t="shared" si="3"/>
        <v>Centro</v>
      </c>
      <c r="G135" s="2521"/>
      <c r="H135" s="2528"/>
      <c r="I135" s="2528"/>
      <c r="J135" s="458"/>
      <c r="K135" s="47"/>
      <c r="L135" s="458">
        <v>72</v>
      </c>
      <c r="M135" s="1301" t="s">
        <v>147</v>
      </c>
      <c r="N135" s="327">
        <v>73</v>
      </c>
      <c r="O135" s="1308" t="s">
        <v>147</v>
      </c>
      <c r="P135" s="458">
        <v>75</v>
      </c>
      <c r="Q135" s="1301" t="s">
        <v>147</v>
      </c>
      <c r="R135" s="458">
        <v>75</v>
      </c>
      <c r="S135" s="1301" t="s">
        <v>147</v>
      </c>
      <c r="T135" s="459">
        <v>77</v>
      </c>
      <c r="U135" s="1298" t="s">
        <v>147</v>
      </c>
      <c r="V135" s="458">
        <v>78</v>
      </c>
      <c r="W135" s="1340" t="s">
        <v>147</v>
      </c>
      <c r="X135" s="458">
        <v>79</v>
      </c>
      <c r="Y135" s="712" t="s">
        <v>147</v>
      </c>
      <c r="Z135" s="459">
        <v>79</v>
      </c>
      <c r="AA135" s="1301" t="s">
        <v>147</v>
      </c>
      <c r="AB135" s="458">
        <v>80</v>
      </c>
      <c r="AC135" s="1301" t="s">
        <v>147</v>
      </c>
      <c r="AD135" s="327">
        <v>79</v>
      </c>
      <c r="AE135" s="1301" t="s">
        <v>147</v>
      </c>
      <c r="AF135" s="1119">
        <v>80</v>
      </c>
      <c r="AG135" s="1342" t="s">
        <v>147</v>
      </c>
      <c r="AH135" s="458">
        <v>83</v>
      </c>
      <c r="AI135" s="1342" t="s">
        <v>147</v>
      </c>
      <c r="AJ135" s="459"/>
      <c r="AK135" s="47"/>
      <c r="AL135" s="459"/>
      <c r="AM135" s="47"/>
      <c r="AN135" s="2624"/>
      <c r="AO135" s="2582"/>
      <c r="AP135" s="2584"/>
      <c r="AQ135" s="2518"/>
      <c r="AS135" s="137"/>
      <c r="AT135" s="138"/>
      <c r="AU135" s="137"/>
      <c r="AV135" s="138"/>
      <c r="AW135" s="137"/>
      <c r="AX135" s="138"/>
      <c r="AY135" s="137"/>
      <c r="AZ135" s="138"/>
      <c r="BA135" s="137"/>
      <c r="BB135" s="138"/>
    </row>
    <row r="136" spans="1:54" ht="25.05" customHeight="1" x14ac:dyDescent="0.25">
      <c r="A136" s="2589"/>
      <c r="B136" s="2589"/>
      <c r="C136" s="2523"/>
      <c r="D136" s="2524"/>
      <c r="E136" s="2521"/>
      <c r="F136" s="123" t="s">
        <v>98</v>
      </c>
      <c r="G136" s="2521"/>
      <c r="H136" s="2528"/>
      <c r="I136" s="2528"/>
      <c r="J136" s="458"/>
      <c r="K136" s="47"/>
      <c r="L136" s="458">
        <v>96</v>
      </c>
      <c r="M136" s="1301" t="s">
        <v>147</v>
      </c>
      <c r="N136" s="327">
        <v>97</v>
      </c>
      <c r="O136" s="1308" t="s">
        <v>147</v>
      </c>
      <c r="P136" s="458">
        <v>97</v>
      </c>
      <c r="Q136" s="1301" t="s">
        <v>147</v>
      </c>
      <c r="R136" s="458">
        <v>97</v>
      </c>
      <c r="S136" s="1301" t="s">
        <v>147</v>
      </c>
      <c r="T136" s="459">
        <v>97</v>
      </c>
      <c r="U136" s="1298" t="s">
        <v>147</v>
      </c>
      <c r="V136" s="458">
        <v>97</v>
      </c>
      <c r="W136" s="1340" t="s">
        <v>147</v>
      </c>
      <c r="X136" s="458">
        <v>97</v>
      </c>
      <c r="Y136" s="712" t="s">
        <v>147</v>
      </c>
      <c r="Z136" s="459">
        <v>97</v>
      </c>
      <c r="AA136" s="1301"/>
      <c r="AB136" s="458">
        <v>98</v>
      </c>
      <c r="AC136" s="1301"/>
      <c r="AD136" s="327">
        <v>97</v>
      </c>
      <c r="AE136" s="1301"/>
      <c r="AF136" s="1119">
        <v>97</v>
      </c>
      <c r="AG136" s="1301"/>
      <c r="AH136" s="458">
        <v>98</v>
      </c>
      <c r="AI136" s="1301" t="s">
        <v>147</v>
      </c>
      <c r="AJ136" s="459"/>
      <c r="AK136" s="47"/>
      <c r="AL136" s="459"/>
      <c r="AM136" s="47"/>
      <c r="AN136" s="2624"/>
      <c r="AO136" s="2582"/>
      <c r="AP136" s="2584"/>
      <c r="AQ136" s="2518"/>
    </row>
    <row r="137" spans="1:54" ht="25.05" customHeight="1" x14ac:dyDescent="0.25">
      <c r="A137" s="2589"/>
      <c r="B137" s="2589"/>
      <c r="C137" s="2523"/>
      <c r="D137" s="2524"/>
      <c r="E137" s="2521"/>
      <c r="F137" s="123" t="str">
        <f t="shared" si="3"/>
        <v>Alentejo</v>
      </c>
      <c r="G137" s="2521"/>
      <c r="H137" s="2528"/>
      <c r="I137" s="2528"/>
      <c r="J137" s="458"/>
      <c r="K137" s="47"/>
      <c r="L137" s="458">
        <v>74</v>
      </c>
      <c r="M137" s="1301" t="s">
        <v>147</v>
      </c>
      <c r="N137" s="327">
        <v>76</v>
      </c>
      <c r="O137" s="1308" t="s">
        <v>147</v>
      </c>
      <c r="P137" s="458">
        <v>76</v>
      </c>
      <c r="Q137" s="1301" t="s">
        <v>147</v>
      </c>
      <c r="R137" s="458">
        <v>77</v>
      </c>
      <c r="S137" s="1301" t="s">
        <v>147</v>
      </c>
      <c r="T137" s="459">
        <v>78</v>
      </c>
      <c r="U137" s="1298" t="s">
        <v>147</v>
      </c>
      <c r="V137" s="458">
        <v>79</v>
      </c>
      <c r="W137" s="1340" t="s">
        <v>147</v>
      </c>
      <c r="X137" s="458">
        <v>80</v>
      </c>
      <c r="Y137" s="712" t="s">
        <v>147</v>
      </c>
      <c r="Z137" s="459">
        <v>82</v>
      </c>
      <c r="AA137" s="1301" t="s">
        <v>147</v>
      </c>
      <c r="AB137" s="458">
        <v>82</v>
      </c>
      <c r="AC137" s="1301" t="s">
        <v>147</v>
      </c>
      <c r="AD137" s="327">
        <v>82</v>
      </c>
      <c r="AE137" s="1301" t="s">
        <v>144</v>
      </c>
      <c r="AF137" s="1119">
        <v>81</v>
      </c>
      <c r="AG137" s="1342" t="s">
        <v>147</v>
      </c>
      <c r="AH137" s="458">
        <v>84</v>
      </c>
      <c r="AI137" s="1342" t="s">
        <v>147</v>
      </c>
      <c r="AJ137" s="459"/>
      <c r="AK137" s="47"/>
      <c r="AL137" s="459"/>
      <c r="AM137" s="47"/>
      <c r="AN137" s="2624"/>
      <c r="AO137" s="2582"/>
      <c r="AP137" s="2584"/>
      <c r="AQ137" s="2518"/>
    </row>
    <row r="138" spans="1:54" ht="25.05" customHeight="1" thickBot="1" x14ac:dyDescent="0.3">
      <c r="A138" s="2594"/>
      <c r="B138" s="2589"/>
      <c r="C138" s="2523"/>
      <c r="D138" s="2524"/>
      <c r="E138" s="2521"/>
      <c r="F138" s="123" t="str">
        <f t="shared" si="3"/>
        <v>Algarve</v>
      </c>
      <c r="G138" s="2521"/>
      <c r="H138" s="2528"/>
      <c r="I138" s="2528"/>
      <c r="J138" s="458"/>
      <c r="K138" s="47"/>
      <c r="L138" s="458">
        <v>77</v>
      </c>
      <c r="M138" s="1301" t="s">
        <v>147</v>
      </c>
      <c r="N138" s="327">
        <v>79</v>
      </c>
      <c r="O138" s="1308" t="s">
        <v>147</v>
      </c>
      <c r="P138" s="458">
        <v>80</v>
      </c>
      <c r="Q138" s="1301" t="s">
        <v>147</v>
      </c>
      <c r="R138" s="458">
        <v>80</v>
      </c>
      <c r="S138" s="1301" t="s">
        <v>147</v>
      </c>
      <c r="T138" s="459">
        <v>81</v>
      </c>
      <c r="U138" s="1298" t="s">
        <v>147</v>
      </c>
      <c r="V138" s="458">
        <v>82</v>
      </c>
      <c r="W138" s="1340" t="s">
        <v>147</v>
      </c>
      <c r="X138" s="458">
        <v>83</v>
      </c>
      <c r="Y138" s="712" t="s">
        <v>147</v>
      </c>
      <c r="Z138" s="459">
        <v>83</v>
      </c>
      <c r="AA138" s="1301" t="s">
        <v>147</v>
      </c>
      <c r="AB138" s="458">
        <v>84</v>
      </c>
      <c r="AC138" s="1301" t="s">
        <v>147</v>
      </c>
      <c r="AD138" s="327">
        <v>85</v>
      </c>
      <c r="AE138" s="1301" t="s">
        <v>147</v>
      </c>
      <c r="AF138" s="1119">
        <v>85</v>
      </c>
      <c r="AG138" s="1342" t="s">
        <v>82</v>
      </c>
      <c r="AH138" s="458">
        <v>87</v>
      </c>
      <c r="AI138" s="1342" t="s">
        <v>147</v>
      </c>
      <c r="AJ138" s="459"/>
      <c r="AK138" s="47"/>
      <c r="AL138" s="459"/>
      <c r="AM138" s="47"/>
      <c r="AN138" s="2624"/>
      <c r="AO138" s="2582"/>
      <c r="AP138" s="2584"/>
      <c r="AQ138" s="2519"/>
    </row>
    <row r="139" spans="1:54" ht="25.05" customHeight="1" x14ac:dyDescent="0.25">
      <c r="A139" s="2588" t="s">
        <v>156</v>
      </c>
      <c r="B139" s="2589"/>
      <c r="C139" s="2523"/>
      <c r="D139" s="2524"/>
      <c r="E139" s="2521"/>
      <c r="F139" s="123" t="s">
        <v>101</v>
      </c>
      <c r="G139" s="2521"/>
      <c r="H139" s="2528"/>
      <c r="I139" s="2528"/>
      <c r="J139" s="458"/>
      <c r="K139" s="47"/>
      <c r="L139" s="1152"/>
      <c r="M139" s="1243" t="s">
        <v>123</v>
      </c>
      <c r="N139" s="1152"/>
      <c r="O139" s="1243" t="s">
        <v>123</v>
      </c>
      <c r="P139" s="1152"/>
      <c r="Q139" s="1243" t="s">
        <v>123</v>
      </c>
      <c r="R139" s="1152"/>
      <c r="S139" s="1243" t="s">
        <v>123</v>
      </c>
      <c r="T139" s="1152"/>
      <c r="U139" s="1243" t="s">
        <v>123</v>
      </c>
      <c r="V139" s="1152"/>
      <c r="W139" s="1243" t="s">
        <v>123</v>
      </c>
      <c r="X139" s="1152"/>
      <c r="Y139" s="1243" t="s">
        <v>123</v>
      </c>
      <c r="Z139" s="1152"/>
      <c r="AA139" s="1243" t="s">
        <v>123</v>
      </c>
      <c r="AB139" s="1152"/>
      <c r="AC139" s="1243" t="s">
        <v>123</v>
      </c>
      <c r="AD139" s="1152"/>
      <c r="AE139" s="1243" t="s">
        <v>123</v>
      </c>
      <c r="AF139" s="1152"/>
      <c r="AG139" s="1243" t="s">
        <v>123</v>
      </c>
      <c r="AH139" s="458"/>
      <c r="AI139" s="712" t="s">
        <v>123</v>
      </c>
      <c r="AJ139" s="459"/>
      <c r="AK139" s="47"/>
      <c r="AL139" s="459"/>
      <c r="AM139" s="47"/>
      <c r="AN139" s="2624"/>
      <c r="AO139" s="2582"/>
      <c r="AP139" s="2584"/>
      <c r="AQ139" s="2508" t="s">
        <v>157</v>
      </c>
    </row>
    <row r="140" spans="1:54" ht="25.05" customHeight="1" x14ac:dyDescent="0.25">
      <c r="A140" s="2589"/>
      <c r="B140" s="2589"/>
      <c r="C140" s="2523"/>
      <c r="D140" s="2524"/>
      <c r="E140" s="2521"/>
      <c r="F140" s="123" t="str">
        <f t="shared" si="3"/>
        <v>Região Autónoma da Madeira</v>
      </c>
      <c r="G140" s="2521"/>
      <c r="H140" s="2528"/>
      <c r="I140" s="2528"/>
      <c r="J140" s="1614"/>
      <c r="K140" s="1615"/>
      <c r="L140" s="1614">
        <v>66.099999999999994</v>
      </c>
      <c r="M140" s="1615" t="s">
        <v>144</v>
      </c>
      <c r="N140" s="1040">
        <v>66.5</v>
      </c>
      <c r="O140" s="1616" t="s">
        <v>144</v>
      </c>
      <c r="P140" s="1614">
        <v>66.599999999999994</v>
      </c>
      <c r="Q140" s="1615" t="s">
        <v>144</v>
      </c>
      <c r="R140" s="1614">
        <v>66.599999999999994</v>
      </c>
      <c r="S140" s="1615" t="s">
        <v>144</v>
      </c>
      <c r="T140" s="1617">
        <v>67.099999999999994</v>
      </c>
      <c r="U140" s="1618" t="s">
        <v>148</v>
      </c>
      <c r="V140" s="1614">
        <v>67</v>
      </c>
      <c r="W140" s="1615"/>
      <c r="X140" s="1614">
        <v>67.099999999999994</v>
      </c>
      <c r="Y140" s="1615" t="s">
        <v>144</v>
      </c>
      <c r="Z140" s="1617">
        <v>67.400000000000006</v>
      </c>
      <c r="AA140" s="1615" t="s">
        <v>144</v>
      </c>
      <c r="AB140" s="1614">
        <v>67.5</v>
      </c>
      <c r="AC140" s="1615" t="s">
        <v>144</v>
      </c>
      <c r="AD140" s="1040">
        <v>67.900000000000006</v>
      </c>
      <c r="AE140" s="1041" t="s">
        <v>144</v>
      </c>
      <c r="AF140" s="1612">
        <v>67.900000000000006</v>
      </c>
      <c r="AG140" s="1613" t="s">
        <v>82</v>
      </c>
      <c r="AH140" s="1614">
        <v>67.900000000000006</v>
      </c>
      <c r="AI140" s="1615"/>
      <c r="AJ140" s="1617"/>
      <c r="AK140" s="1615"/>
      <c r="AL140" s="1617"/>
      <c r="AM140" s="1615"/>
      <c r="AN140" s="2624"/>
      <c r="AO140" s="2582"/>
      <c r="AP140" s="2584"/>
      <c r="AQ140" s="2509"/>
    </row>
    <row r="141" spans="1:54" ht="25.05" customHeight="1" x14ac:dyDescent="0.25">
      <c r="A141" s="445"/>
      <c r="B141" s="2589"/>
      <c r="C141" s="2523"/>
      <c r="D141" s="2524"/>
      <c r="E141" s="2521"/>
      <c r="F141" s="359" t="s">
        <v>1938</v>
      </c>
      <c r="G141" s="2521"/>
      <c r="H141" s="2528"/>
      <c r="I141" s="2528"/>
      <c r="J141" s="1614"/>
      <c r="K141" s="1615"/>
      <c r="L141" s="1614"/>
      <c r="M141" s="1615"/>
      <c r="N141" s="1040"/>
      <c r="O141" s="1616"/>
      <c r="P141" s="1614"/>
      <c r="Q141" s="1615"/>
      <c r="R141" s="1614"/>
      <c r="S141" s="1615"/>
      <c r="T141" s="1617"/>
      <c r="U141" s="1618"/>
      <c r="V141" s="1614"/>
      <c r="W141" s="1615"/>
      <c r="X141" s="1614"/>
      <c r="Y141" s="1615"/>
      <c r="Z141" s="1617"/>
      <c r="AA141" s="1615"/>
      <c r="AB141" s="1614"/>
      <c r="AC141" s="1615"/>
      <c r="AD141" s="1040"/>
      <c r="AE141" s="1041"/>
      <c r="AF141" s="1040"/>
      <c r="AG141" s="1041"/>
      <c r="AH141" s="1614"/>
      <c r="AI141" s="712" t="s">
        <v>123</v>
      </c>
      <c r="AJ141" s="1617"/>
      <c r="AK141" s="1615"/>
      <c r="AL141" s="1617"/>
      <c r="AM141" s="1615"/>
      <c r="AN141" s="2624"/>
      <c r="AO141" s="2582"/>
      <c r="AP141" s="2584"/>
      <c r="AQ141" s="241"/>
    </row>
    <row r="142" spans="1:54" ht="25.05" customHeight="1" x14ac:dyDescent="0.25">
      <c r="A142" s="445"/>
      <c r="B142" s="2589"/>
      <c r="C142" s="2523"/>
      <c r="D142" s="2524"/>
      <c r="E142" s="2521"/>
      <c r="F142" s="123" t="s">
        <v>38</v>
      </c>
      <c r="G142" s="2521"/>
      <c r="H142" s="2528"/>
      <c r="I142" s="2528"/>
      <c r="J142" s="1614"/>
      <c r="K142" s="1615"/>
      <c r="L142" s="1614"/>
      <c r="M142" s="1615"/>
      <c r="N142" s="1040"/>
      <c r="O142" s="1616"/>
      <c r="P142" s="1614"/>
      <c r="Q142" s="1615"/>
      <c r="R142" s="1614"/>
      <c r="S142" s="1615"/>
      <c r="T142" s="1617"/>
      <c r="U142" s="1618"/>
      <c r="V142" s="1614"/>
      <c r="W142" s="1615"/>
      <c r="X142" s="1614"/>
      <c r="Y142" s="1615"/>
      <c r="Z142" s="1617"/>
      <c r="AA142" s="1615"/>
      <c r="AB142" s="1614"/>
      <c r="AC142" s="1615"/>
      <c r="AD142" s="1040"/>
      <c r="AE142" s="1041"/>
      <c r="AF142" s="1040"/>
      <c r="AG142" s="1041"/>
      <c r="AH142" s="1614">
        <v>87</v>
      </c>
      <c r="AI142" s="1042" t="s">
        <v>147</v>
      </c>
      <c r="AJ142" s="1617"/>
      <c r="AK142" s="1615"/>
      <c r="AL142" s="1617"/>
      <c r="AM142" s="1615"/>
      <c r="AN142" s="2624"/>
      <c r="AO142" s="2582"/>
      <c r="AP142" s="2584"/>
      <c r="AQ142" s="241"/>
    </row>
    <row r="143" spans="1:54" ht="25.05" customHeight="1" x14ac:dyDescent="0.25">
      <c r="A143" s="445"/>
      <c r="B143" s="2589"/>
      <c r="C143" s="2523"/>
      <c r="D143" s="2524"/>
      <c r="E143" s="2521"/>
      <c r="F143" s="123" t="str">
        <f t="shared" ref="F143:F144" si="4">+F134</f>
        <v>Norte</v>
      </c>
      <c r="G143" s="2521"/>
      <c r="H143" s="2528"/>
      <c r="I143" s="2528"/>
      <c r="J143" s="1614"/>
      <c r="K143" s="1615"/>
      <c r="L143" s="1614"/>
      <c r="M143" s="1615"/>
      <c r="N143" s="1040"/>
      <c r="O143" s="1616"/>
      <c r="P143" s="1614"/>
      <c r="Q143" s="1615"/>
      <c r="R143" s="1614"/>
      <c r="S143" s="1615"/>
      <c r="T143" s="1617"/>
      <c r="U143" s="1618"/>
      <c r="V143" s="1614"/>
      <c r="W143" s="1615"/>
      <c r="X143" s="1614"/>
      <c r="Y143" s="1615"/>
      <c r="Z143" s="1617"/>
      <c r="AA143" s="1615"/>
      <c r="AB143" s="1614"/>
      <c r="AC143" s="1615"/>
      <c r="AD143" s="1040"/>
      <c r="AE143" s="1041"/>
      <c r="AF143" s="1040"/>
      <c r="AG143" s="1041"/>
      <c r="AH143" s="1614">
        <v>83</v>
      </c>
      <c r="AI143" s="1042" t="s">
        <v>147</v>
      </c>
      <c r="AJ143" s="1617"/>
      <c r="AK143" s="1615"/>
      <c r="AL143" s="1617"/>
      <c r="AM143" s="1615"/>
      <c r="AN143" s="2624"/>
      <c r="AO143" s="2582"/>
      <c r="AP143" s="2584"/>
      <c r="AQ143" s="241"/>
    </row>
    <row r="144" spans="1:54" ht="25.05" customHeight="1" x14ac:dyDescent="0.25">
      <c r="A144" s="445"/>
      <c r="B144" s="2589"/>
      <c r="C144" s="2523"/>
      <c r="D144" s="2524"/>
      <c r="E144" s="2521"/>
      <c r="F144" s="123" t="str">
        <f t="shared" si="4"/>
        <v>Centro</v>
      </c>
      <c r="G144" s="2521"/>
      <c r="H144" s="2528"/>
      <c r="I144" s="2528"/>
      <c r="J144" s="1614"/>
      <c r="K144" s="1615"/>
      <c r="L144" s="1614"/>
      <c r="M144" s="1615"/>
      <c r="N144" s="1040"/>
      <c r="O144" s="1616"/>
      <c r="P144" s="1614"/>
      <c r="Q144" s="1615"/>
      <c r="R144" s="1614"/>
      <c r="S144" s="1615"/>
      <c r="T144" s="1617"/>
      <c r="U144" s="1618"/>
      <c r="V144" s="1614"/>
      <c r="W144" s="1615"/>
      <c r="X144" s="1614"/>
      <c r="Y144" s="1615"/>
      <c r="Z144" s="1617"/>
      <c r="AA144" s="1615"/>
      <c r="AB144" s="1614"/>
      <c r="AC144" s="1615"/>
      <c r="AD144" s="1040"/>
      <c r="AE144" s="1041"/>
      <c r="AF144" s="1040"/>
      <c r="AG144" s="1041"/>
      <c r="AH144" s="1614">
        <v>84</v>
      </c>
      <c r="AI144" s="1042" t="s">
        <v>147</v>
      </c>
      <c r="AJ144" s="1617"/>
      <c r="AK144" s="1615"/>
      <c r="AL144" s="1617"/>
      <c r="AM144" s="1615"/>
      <c r="AN144" s="2624"/>
      <c r="AO144" s="2582"/>
      <c r="AP144" s="2584"/>
      <c r="AQ144" s="241"/>
    </row>
    <row r="145" spans="1:44" ht="25.05" customHeight="1" x14ac:dyDescent="0.25">
      <c r="A145" s="445"/>
      <c r="B145" s="2589"/>
      <c r="C145" s="2523"/>
      <c r="D145" s="2524"/>
      <c r="E145" s="2521"/>
      <c r="F145" s="461" t="s">
        <v>1544</v>
      </c>
      <c r="G145" s="2521"/>
      <c r="H145" s="2528"/>
      <c r="I145" s="2528"/>
      <c r="J145" s="1614"/>
      <c r="K145" s="1615"/>
      <c r="L145" s="1614"/>
      <c r="M145" s="1615"/>
      <c r="N145" s="1040"/>
      <c r="O145" s="1616"/>
      <c r="P145" s="1614"/>
      <c r="Q145" s="1615"/>
      <c r="R145" s="1614"/>
      <c r="S145" s="1615"/>
      <c r="T145" s="1617"/>
      <c r="U145" s="1618"/>
      <c r="V145" s="1614"/>
      <c r="W145" s="1615"/>
      <c r="X145" s="1614"/>
      <c r="Y145" s="1615"/>
      <c r="Z145" s="1617"/>
      <c r="AA145" s="1615"/>
      <c r="AB145" s="1614"/>
      <c r="AC145" s="1615"/>
      <c r="AD145" s="1040"/>
      <c r="AE145" s="1041"/>
      <c r="AF145" s="1040"/>
      <c r="AG145" s="1041"/>
      <c r="AH145" s="1614">
        <v>80</v>
      </c>
      <c r="AI145" s="1042" t="s">
        <v>147</v>
      </c>
      <c r="AJ145" s="1617"/>
      <c r="AK145" s="1615"/>
      <c r="AL145" s="1617"/>
      <c r="AM145" s="1615"/>
      <c r="AN145" s="2624"/>
      <c r="AO145" s="2582"/>
      <c r="AP145" s="2584"/>
      <c r="AQ145" s="241"/>
    </row>
    <row r="146" spans="1:44" ht="25.05" customHeight="1" x14ac:dyDescent="0.25">
      <c r="A146" s="445"/>
      <c r="B146" s="2589"/>
      <c r="C146" s="2523"/>
      <c r="D146" s="2524"/>
      <c r="E146" s="2521"/>
      <c r="F146" s="461" t="s">
        <v>1545</v>
      </c>
      <c r="G146" s="2521"/>
      <c r="H146" s="2528"/>
      <c r="I146" s="2528"/>
      <c r="J146" s="1614"/>
      <c r="K146" s="1615"/>
      <c r="L146" s="1614"/>
      <c r="M146" s="1615"/>
      <c r="N146" s="1040"/>
      <c r="O146" s="1616"/>
      <c r="P146" s="1614"/>
      <c r="Q146" s="1615"/>
      <c r="R146" s="1614"/>
      <c r="S146" s="1615"/>
      <c r="T146" s="1617"/>
      <c r="U146" s="1618"/>
      <c r="V146" s="1614"/>
      <c r="W146" s="1615"/>
      <c r="X146" s="1614"/>
      <c r="Y146" s="1615"/>
      <c r="Z146" s="1617"/>
      <c r="AA146" s="1615"/>
      <c r="AB146" s="1614"/>
      <c r="AC146" s="1615"/>
      <c r="AD146" s="1040"/>
      <c r="AE146" s="1041"/>
      <c r="AF146" s="1040"/>
      <c r="AG146" s="1041"/>
      <c r="AH146" s="1614">
        <v>98</v>
      </c>
      <c r="AI146" s="1042" t="s">
        <v>147</v>
      </c>
      <c r="AJ146" s="1617"/>
      <c r="AK146" s="1615"/>
      <c r="AL146" s="1617"/>
      <c r="AM146" s="1615"/>
      <c r="AN146" s="2624"/>
      <c r="AO146" s="2582"/>
      <c r="AP146" s="2584"/>
      <c r="AQ146" s="241"/>
    </row>
    <row r="147" spans="1:44" ht="25.05" customHeight="1" x14ac:dyDescent="0.25">
      <c r="A147" s="445"/>
      <c r="B147" s="2589"/>
      <c r="C147" s="2523"/>
      <c r="D147" s="2524"/>
      <c r="E147" s="2521"/>
      <c r="F147" s="461" t="s">
        <v>1546</v>
      </c>
      <c r="G147" s="2521"/>
      <c r="H147" s="2528"/>
      <c r="I147" s="2528"/>
      <c r="J147" s="1614"/>
      <c r="K147" s="1615"/>
      <c r="L147" s="1614"/>
      <c r="M147" s="1615"/>
      <c r="N147" s="1040"/>
      <c r="O147" s="1616"/>
      <c r="P147" s="1614"/>
      <c r="Q147" s="1615"/>
      <c r="R147" s="1614"/>
      <c r="S147" s="1615"/>
      <c r="T147" s="1617"/>
      <c r="U147" s="1618"/>
      <c r="V147" s="1614"/>
      <c r="W147" s="1615"/>
      <c r="X147" s="1614"/>
      <c r="Y147" s="1615"/>
      <c r="Z147" s="1617"/>
      <c r="AA147" s="1615"/>
      <c r="AB147" s="1614"/>
      <c r="AC147" s="1615"/>
      <c r="AD147" s="1040"/>
      <c r="AE147" s="1041"/>
      <c r="AF147" s="1040"/>
      <c r="AG147" s="1041"/>
      <c r="AH147" s="1614">
        <v>96</v>
      </c>
      <c r="AI147" s="1301"/>
      <c r="AJ147" s="1617"/>
      <c r="AK147" s="1615"/>
      <c r="AL147" s="1617"/>
      <c r="AM147" s="1615"/>
      <c r="AN147" s="2624"/>
      <c r="AO147" s="2582"/>
      <c r="AP147" s="2584"/>
      <c r="AQ147" s="241"/>
    </row>
    <row r="148" spans="1:44" ht="25.05" customHeight="1" x14ac:dyDescent="0.25">
      <c r="A148" s="445"/>
      <c r="B148" s="2589"/>
      <c r="C148" s="2523"/>
      <c r="D148" s="2524"/>
      <c r="E148" s="2521"/>
      <c r="F148" s="123" t="s">
        <v>99</v>
      </c>
      <c r="G148" s="2521"/>
      <c r="H148" s="2528"/>
      <c r="I148" s="2528"/>
      <c r="J148" s="1614"/>
      <c r="K148" s="1615"/>
      <c r="L148" s="1614"/>
      <c r="M148" s="1615"/>
      <c r="N148" s="1040"/>
      <c r="O148" s="1616"/>
      <c r="P148" s="1614"/>
      <c r="Q148" s="1615"/>
      <c r="R148" s="1614"/>
      <c r="S148" s="1615"/>
      <c r="T148" s="1617"/>
      <c r="U148" s="1618"/>
      <c r="V148" s="1614"/>
      <c r="W148" s="1615"/>
      <c r="X148" s="1614"/>
      <c r="Y148" s="1615"/>
      <c r="Z148" s="1617"/>
      <c r="AA148" s="1615"/>
      <c r="AB148" s="1614"/>
      <c r="AC148" s="1615"/>
      <c r="AD148" s="1040"/>
      <c r="AE148" s="1041"/>
      <c r="AF148" s="1040"/>
      <c r="AG148" s="1041"/>
      <c r="AH148" s="1614">
        <v>86</v>
      </c>
      <c r="AI148" s="1042" t="s">
        <v>147</v>
      </c>
      <c r="AJ148" s="1617"/>
      <c r="AK148" s="1615"/>
      <c r="AL148" s="1617"/>
      <c r="AM148" s="1615"/>
      <c r="AN148" s="2624"/>
      <c r="AO148" s="2582"/>
      <c r="AP148" s="2584"/>
      <c r="AQ148" s="241"/>
    </row>
    <row r="149" spans="1:44" ht="25.05" customHeight="1" x14ac:dyDescent="0.25">
      <c r="A149" s="445"/>
      <c r="B149" s="2589"/>
      <c r="C149" s="2523"/>
      <c r="D149" s="2524"/>
      <c r="E149" s="2521"/>
      <c r="F149" s="134" t="s">
        <v>100</v>
      </c>
      <c r="G149" s="2521"/>
      <c r="H149" s="2528"/>
      <c r="I149" s="2528"/>
      <c r="J149" s="1614"/>
      <c r="K149" s="1615"/>
      <c r="L149" s="1614"/>
      <c r="M149" s="1615"/>
      <c r="N149" s="1040"/>
      <c r="O149" s="1616"/>
      <c r="P149" s="1614"/>
      <c r="Q149" s="1615"/>
      <c r="R149" s="1614"/>
      <c r="S149" s="1615"/>
      <c r="T149" s="1617"/>
      <c r="U149" s="1618"/>
      <c r="V149" s="1614"/>
      <c r="W149" s="1615"/>
      <c r="X149" s="1614"/>
      <c r="Y149" s="1615"/>
      <c r="Z149" s="1617"/>
      <c r="AA149" s="1615"/>
      <c r="AB149" s="1614"/>
      <c r="AC149" s="1615"/>
      <c r="AD149" s="1040"/>
      <c r="AE149" s="1041"/>
      <c r="AF149" s="1040"/>
      <c r="AG149" s="1041"/>
      <c r="AH149" s="1614">
        <v>87</v>
      </c>
      <c r="AI149" s="1042" t="s">
        <v>147</v>
      </c>
      <c r="AJ149" s="1617"/>
      <c r="AK149" s="1615"/>
      <c r="AL149" s="1617"/>
      <c r="AM149" s="1615"/>
      <c r="AN149" s="2624"/>
      <c r="AO149" s="2582"/>
      <c r="AP149" s="2584"/>
      <c r="AQ149" s="241"/>
    </row>
    <row r="150" spans="1:44" ht="25.05" customHeight="1" x14ac:dyDescent="0.25">
      <c r="A150" s="445"/>
      <c r="B150" s="2589"/>
      <c r="C150" s="2523"/>
      <c r="D150" s="2524"/>
      <c r="E150" s="2521"/>
      <c r="F150" s="1611" t="s">
        <v>101</v>
      </c>
      <c r="G150" s="2521"/>
      <c r="H150" s="2528"/>
      <c r="I150" s="2528"/>
      <c r="J150" s="1614"/>
      <c r="K150" s="1615"/>
      <c r="L150" s="1614"/>
      <c r="M150" s="1615"/>
      <c r="N150" s="1040"/>
      <c r="O150" s="1616"/>
      <c r="P150" s="1614"/>
      <c r="Q150" s="1615"/>
      <c r="R150" s="1614"/>
      <c r="S150" s="1615"/>
      <c r="T150" s="1617"/>
      <c r="U150" s="1618"/>
      <c r="V150" s="1614"/>
      <c r="W150" s="1615"/>
      <c r="X150" s="1614"/>
      <c r="Y150" s="1615"/>
      <c r="Z150" s="1617"/>
      <c r="AA150" s="1615"/>
      <c r="AB150" s="1614"/>
      <c r="AC150" s="1615"/>
      <c r="AD150" s="1040"/>
      <c r="AE150" s="1041"/>
      <c r="AF150" s="1040"/>
      <c r="AG150" s="1041"/>
      <c r="AH150" s="1614"/>
      <c r="AI150" s="712" t="s">
        <v>123</v>
      </c>
      <c r="AJ150" s="1617"/>
      <c r="AK150" s="1615"/>
      <c r="AL150" s="1617"/>
      <c r="AM150" s="1615"/>
      <c r="AN150" s="2624"/>
      <c r="AO150" s="2582"/>
      <c r="AP150" s="2584"/>
      <c r="AQ150" s="241"/>
    </row>
    <row r="151" spans="1:44" ht="25.05" customHeight="1" thickBot="1" x14ac:dyDescent="0.3">
      <c r="A151" s="445"/>
      <c r="B151" s="2594"/>
      <c r="C151" s="2525"/>
      <c r="D151" s="2526"/>
      <c r="E151" s="2637"/>
      <c r="F151" s="1607" t="s">
        <v>102</v>
      </c>
      <c r="G151" s="2637"/>
      <c r="H151" s="2529"/>
      <c r="I151" s="2529"/>
      <c r="J151" s="458"/>
      <c r="K151" s="47"/>
      <c r="L151" s="458"/>
      <c r="M151" s="699"/>
      <c r="N151" s="458"/>
      <c r="O151" s="699"/>
      <c r="P151" s="458"/>
      <c r="Q151" s="699"/>
      <c r="R151" s="458"/>
      <c r="S151" s="699"/>
      <c r="T151" s="459"/>
      <c r="U151" s="699"/>
      <c r="V151" s="458"/>
      <c r="W151" s="699"/>
      <c r="X151" s="458"/>
      <c r="Y151" s="699"/>
      <c r="Z151" s="328"/>
      <c r="AA151" s="699"/>
      <c r="AB151" s="327"/>
      <c r="AC151" s="699"/>
      <c r="AD151" s="458"/>
      <c r="AE151" s="699"/>
      <c r="AF151" s="458"/>
      <c r="AG151" s="699"/>
      <c r="AH151" s="458">
        <v>67.900000000000006</v>
      </c>
      <c r="AI151" s="47"/>
      <c r="AJ151" s="459"/>
      <c r="AK151" s="47"/>
      <c r="AL151" s="459"/>
      <c r="AM151" s="47"/>
      <c r="AN151" s="2629"/>
      <c r="AO151" s="2596"/>
      <c r="AP151" s="2585"/>
      <c r="AQ151" s="241"/>
    </row>
    <row r="152" spans="1:44" ht="36.75" customHeight="1" thickBot="1" x14ac:dyDescent="0.3">
      <c r="A152" s="183" t="s">
        <v>158</v>
      </c>
      <c r="B152" s="2588" t="s">
        <v>159</v>
      </c>
      <c r="C152" s="2645"/>
      <c r="D152" s="2646"/>
      <c r="E152" s="122"/>
      <c r="F152" s="125"/>
      <c r="G152" s="125"/>
      <c r="H152" s="125"/>
      <c r="I152" s="597"/>
      <c r="J152" s="370"/>
      <c r="K152" s="154"/>
      <c r="L152" s="370"/>
      <c r="M152" s="154"/>
      <c r="N152" s="370"/>
      <c r="O152" s="371"/>
      <c r="P152" s="370"/>
      <c r="Q152" s="154"/>
      <c r="R152" s="370"/>
      <c r="S152" s="154"/>
      <c r="T152" s="37"/>
      <c r="U152" s="36"/>
      <c r="V152" s="370"/>
      <c r="W152" s="154"/>
      <c r="X152" s="370"/>
      <c r="Y152" s="154"/>
      <c r="Z152" s="371"/>
      <c r="AA152" s="154"/>
      <c r="AB152" s="370"/>
      <c r="AC152" s="154"/>
      <c r="AD152" s="370"/>
      <c r="AE152" s="154"/>
      <c r="AF152" s="370"/>
      <c r="AG152" s="154"/>
      <c r="AH152" s="370"/>
      <c r="AI152" s="154"/>
      <c r="AJ152" s="371"/>
      <c r="AK152" s="154"/>
      <c r="AL152" s="371"/>
      <c r="AM152" s="154"/>
      <c r="AN152" s="75"/>
      <c r="AO152" s="60"/>
      <c r="AP152" s="2583" t="s">
        <v>160</v>
      </c>
      <c r="AQ152" s="119" t="s">
        <v>161</v>
      </c>
    </row>
    <row r="153" spans="1:44" ht="29.25" customHeight="1" thickBot="1" x14ac:dyDescent="0.3">
      <c r="B153" s="2594"/>
      <c r="C153" s="2643"/>
      <c r="D153" s="2644"/>
      <c r="E153" s="141"/>
      <c r="F153" s="143"/>
      <c r="G153" s="143"/>
      <c r="H153" s="143"/>
      <c r="I153" s="598"/>
      <c r="J153" s="372"/>
      <c r="K153" s="254"/>
      <c r="L153" s="372"/>
      <c r="M153" s="254"/>
      <c r="N153" s="372"/>
      <c r="O153" s="373"/>
      <c r="P153" s="372"/>
      <c r="Q153" s="254"/>
      <c r="R153" s="372"/>
      <c r="S153" s="254"/>
      <c r="T153" s="38"/>
      <c r="U153" s="31"/>
      <c r="V153" s="372"/>
      <c r="W153" s="254"/>
      <c r="X153" s="372"/>
      <c r="Y153" s="254"/>
      <c r="Z153" s="373"/>
      <c r="AA153" s="254"/>
      <c r="AB153" s="372"/>
      <c r="AC153" s="254"/>
      <c r="AD153" s="372"/>
      <c r="AE153" s="254"/>
      <c r="AF153" s="372"/>
      <c r="AG153" s="254"/>
      <c r="AH153" s="372"/>
      <c r="AI153" s="254"/>
      <c r="AJ153" s="373"/>
      <c r="AK153" s="254"/>
      <c r="AL153" s="373"/>
      <c r="AM153" s="254"/>
      <c r="AN153" s="76"/>
      <c r="AO153" s="59"/>
      <c r="AP153" s="2585"/>
    </row>
    <row r="154" spans="1:44" ht="44.25" customHeight="1" x14ac:dyDescent="0.25">
      <c r="A154" s="78"/>
      <c r="B154" s="2588" t="s">
        <v>2086</v>
      </c>
      <c r="C154" s="2655" t="s">
        <v>1142</v>
      </c>
      <c r="D154" s="2656"/>
      <c r="E154" s="2632" t="s">
        <v>79</v>
      </c>
      <c r="F154" s="2527" t="s">
        <v>37</v>
      </c>
      <c r="G154" s="2527" t="s">
        <v>37</v>
      </c>
      <c r="H154" s="2527" t="s">
        <v>1841</v>
      </c>
      <c r="I154" s="2661" t="s">
        <v>162</v>
      </c>
      <c r="J154" s="718"/>
      <c r="K154" s="719"/>
      <c r="L154" s="718"/>
      <c r="M154" s="719"/>
      <c r="N154" s="718"/>
      <c r="O154" s="720"/>
      <c r="P154" s="718"/>
      <c r="Q154" s="719"/>
      <c r="R154" s="718"/>
      <c r="S154" s="719"/>
      <c r="T154" s="990">
        <v>0.56799999999999995</v>
      </c>
      <c r="U154" s="943"/>
      <c r="V154" s="944">
        <v>0.40500000000000003</v>
      </c>
      <c r="W154" s="2299"/>
      <c r="X154" s="944">
        <v>1.34</v>
      </c>
      <c r="Y154" s="2475" t="s">
        <v>88</v>
      </c>
      <c r="Z154" s="929">
        <v>0.24</v>
      </c>
      <c r="AA154" s="2475" t="s">
        <v>88</v>
      </c>
      <c r="AB154" s="927">
        <v>0.21</v>
      </c>
      <c r="AC154" s="2475" t="s">
        <v>88</v>
      </c>
      <c r="AD154" s="829">
        <v>68.69</v>
      </c>
      <c r="AE154" s="832" t="s">
        <v>88</v>
      </c>
      <c r="AF154" s="927">
        <v>116.44</v>
      </c>
      <c r="AG154" s="832" t="s">
        <v>88</v>
      </c>
      <c r="AH154" s="927">
        <v>65.94</v>
      </c>
      <c r="AI154" s="832" t="s">
        <v>88</v>
      </c>
      <c r="AJ154" s="929">
        <v>20.6</v>
      </c>
      <c r="AK154" s="728"/>
      <c r="AL154" s="850"/>
      <c r="AM154" s="728"/>
      <c r="AN154" s="2618" t="s">
        <v>163</v>
      </c>
      <c r="AO154" s="2619"/>
      <c r="AP154" s="2517" t="s">
        <v>164</v>
      </c>
    </row>
    <row r="155" spans="1:44" ht="44.25" customHeight="1" thickBot="1" x14ac:dyDescent="0.3">
      <c r="B155" s="2594"/>
      <c r="C155" s="2657" t="s">
        <v>165</v>
      </c>
      <c r="D155" s="2658"/>
      <c r="E155" s="2633"/>
      <c r="F155" s="2529"/>
      <c r="G155" s="2529"/>
      <c r="H155" s="2529"/>
      <c r="I155" s="2529"/>
      <c r="J155" s="379"/>
      <c r="K155" s="380"/>
      <c r="L155" s="379"/>
      <c r="M155" s="380"/>
      <c r="N155" s="379"/>
      <c r="O155" s="381"/>
      <c r="P155" s="379"/>
      <c r="Q155" s="380"/>
      <c r="R155" s="379"/>
      <c r="S155" s="380"/>
      <c r="T155" s="2300">
        <v>12.22</v>
      </c>
      <c r="U155" s="2302" t="s">
        <v>88</v>
      </c>
      <c r="V155" s="2301">
        <v>15.01</v>
      </c>
      <c r="W155" s="2302" t="s">
        <v>88</v>
      </c>
      <c r="X155" s="2301">
        <v>18.5</v>
      </c>
      <c r="Y155" s="2302" t="s">
        <v>88</v>
      </c>
      <c r="Z155" s="402">
        <v>4.84</v>
      </c>
      <c r="AA155" s="338" t="s">
        <v>88</v>
      </c>
      <c r="AB155" s="343">
        <v>5.81</v>
      </c>
      <c r="AC155" s="338" t="s">
        <v>88</v>
      </c>
      <c r="AD155" s="2304">
        <v>3907.4840307932013</v>
      </c>
      <c r="AE155" s="2305" t="s">
        <v>88</v>
      </c>
      <c r="AF155" s="2303">
        <v>9785.5800204697516</v>
      </c>
      <c r="AG155" s="338" t="s">
        <v>88</v>
      </c>
      <c r="AH155" s="2303">
        <v>39585.851875247317</v>
      </c>
      <c r="AI155" s="338" t="s">
        <v>88</v>
      </c>
      <c r="AJ155" s="402">
        <v>829.39</v>
      </c>
      <c r="AK155" s="254"/>
      <c r="AL155" s="373"/>
      <c r="AM155" s="254"/>
      <c r="AN155" s="2620" t="s">
        <v>166</v>
      </c>
      <c r="AO155" s="2621"/>
      <c r="AP155" s="2519"/>
    </row>
    <row r="156" spans="1:44" ht="40.200000000000003" thickBot="1" x14ac:dyDescent="0.3">
      <c r="A156" s="79"/>
      <c r="B156" s="107" t="s">
        <v>167</v>
      </c>
      <c r="C156" s="63"/>
      <c r="D156" s="31"/>
      <c r="E156" s="372"/>
      <c r="F156" s="109"/>
      <c r="G156" s="109"/>
      <c r="H156" s="109"/>
      <c r="I156" s="604"/>
      <c r="J156" s="384"/>
      <c r="K156" s="385"/>
      <c r="L156" s="384"/>
      <c r="M156" s="385"/>
      <c r="N156" s="384"/>
      <c r="O156" s="386"/>
      <c r="P156" s="384"/>
      <c r="Q156" s="385"/>
      <c r="R156" s="384"/>
      <c r="S156" s="385"/>
      <c r="T156" s="26"/>
      <c r="U156" s="31"/>
      <c r="V156" s="384"/>
      <c r="W156" s="385"/>
      <c r="X156" s="384"/>
      <c r="Y156" s="385"/>
      <c r="Z156" s="373"/>
      <c r="AA156" s="387"/>
      <c r="AB156" s="388"/>
      <c r="AC156" s="387"/>
      <c r="AD156" s="388"/>
      <c r="AE156" s="387"/>
      <c r="AF156" s="388"/>
      <c r="AG156" s="387"/>
      <c r="AH156" s="388"/>
      <c r="AI156" s="387"/>
      <c r="AJ156" s="96"/>
      <c r="AK156" s="387"/>
      <c r="AL156" s="96"/>
      <c r="AM156" s="387"/>
      <c r="AN156" s="37"/>
      <c r="AO156" s="36"/>
      <c r="AP156" s="119" t="s">
        <v>168</v>
      </c>
    </row>
    <row r="157" spans="1:44" ht="90" customHeight="1" thickBot="1" x14ac:dyDescent="0.3">
      <c r="A157" s="14"/>
      <c r="B157" s="52" t="s">
        <v>169</v>
      </c>
      <c r="C157" s="2550" t="s">
        <v>1185</v>
      </c>
      <c r="D157" s="2551"/>
      <c r="E157" s="108" t="s">
        <v>79</v>
      </c>
      <c r="F157" s="108" t="s">
        <v>37</v>
      </c>
      <c r="G157" s="108" t="s">
        <v>37</v>
      </c>
      <c r="H157" s="109" t="s">
        <v>170</v>
      </c>
      <c r="I157" s="143" t="s">
        <v>171</v>
      </c>
      <c r="J157" s="63"/>
      <c r="K157" s="31"/>
      <c r="L157" s="63"/>
      <c r="M157" s="31"/>
      <c r="N157" s="63"/>
      <c r="O157" s="38"/>
      <c r="P157" s="68"/>
      <c r="Q157" s="21"/>
      <c r="R157" s="68"/>
      <c r="S157" s="21"/>
      <c r="T157" s="11">
        <v>0.35</v>
      </c>
      <c r="U157" s="389"/>
      <c r="V157" s="390">
        <v>0.6</v>
      </c>
      <c r="W157" s="389"/>
      <c r="X157" s="390">
        <v>0.9</v>
      </c>
      <c r="Y157" s="389"/>
      <c r="Z157" s="11">
        <v>0.9</v>
      </c>
      <c r="AA157" s="389"/>
      <c r="AB157" s="390">
        <v>0.9</v>
      </c>
      <c r="AC157" s="389"/>
      <c r="AD157" s="391">
        <v>0.9</v>
      </c>
      <c r="AE157" s="392"/>
      <c r="AF157" s="391">
        <v>0.9</v>
      </c>
      <c r="AG157" s="392"/>
      <c r="AH157" s="391">
        <v>0.92500000000000004</v>
      </c>
      <c r="AI157" s="392"/>
      <c r="AJ157" s="13">
        <v>0.93</v>
      </c>
      <c r="AK157" s="21"/>
      <c r="AL157" s="26"/>
      <c r="AM157" s="21"/>
      <c r="AN157" s="2616" t="s">
        <v>172</v>
      </c>
      <c r="AO157" s="2617"/>
      <c r="AP157" s="119" t="s">
        <v>173</v>
      </c>
    </row>
    <row r="158" spans="1:44" ht="65.25" customHeight="1" thickBot="1" x14ac:dyDescent="0.3">
      <c r="B158" s="52" t="s">
        <v>174</v>
      </c>
      <c r="C158" s="63"/>
      <c r="D158" s="71"/>
      <c r="E158" s="108" t="s">
        <v>79</v>
      </c>
      <c r="F158" s="108" t="s">
        <v>37</v>
      </c>
      <c r="G158" s="108" t="s">
        <v>37</v>
      </c>
      <c r="H158" s="109" t="s">
        <v>170</v>
      </c>
      <c r="I158" s="109" t="s">
        <v>81</v>
      </c>
      <c r="J158" s="1539">
        <v>0.64934999999999998</v>
      </c>
      <c r="K158" s="1540"/>
      <c r="L158" s="1539">
        <v>0.64934999999999998</v>
      </c>
      <c r="M158" s="1540"/>
      <c r="N158" s="315">
        <v>1.2987</v>
      </c>
      <c r="O158" s="433"/>
      <c r="P158" s="1539">
        <v>1.2987</v>
      </c>
      <c r="Q158" s="1540"/>
      <c r="R158" s="1539">
        <v>1.62338</v>
      </c>
      <c r="S158" s="1540"/>
      <c r="T158" s="1541">
        <v>2.2727300000000001</v>
      </c>
      <c r="U158" s="1540"/>
      <c r="V158" s="1539">
        <v>2.9220799999999998</v>
      </c>
      <c r="W158" s="1540"/>
      <c r="X158" s="1539">
        <v>8.1168800000000001</v>
      </c>
      <c r="Y158" s="1540"/>
      <c r="Z158" s="1541">
        <v>8.7662300000000002</v>
      </c>
      <c r="AA158" s="1540"/>
      <c r="AB158" s="1539">
        <v>10.06494</v>
      </c>
      <c r="AC158" s="1540"/>
      <c r="AD158" s="315">
        <v>11.68831</v>
      </c>
      <c r="AE158" s="5"/>
      <c r="AF158" s="274">
        <v>8.77</v>
      </c>
      <c r="AG158" s="274"/>
      <c r="AH158" s="272">
        <v>14.61</v>
      </c>
      <c r="AI158" s="1116"/>
      <c r="AJ158" s="433">
        <v>20.454499999999999</v>
      </c>
      <c r="AK158" s="21"/>
      <c r="AL158" s="26"/>
      <c r="AM158" s="21"/>
      <c r="AN158" s="26"/>
      <c r="AO158" s="31"/>
      <c r="AP158" s="119" t="s">
        <v>175</v>
      </c>
      <c r="AR158" s="82"/>
    </row>
    <row r="159" spans="1:44" ht="84" customHeight="1" thickBot="1" x14ac:dyDescent="0.3">
      <c r="A159" s="14"/>
      <c r="B159" s="51" t="s">
        <v>176</v>
      </c>
      <c r="C159" s="2550" t="s">
        <v>177</v>
      </c>
      <c r="D159" s="2551"/>
      <c r="E159" s="108" t="s">
        <v>79</v>
      </c>
      <c r="F159" s="108" t="s">
        <v>37</v>
      </c>
      <c r="G159" s="108" t="s">
        <v>37</v>
      </c>
      <c r="H159" s="109" t="s">
        <v>178</v>
      </c>
      <c r="I159" s="109" t="s">
        <v>81</v>
      </c>
      <c r="J159" s="394" t="s">
        <v>179</v>
      </c>
      <c r="K159" s="395"/>
      <c r="L159" s="394">
        <v>5.0000000000000001E-3</v>
      </c>
      <c r="M159" s="395"/>
      <c r="N159" s="396">
        <v>4.7999999999999996E-3</v>
      </c>
      <c r="O159" s="397"/>
      <c r="P159" s="394">
        <v>3.8E-3</v>
      </c>
      <c r="Q159" s="395"/>
      <c r="R159" s="398">
        <v>4.1099999999999999E-3</v>
      </c>
      <c r="S159" s="395"/>
      <c r="T159" s="398">
        <v>4.5999999999999999E-3</v>
      </c>
      <c r="U159" s="395"/>
      <c r="V159" s="394">
        <v>4.5999999999999999E-3</v>
      </c>
      <c r="W159" s="395"/>
      <c r="X159" s="394">
        <v>6.3E-3</v>
      </c>
      <c r="Y159" s="395"/>
      <c r="Z159" s="397">
        <v>6.7999999999999996E-3</v>
      </c>
      <c r="AA159" s="399"/>
      <c r="AB159" s="317">
        <v>5.7999999999999996E-3</v>
      </c>
      <c r="AC159" s="400"/>
      <c r="AD159" s="55">
        <v>5.1999999999999998E-3</v>
      </c>
      <c r="AE159" s="6"/>
      <c r="AF159" s="317" t="s">
        <v>180</v>
      </c>
      <c r="AG159" s="21"/>
      <c r="AH159" s="317">
        <v>1.29E-2</v>
      </c>
      <c r="AI159" s="21"/>
      <c r="AJ159" s="26"/>
      <c r="AK159" s="21"/>
      <c r="AL159" s="26"/>
      <c r="AM159" s="21"/>
      <c r="AN159" s="2616" t="s">
        <v>181</v>
      </c>
      <c r="AO159" s="2617"/>
      <c r="AP159" s="119" t="s">
        <v>182</v>
      </c>
    </row>
    <row r="160" spans="1:44" ht="40.200000000000003" thickBot="1" x14ac:dyDescent="0.3">
      <c r="B160" s="107" t="s">
        <v>2084</v>
      </c>
      <c r="C160" s="63"/>
      <c r="D160" s="31"/>
      <c r="E160" s="372" t="s">
        <v>79</v>
      </c>
      <c r="F160" s="109" t="s">
        <v>37</v>
      </c>
      <c r="G160" s="109" t="s">
        <v>37</v>
      </c>
      <c r="H160" s="109" t="s">
        <v>80</v>
      </c>
      <c r="I160" s="109" t="s">
        <v>81</v>
      </c>
      <c r="J160" s="434">
        <v>60.85</v>
      </c>
      <c r="K160" s="1459" t="s">
        <v>88</v>
      </c>
      <c r="L160" s="434">
        <v>62.05</v>
      </c>
      <c r="M160" s="1459" t="s">
        <v>88</v>
      </c>
      <c r="N160" s="315">
        <v>62.38</v>
      </c>
      <c r="O160" s="1562" t="s">
        <v>88</v>
      </c>
      <c r="P160" s="434">
        <v>62.9</v>
      </c>
      <c r="Q160" s="316"/>
      <c r="R160" s="434">
        <v>59.27</v>
      </c>
      <c r="S160" s="1459" t="s">
        <v>88</v>
      </c>
      <c r="T160" s="569">
        <v>61.78</v>
      </c>
      <c r="U160" s="1560" t="s">
        <v>88</v>
      </c>
      <c r="V160" s="434">
        <v>64.680000000000007</v>
      </c>
      <c r="W160" s="1459" t="s">
        <v>88</v>
      </c>
      <c r="X160" s="434">
        <v>61.94</v>
      </c>
      <c r="Y160" s="1559" t="s">
        <v>88</v>
      </c>
      <c r="Z160" s="432">
        <v>64.53</v>
      </c>
      <c r="AA160" s="1559" t="s">
        <v>88</v>
      </c>
      <c r="AB160" s="403">
        <v>65.680000000000007</v>
      </c>
      <c r="AC160" s="1559" t="s">
        <v>88</v>
      </c>
      <c r="AD160" s="315">
        <v>63.34</v>
      </c>
      <c r="AE160" s="1459" t="s">
        <v>88</v>
      </c>
      <c r="AF160" s="403">
        <v>64.25</v>
      </c>
      <c r="AG160" s="1345" t="s">
        <v>88</v>
      </c>
      <c r="AH160" s="403">
        <v>66.099999999999994</v>
      </c>
      <c r="AI160" s="23" t="s">
        <v>414</v>
      </c>
      <c r="AJ160" s="432">
        <v>65.290000000000006</v>
      </c>
      <c r="AK160" s="1559" t="s">
        <v>183</v>
      </c>
      <c r="AL160" s="1009"/>
      <c r="AM160" s="404"/>
      <c r="AN160" s="38"/>
      <c r="AO160" s="31"/>
      <c r="AP160" s="351" t="s">
        <v>184</v>
      </c>
    </row>
    <row r="161" spans="2:42" ht="27" thickBot="1" x14ac:dyDescent="0.3">
      <c r="B161" s="107" t="s">
        <v>185</v>
      </c>
      <c r="C161" s="68"/>
      <c r="D161" s="21"/>
      <c r="E161" s="68"/>
      <c r="F161" s="68"/>
      <c r="G161" s="68"/>
      <c r="H161" s="56"/>
      <c r="I161" s="56"/>
      <c r="J161" s="68"/>
      <c r="K161" s="21"/>
      <c r="L161" s="68"/>
      <c r="M161" s="21"/>
      <c r="N161" s="68"/>
      <c r="O161" s="26"/>
      <c r="P161" s="68"/>
      <c r="Q161" s="21"/>
      <c r="R161" s="26"/>
      <c r="S161" s="21"/>
      <c r="T161" s="26"/>
      <c r="U161" s="21"/>
      <c r="V161" s="68"/>
      <c r="W161" s="21"/>
      <c r="X161" s="68"/>
      <c r="Y161" s="21"/>
      <c r="Z161" s="26"/>
      <c r="AA161" s="21"/>
      <c r="AB161" s="68"/>
      <c r="AC161" s="21"/>
      <c r="AD161" s="68"/>
      <c r="AE161" s="21"/>
      <c r="AF161" s="68"/>
      <c r="AG161" s="21"/>
      <c r="AH161" s="68"/>
      <c r="AI161" s="21"/>
      <c r="AJ161" s="26"/>
      <c r="AK161" s="21"/>
      <c r="AL161" s="26"/>
      <c r="AM161" s="21"/>
      <c r="AN161" s="26"/>
      <c r="AO161" s="21"/>
      <c r="AP161" s="312" t="s">
        <v>186</v>
      </c>
    </row>
    <row r="162" spans="2:42" ht="13.2" x14ac:dyDescent="0.25"/>
    <row r="163" spans="2:42" ht="66" x14ac:dyDescent="0.25">
      <c r="B163" s="78" t="s">
        <v>187</v>
      </c>
    </row>
    <row r="164" spans="2:42" ht="13.2" x14ac:dyDescent="0.25"/>
    <row r="165" spans="2:42" ht="13.2" x14ac:dyDescent="0.25">
      <c r="B165" s="79" t="s">
        <v>188</v>
      </c>
    </row>
    <row r="166" spans="2:42" ht="13.2" x14ac:dyDescent="0.25">
      <c r="B166" s="14" t="s">
        <v>1812</v>
      </c>
    </row>
    <row r="167" spans="2:42" ht="13.2" x14ac:dyDescent="0.25">
      <c r="B167" s="14" t="s">
        <v>189</v>
      </c>
    </row>
    <row r="168" spans="2:42" ht="13.2" x14ac:dyDescent="0.25">
      <c r="B168" s="77" t="s">
        <v>2008</v>
      </c>
    </row>
    <row r="169" spans="2:42" ht="13.2" x14ac:dyDescent="0.25">
      <c r="B169" s="77" t="s">
        <v>191</v>
      </c>
    </row>
    <row r="170" spans="2:42" ht="13.2" x14ac:dyDescent="0.25">
      <c r="B170" s="20" t="s">
        <v>190</v>
      </c>
    </row>
    <row r="171" spans="2:42" ht="13.2" x14ac:dyDescent="0.25">
      <c r="B171" s="20" t="s">
        <v>192</v>
      </c>
    </row>
    <row r="172" spans="2:42" ht="13.2" x14ac:dyDescent="0.25"/>
    <row r="173" spans="2:42" ht="13.2" x14ac:dyDescent="0.25">
      <c r="B173" s="80" t="s">
        <v>193</v>
      </c>
    </row>
    <row r="174" spans="2:42" ht="13.5" customHeight="1" x14ac:dyDescent="0.25">
      <c r="B174" s="539" t="s">
        <v>2087</v>
      </c>
      <c r="C174" s="539"/>
      <c r="D174" s="539"/>
      <c r="E174" s="539"/>
      <c r="F174" s="539"/>
      <c r="G174" s="539"/>
      <c r="H174" s="539"/>
      <c r="I174" s="539"/>
    </row>
    <row r="175" spans="2:42" ht="12.6" customHeight="1" x14ac:dyDescent="0.25">
      <c r="B175" s="539" t="s">
        <v>2088</v>
      </c>
      <c r="C175" s="539"/>
      <c r="D175" s="539"/>
      <c r="E175" s="539"/>
      <c r="F175" s="539"/>
      <c r="G175" s="539"/>
      <c r="H175" s="539"/>
      <c r="I175" s="539"/>
    </row>
    <row r="176" spans="2:42" s="539" customFormat="1" ht="29.55" customHeight="1" x14ac:dyDescent="0.3">
      <c r="B176" s="2507" t="s">
        <v>2089</v>
      </c>
      <c r="C176" s="2507"/>
      <c r="D176" s="2507"/>
      <c r="E176" s="2507"/>
      <c r="F176" s="2507"/>
      <c r="G176" s="2507"/>
      <c r="H176" s="2507"/>
      <c r="I176" s="2507"/>
      <c r="J176" s="2507"/>
      <c r="K176" s="2507"/>
      <c r="L176" s="2507"/>
      <c r="M176" s="2507"/>
      <c r="N176" s="2507"/>
      <c r="O176" s="2507"/>
      <c r="P176" s="2507"/>
      <c r="Q176" s="2507"/>
      <c r="R176" s="2507"/>
      <c r="S176" s="2507"/>
      <c r="T176" s="2507"/>
      <c r="U176" s="2507"/>
      <c r="V176" s="2507"/>
      <c r="W176" s="2507"/>
      <c r="X176" s="2507"/>
      <c r="Y176" s="2507"/>
      <c r="Z176" s="2507"/>
      <c r="AA176" s="2507"/>
      <c r="AB176" s="2507"/>
      <c r="AC176" s="2507"/>
      <c r="AD176" s="2507"/>
      <c r="AE176" s="2507"/>
      <c r="AF176" s="2507"/>
      <c r="AG176" s="2507"/>
      <c r="AH176" s="2507"/>
      <c r="AI176" s="2507"/>
      <c r="AJ176" s="2507"/>
      <c r="AK176" s="2507"/>
      <c r="AL176" s="2507"/>
      <c r="AM176" s="2507"/>
      <c r="AN176" s="2507"/>
      <c r="AO176" s="2507"/>
      <c r="AP176" s="2507"/>
    </row>
    <row r="177" spans="2:2" ht="13.2" x14ac:dyDescent="0.25">
      <c r="B177" s="81" t="s">
        <v>2085</v>
      </c>
    </row>
    <row r="178" spans="2:2" ht="13.2" x14ac:dyDescent="0.25">
      <c r="B178" s="81"/>
    </row>
    <row r="179" spans="2:2" ht="13.2" x14ac:dyDescent="0.25">
      <c r="B179" s="80" t="s">
        <v>194</v>
      </c>
    </row>
    <row r="180" spans="2:2" ht="13.2" x14ac:dyDescent="0.25">
      <c r="B180" s="77" t="s">
        <v>195</v>
      </c>
    </row>
    <row r="181" spans="2:2" ht="13.2" x14ac:dyDescent="0.25">
      <c r="B181" s="77" t="s">
        <v>196</v>
      </c>
    </row>
    <row r="182" spans="2:2" ht="13.2" x14ac:dyDescent="0.25">
      <c r="B182" s="20" t="s">
        <v>197</v>
      </c>
    </row>
    <row r="183" spans="2:2" ht="13.2" x14ac:dyDescent="0.25">
      <c r="B183" s="20" t="s">
        <v>198</v>
      </c>
    </row>
    <row r="184" spans="2:2" ht="13.2" x14ac:dyDescent="0.25">
      <c r="B184" s="77" t="s">
        <v>199</v>
      </c>
    </row>
    <row r="185" spans="2:2" ht="12.6" customHeight="1" x14ac:dyDescent="0.25"/>
  </sheetData>
  <mergeCells count="140">
    <mergeCell ref="AP154:AP155"/>
    <mergeCell ref="AP152:AP153"/>
    <mergeCell ref="B154:B155"/>
    <mergeCell ref="C62:C69"/>
    <mergeCell ref="E62:E89"/>
    <mergeCell ref="B59:B89"/>
    <mergeCell ref="B152:B153"/>
    <mergeCell ref="G132:G151"/>
    <mergeCell ref="B90:B151"/>
    <mergeCell ref="C153:D153"/>
    <mergeCell ref="C152:D152"/>
    <mergeCell ref="C70:D89"/>
    <mergeCell ref="G70:G78"/>
    <mergeCell ref="I70:I78"/>
    <mergeCell ref="G79:G89"/>
    <mergeCell ref="AN70:AO89"/>
    <mergeCell ref="C154:D154"/>
    <mergeCell ref="C155:D155"/>
    <mergeCell ref="C90:D109"/>
    <mergeCell ref="I154:I155"/>
    <mergeCell ref="AN159:AO159"/>
    <mergeCell ref="AN157:AO157"/>
    <mergeCell ref="AN154:AO154"/>
    <mergeCell ref="AN155:AO155"/>
    <mergeCell ref="AO130:AO131"/>
    <mergeCell ref="H154:H155"/>
    <mergeCell ref="AN90:AO109"/>
    <mergeCell ref="C110:D129"/>
    <mergeCell ref="E110:E129"/>
    <mergeCell ref="AN132:AO151"/>
    <mergeCell ref="AN110:AO129"/>
    <mergeCell ref="F154:F155"/>
    <mergeCell ref="G154:G155"/>
    <mergeCell ref="E154:E155"/>
    <mergeCell ref="E130:E131"/>
    <mergeCell ref="G130:G131"/>
    <mergeCell ref="F130:F131"/>
    <mergeCell ref="E132:E151"/>
    <mergeCell ref="A60:A61"/>
    <mergeCell ref="E59:E61"/>
    <mergeCell ref="G59:G61"/>
    <mergeCell ref="F59:F61"/>
    <mergeCell ref="C59:D59"/>
    <mergeCell ref="C60:D60"/>
    <mergeCell ref="C61:D61"/>
    <mergeCell ref="H90:H151"/>
    <mergeCell ref="A139:A140"/>
    <mergeCell ref="A69:A133"/>
    <mergeCell ref="A5:A6"/>
    <mergeCell ref="A8:A58"/>
    <mergeCell ref="B5:B6"/>
    <mergeCell ref="AP90:AP151"/>
    <mergeCell ref="D22:D31"/>
    <mergeCell ref="G22:G31"/>
    <mergeCell ref="AN22:AN31"/>
    <mergeCell ref="B8:B31"/>
    <mergeCell ref="C8:C31"/>
    <mergeCell ref="AO8:AO31"/>
    <mergeCell ref="AP8:AP31"/>
    <mergeCell ref="L6:M6"/>
    <mergeCell ref="J6:K6"/>
    <mergeCell ref="P6:Q6"/>
    <mergeCell ref="C5:D6"/>
    <mergeCell ref="A134:A138"/>
    <mergeCell ref="C130:C131"/>
    <mergeCell ref="B32:B58"/>
    <mergeCell ref="C32:C40"/>
    <mergeCell ref="E32:E58"/>
    <mergeCell ref="F32:F40"/>
    <mergeCell ref="G32:G40"/>
    <mergeCell ref="F5:F6"/>
    <mergeCell ref="R6:S6"/>
    <mergeCell ref="T6:U6"/>
    <mergeCell ref="V6:W6"/>
    <mergeCell ref="AJ6:AK6"/>
    <mergeCell ref="AP59:AP89"/>
    <mergeCell ref="AN59:AO59"/>
    <mergeCell ref="AN60:AO60"/>
    <mergeCell ref="G62:G69"/>
    <mergeCell ref="AN61:AO61"/>
    <mergeCell ref="AP5:AP6"/>
    <mergeCell ref="AN14:AN21"/>
    <mergeCell ref="AH6:AI6"/>
    <mergeCell ref="AL6:AM6"/>
    <mergeCell ref="I5:I6"/>
    <mergeCell ref="H5:H6"/>
    <mergeCell ref="G5:G6"/>
    <mergeCell ref="H32:H58"/>
    <mergeCell ref="I32:I58"/>
    <mergeCell ref="AO32:AO40"/>
    <mergeCell ref="AP32:AP58"/>
    <mergeCell ref="G41:G48"/>
    <mergeCell ref="E5:E6"/>
    <mergeCell ref="AW115:AX115"/>
    <mergeCell ref="AY115:AZ115"/>
    <mergeCell ref="BA115:BB115"/>
    <mergeCell ref="AS112:BB112"/>
    <mergeCell ref="AS113:BB113"/>
    <mergeCell ref="AU114:AV114"/>
    <mergeCell ref="AW114:AX114"/>
    <mergeCell ref="AY114:AZ114"/>
    <mergeCell ref="BA114:BB114"/>
    <mergeCell ref="AS115:AT115"/>
    <mergeCell ref="AU115:AV115"/>
    <mergeCell ref="AS114:AT114"/>
    <mergeCell ref="X6:Y6"/>
    <mergeCell ref="AD6:AE6"/>
    <mergeCell ref="Z6:AA6"/>
    <mergeCell ref="AF6:AG6"/>
    <mergeCell ref="AN5:AO6"/>
    <mergeCell ref="J5:AM5"/>
    <mergeCell ref="AQ5:AQ6"/>
    <mergeCell ref="AQ8:AQ58"/>
    <mergeCell ref="AQ60:AQ61"/>
    <mergeCell ref="AQ69:AQ133"/>
    <mergeCell ref="G8:G13"/>
    <mergeCell ref="B176:AP176"/>
    <mergeCell ref="AQ139:AQ140"/>
    <mergeCell ref="AO62:AO69"/>
    <mergeCell ref="D14:D21"/>
    <mergeCell ref="F8:F13"/>
    <mergeCell ref="F62:F69"/>
    <mergeCell ref="H59:H61"/>
    <mergeCell ref="AQ134:AQ138"/>
    <mergeCell ref="G14:G21"/>
    <mergeCell ref="E90:E109"/>
    <mergeCell ref="C132:D151"/>
    <mergeCell ref="I90:I151"/>
    <mergeCell ref="I59:I61"/>
    <mergeCell ref="H62:H89"/>
    <mergeCell ref="I62:I69"/>
    <mergeCell ref="C41:D58"/>
    <mergeCell ref="AN41:AO58"/>
    <mergeCell ref="G49:G58"/>
    <mergeCell ref="E8:E31"/>
    <mergeCell ref="H8:H31"/>
    <mergeCell ref="I8:I31"/>
    <mergeCell ref="G90:G129"/>
    <mergeCell ref="C157:D157"/>
    <mergeCell ref="C159:D159"/>
  </mergeCells>
  <pageMargins left="0" right="0" top="0" bottom="0" header="0" footer="0"/>
  <pageSetup paperSize="8" scale="65" fitToWidth="0" fitToHeight="0" orientation="portrait"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DA63A"/>
  </sheetPr>
  <dimension ref="A1:AR75"/>
  <sheetViews>
    <sheetView showGridLines="0" topLeftCell="B2" zoomScaleNormal="100" workbookViewId="0">
      <pane xSplit="1" ySplit="5" topLeftCell="C7" activePane="bottomRight" state="frozen"/>
      <selection activeCell="B3" sqref="B3"/>
      <selection pane="topRight" activeCell="B3" sqref="B3"/>
      <selection pane="bottomLeft" activeCell="B3" sqref="B3"/>
      <selection pane="bottomRight" activeCell="B3" sqref="B3"/>
    </sheetView>
  </sheetViews>
  <sheetFormatPr defaultColWidth="0" defaultRowHeight="13.2" x14ac:dyDescent="0.25"/>
  <cols>
    <col min="1" max="1" width="43.5546875" style="20" hidden="1" customWidth="1"/>
    <col min="2" max="2" width="43.77734375" style="20" customWidth="1"/>
    <col min="3" max="3" width="33.5546875" style="20" customWidth="1"/>
    <col min="4" max="4" width="14.5546875" style="20" customWidth="1"/>
    <col min="5" max="5" width="9.44140625" style="20" customWidth="1"/>
    <col min="6" max="6" width="18.44140625" style="20" customWidth="1"/>
    <col min="7" max="7" width="14.77734375" style="20" customWidth="1"/>
    <col min="8" max="9" width="12.4414062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2.77734375" style="20" customWidth="1"/>
    <col min="36" max="36" width="12.77734375" style="20" customWidth="1"/>
    <col min="37" max="37" width="2.77734375" style="20" customWidth="1"/>
    <col min="38" max="38" width="12.77734375" style="20" customWidth="1"/>
    <col min="39" max="39" width="2.77734375" style="20" customWidth="1"/>
    <col min="40" max="40" width="10.5546875" style="20" customWidth="1"/>
    <col min="41" max="41" width="33.5546875" style="20" customWidth="1"/>
    <col min="42" max="42" width="43.5546875" style="20" customWidth="1"/>
    <col min="43" max="43" width="43.5546875" style="20" hidden="1" customWidth="1"/>
    <col min="44" max="44" width="14.77734375" style="20" customWidth="1"/>
    <col min="45" max="16384" width="8.5546875" style="20" hidden="1"/>
  </cols>
  <sheetData>
    <row r="1" spans="1:44" hidden="1" x14ac:dyDescent="0.25"/>
    <row r="2" spans="1:44" s="18" customFormat="1" ht="15.6" x14ac:dyDescent="0.3">
      <c r="A2" s="83"/>
      <c r="B2" s="648" t="s">
        <v>3</v>
      </c>
      <c r="C2" s="83"/>
      <c r="D2" s="83"/>
      <c r="E2" s="83"/>
      <c r="F2" s="83"/>
      <c r="G2" s="83"/>
      <c r="H2" s="83"/>
    </row>
    <row r="3" spans="1:44" s="25" customFormat="1" ht="20.100000000000001" customHeight="1" x14ac:dyDescent="0.3">
      <c r="A3" s="42"/>
      <c r="B3" s="42" t="s">
        <v>21</v>
      </c>
      <c r="C3" s="42"/>
      <c r="D3" s="42"/>
      <c r="E3" s="42"/>
      <c r="F3" s="42"/>
      <c r="G3" s="42"/>
      <c r="H3" s="42"/>
      <c r="AO3" s="87"/>
    </row>
    <row r="4" spans="1:44" ht="13.8" thickBot="1" x14ac:dyDescent="0.3"/>
    <row r="5" spans="1:44" ht="42" customHeight="1" thickBot="1" x14ac:dyDescent="0.3">
      <c r="A5" s="2552" t="s">
        <v>60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4" ht="42" customHeight="1" thickBot="1" x14ac:dyDescent="0.3">
      <c r="A6" s="2553"/>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76">
        <v>2024</v>
      </c>
      <c r="AM6" s="2577"/>
      <c r="AN6" s="2564"/>
      <c r="AO6" s="2560"/>
      <c r="AP6" s="2574"/>
      <c r="AQ6" s="2574"/>
      <c r="AR6" s="82"/>
    </row>
    <row r="7" spans="1:44" ht="25.05" customHeight="1" x14ac:dyDescent="0.25">
      <c r="A7" s="2588" t="s">
        <v>200</v>
      </c>
      <c r="B7" s="2588" t="s">
        <v>201</v>
      </c>
      <c r="C7" s="2595" t="s">
        <v>202</v>
      </c>
      <c r="D7" s="619" t="s">
        <v>36</v>
      </c>
      <c r="E7" s="2527" t="s">
        <v>114</v>
      </c>
      <c r="F7" s="2527" t="s">
        <v>95</v>
      </c>
      <c r="G7" s="2527" t="s">
        <v>1858</v>
      </c>
      <c r="H7" s="2527" t="s">
        <v>105</v>
      </c>
      <c r="I7" s="2677" t="s">
        <v>81</v>
      </c>
      <c r="J7" s="279"/>
      <c r="K7" s="280"/>
      <c r="L7" s="279"/>
      <c r="M7" s="280"/>
      <c r="N7" s="279"/>
      <c r="O7" s="280"/>
      <c r="P7" s="279"/>
      <c r="Q7" s="280"/>
      <c r="R7" s="281">
        <v>16.399999999999999</v>
      </c>
      <c r="S7" s="282"/>
      <c r="T7" s="283"/>
      <c r="U7" s="282"/>
      <c r="V7" s="279"/>
      <c r="W7" s="280"/>
      <c r="X7" s="279"/>
      <c r="Y7" s="280"/>
      <c r="Z7" s="279"/>
      <c r="AA7" s="280"/>
      <c r="AB7" s="725">
        <v>16.899999999999999</v>
      </c>
      <c r="AC7" s="726"/>
      <c r="AD7" s="279"/>
      <c r="AE7" s="280"/>
      <c r="AF7" s="279"/>
      <c r="AG7" s="280"/>
      <c r="AH7" s="279"/>
      <c r="AI7" s="280"/>
      <c r="AJ7" s="284"/>
      <c r="AK7" s="280"/>
      <c r="AL7" s="284"/>
      <c r="AM7" s="280"/>
      <c r="AN7" s="1765" t="s">
        <v>36</v>
      </c>
      <c r="AO7" s="2541" t="s">
        <v>203</v>
      </c>
      <c r="AP7" s="2583" t="s">
        <v>204</v>
      </c>
      <c r="AQ7" s="285" t="s">
        <v>205</v>
      </c>
    </row>
    <row r="8" spans="1:44" ht="25.05" customHeight="1" x14ac:dyDescent="0.25">
      <c r="A8" s="2589"/>
      <c r="B8" s="2589"/>
      <c r="C8" s="2523"/>
      <c r="D8" s="890" t="s">
        <v>39</v>
      </c>
      <c r="E8" s="2528"/>
      <c r="F8" s="2528"/>
      <c r="G8" s="2528"/>
      <c r="H8" s="2528"/>
      <c r="I8" s="2678"/>
      <c r="J8" s="286"/>
      <c r="K8" s="287"/>
      <c r="L8" s="286"/>
      <c r="M8" s="287"/>
      <c r="N8" s="286"/>
      <c r="O8" s="287"/>
      <c r="P8" s="286"/>
      <c r="Q8" s="287"/>
      <c r="R8" s="288">
        <v>15.1</v>
      </c>
      <c r="S8" s="289"/>
      <c r="T8" s="290"/>
      <c r="U8" s="289"/>
      <c r="V8" s="286"/>
      <c r="W8" s="287"/>
      <c r="X8" s="286"/>
      <c r="Y8" s="287"/>
      <c r="Z8" s="286"/>
      <c r="AA8" s="287"/>
      <c r="AB8" s="600">
        <v>16.399999999999999</v>
      </c>
      <c r="AC8" s="729"/>
      <c r="AD8" s="286"/>
      <c r="AE8" s="287"/>
      <c r="AF8" s="286"/>
      <c r="AG8" s="287"/>
      <c r="AH8" s="286"/>
      <c r="AI8" s="287"/>
      <c r="AJ8" s="291"/>
      <c r="AK8" s="287"/>
      <c r="AL8" s="291"/>
      <c r="AM8" s="287"/>
      <c r="AN8" s="1766" t="s">
        <v>86</v>
      </c>
      <c r="AO8" s="2543"/>
      <c r="AP8" s="2584"/>
      <c r="AQ8" s="292"/>
    </row>
    <row r="9" spans="1:44" ht="25.05" customHeight="1" x14ac:dyDescent="0.25">
      <c r="A9" s="2589"/>
      <c r="B9" s="2589"/>
      <c r="C9" s="2523"/>
      <c r="D9" s="890" t="s">
        <v>87</v>
      </c>
      <c r="E9" s="2528"/>
      <c r="F9" s="2528"/>
      <c r="G9" s="2528"/>
      <c r="H9" s="2528"/>
      <c r="I9" s="2678"/>
      <c r="J9" s="286"/>
      <c r="K9" s="287"/>
      <c r="L9" s="286"/>
      <c r="M9" s="287"/>
      <c r="N9" s="286"/>
      <c r="O9" s="287"/>
      <c r="P9" s="286"/>
      <c r="Q9" s="287"/>
      <c r="R9" s="288">
        <v>17.5</v>
      </c>
      <c r="S9" s="289"/>
      <c r="T9" s="290"/>
      <c r="U9" s="289"/>
      <c r="V9" s="286"/>
      <c r="W9" s="287"/>
      <c r="X9" s="286"/>
      <c r="Y9" s="287"/>
      <c r="Z9" s="286"/>
      <c r="AA9" s="287"/>
      <c r="AB9" s="600">
        <v>17.399999999999999</v>
      </c>
      <c r="AC9" s="729"/>
      <c r="AD9" s="286"/>
      <c r="AE9" s="287"/>
      <c r="AF9" s="286"/>
      <c r="AG9" s="287"/>
      <c r="AH9" s="286"/>
      <c r="AI9" s="287"/>
      <c r="AJ9" s="291"/>
      <c r="AK9" s="287"/>
      <c r="AL9" s="291"/>
      <c r="AM9" s="287"/>
      <c r="AN9" s="1766" t="s">
        <v>89</v>
      </c>
      <c r="AO9" s="2543"/>
      <c r="AP9" s="2584"/>
      <c r="AQ9" s="292"/>
    </row>
    <row r="10" spans="1:44" ht="25.05" customHeight="1" x14ac:dyDescent="0.25">
      <c r="A10" s="2589"/>
      <c r="B10" s="2589"/>
      <c r="C10" s="2523"/>
      <c r="D10" s="890" t="s">
        <v>206</v>
      </c>
      <c r="E10" s="2528"/>
      <c r="F10" s="2528"/>
      <c r="G10" s="2528"/>
      <c r="H10" s="2528"/>
      <c r="I10" s="2678"/>
      <c r="J10" s="286"/>
      <c r="K10" s="287"/>
      <c r="L10" s="286"/>
      <c r="M10" s="287"/>
      <c r="N10" s="286"/>
      <c r="O10" s="287"/>
      <c r="P10" s="286"/>
      <c r="Q10" s="287"/>
      <c r="R10" s="288">
        <v>5.6</v>
      </c>
      <c r="S10" s="289"/>
      <c r="T10" s="290"/>
      <c r="U10" s="289"/>
      <c r="V10" s="286"/>
      <c r="W10" s="287"/>
      <c r="X10" s="286"/>
      <c r="Y10" s="287"/>
      <c r="Z10" s="286"/>
      <c r="AA10" s="287"/>
      <c r="AB10" s="694"/>
      <c r="AC10" s="293" t="s">
        <v>123</v>
      </c>
      <c r="AD10" s="286"/>
      <c r="AE10" s="287"/>
      <c r="AF10" s="286"/>
      <c r="AG10" s="287"/>
      <c r="AH10" s="286"/>
      <c r="AI10" s="287"/>
      <c r="AJ10" s="291"/>
      <c r="AK10" s="287"/>
      <c r="AL10" s="291"/>
      <c r="AM10" s="287"/>
      <c r="AN10" s="1767" t="s">
        <v>207</v>
      </c>
      <c r="AO10" s="2543"/>
      <c r="AP10" s="2584"/>
      <c r="AQ10" s="292"/>
    </row>
    <row r="11" spans="1:44" ht="25.05" customHeight="1" x14ac:dyDescent="0.25">
      <c r="A11" s="2589"/>
      <c r="B11" s="2589"/>
      <c r="C11" s="2523"/>
      <c r="D11" s="890" t="s">
        <v>126</v>
      </c>
      <c r="E11" s="2528"/>
      <c r="F11" s="2528"/>
      <c r="G11" s="2528"/>
      <c r="H11" s="2528"/>
      <c r="I11" s="2678"/>
      <c r="J11" s="286"/>
      <c r="K11" s="287"/>
      <c r="L11" s="286"/>
      <c r="M11" s="287"/>
      <c r="N11" s="286"/>
      <c r="O11" s="287"/>
      <c r="P11" s="286"/>
      <c r="Q11" s="287"/>
      <c r="R11" s="288">
        <v>9.3000000000000007</v>
      </c>
      <c r="S11" s="289"/>
      <c r="T11" s="290"/>
      <c r="U11" s="289"/>
      <c r="V11" s="286"/>
      <c r="W11" s="287"/>
      <c r="X11" s="286"/>
      <c r="Y11" s="287"/>
      <c r="Z11" s="286"/>
      <c r="AA11" s="287"/>
      <c r="AB11" s="600">
        <v>11.4</v>
      </c>
      <c r="AC11" s="729"/>
      <c r="AD11" s="286"/>
      <c r="AE11" s="287"/>
      <c r="AF11" s="286"/>
      <c r="AG11" s="287"/>
      <c r="AH11" s="286"/>
      <c r="AI11" s="287"/>
      <c r="AJ11" s="291"/>
      <c r="AK11" s="287"/>
      <c r="AL11" s="291"/>
      <c r="AM11" s="287"/>
      <c r="AN11" s="1767" t="s">
        <v>127</v>
      </c>
      <c r="AO11" s="2543"/>
      <c r="AP11" s="2584"/>
      <c r="AQ11" s="292"/>
    </row>
    <row r="12" spans="1:44" ht="25.05" customHeight="1" x14ac:dyDescent="0.25">
      <c r="A12" s="2589"/>
      <c r="B12" s="2589"/>
      <c r="C12" s="2523"/>
      <c r="D12" s="890" t="s">
        <v>128</v>
      </c>
      <c r="E12" s="2528"/>
      <c r="F12" s="2528"/>
      <c r="G12" s="2528"/>
      <c r="H12" s="2528"/>
      <c r="I12" s="2678"/>
      <c r="J12" s="286"/>
      <c r="K12" s="287"/>
      <c r="L12" s="286"/>
      <c r="M12" s="287"/>
      <c r="N12" s="286"/>
      <c r="O12" s="287"/>
      <c r="P12" s="286"/>
      <c r="Q12" s="287"/>
      <c r="R12" s="288">
        <v>14.3</v>
      </c>
      <c r="S12" s="289"/>
      <c r="T12" s="290"/>
      <c r="U12" s="289"/>
      <c r="V12" s="286"/>
      <c r="W12" s="287"/>
      <c r="X12" s="286"/>
      <c r="Y12" s="287"/>
      <c r="Z12" s="286"/>
      <c r="AA12" s="287"/>
      <c r="AB12" s="600">
        <v>13.8</v>
      </c>
      <c r="AC12" s="729"/>
      <c r="AD12" s="286"/>
      <c r="AE12" s="287"/>
      <c r="AF12" s="286"/>
      <c r="AG12" s="287"/>
      <c r="AH12" s="286"/>
      <c r="AI12" s="287"/>
      <c r="AJ12" s="291"/>
      <c r="AK12" s="287"/>
      <c r="AL12" s="291"/>
      <c r="AM12" s="287"/>
      <c r="AN12" s="1767" t="s">
        <v>129</v>
      </c>
      <c r="AO12" s="2543"/>
      <c r="AP12" s="2584"/>
      <c r="AQ12" s="292"/>
    </row>
    <row r="13" spans="1:44" ht="25.05" customHeight="1" x14ac:dyDescent="0.25">
      <c r="A13" s="2589"/>
      <c r="B13" s="2589"/>
      <c r="C13" s="2523"/>
      <c r="D13" s="890" t="s">
        <v>130</v>
      </c>
      <c r="E13" s="2528"/>
      <c r="F13" s="2528"/>
      <c r="G13" s="2528"/>
      <c r="H13" s="2528"/>
      <c r="I13" s="2678"/>
      <c r="J13" s="286"/>
      <c r="K13" s="287"/>
      <c r="L13" s="286"/>
      <c r="M13" s="287"/>
      <c r="N13" s="286"/>
      <c r="O13" s="287"/>
      <c r="P13" s="286"/>
      <c r="Q13" s="287"/>
      <c r="R13" s="288">
        <v>20.8</v>
      </c>
      <c r="S13" s="289"/>
      <c r="T13" s="290"/>
      <c r="U13" s="289"/>
      <c r="V13" s="286"/>
      <c r="W13" s="287"/>
      <c r="X13" s="286"/>
      <c r="Y13" s="287"/>
      <c r="Z13" s="286"/>
      <c r="AA13" s="287"/>
      <c r="AB13" s="600">
        <v>17.600000000000001</v>
      </c>
      <c r="AC13" s="729"/>
      <c r="AD13" s="286"/>
      <c r="AE13" s="287"/>
      <c r="AF13" s="286"/>
      <c r="AG13" s="287"/>
      <c r="AH13" s="286"/>
      <c r="AI13" s="287"/>
      <c r="AJ13" s="291"/>
      <c r="AK13" s="287"/>
      <c r="AL13" s="291"/>
      <c r="AM13" s="287"/>
      <c r="AN13" s="1767" t="s">
        <v>131</v>
      </c>
      <c r="AO13" s="2543"/>
      <c r="AP13" s="2584"/>
      <c r="AQ13" s="292"/>
    </row>
    <row r="14" spans="1:44" ht="25.05" customHeight="1" x14ac:dyDescent="0.25">
      <c r="A14" s="2589"/>
      <c r="B14" s="2589"/>
      <c r="C14" s="2523"/>
      <c r="D14" s="890" t="s">
        <v>208</v>
      </c>
      <c r="E14" s="2528"/>
      <c r="F14" s="2528"/>
      <c r="G14" s="2528"/>
      <c r="H14" s="2528"/>
      <c r="I14" s="2678"/>
      <c r="J14" s="286"/>
      <c r="K14" s="287"/>
      <c r="L14" s="286"/>
      <c r="M14" s="287"/>
      <c r="N14" s="286"/>
      <c r="O14" s="287"/>
      <c r="P14" s="286"/>
      <c r="Q14" s="287"/>
      <c r="R14" s="288">
        <v>22.6</v>
      </c>
      <c r="S14" s="289"/>
      <c r="T14" s="290"/>
      <c r="U14" s="289"/>
      <c r="V14" s="286"/>
      <c r="W14" s="287"/>
      <c r="X14" s="286"/>
      <c r="Y14" s="287"/>
      <c r="Z14" s="286"/>
      <c r="AA14" s="287"/>
      <c r="AB14" s="327">
        <v>24</v>
      </c>
      <c r="AC14" s="729"/>
      <c r="AD14" s="286"/>
      <c r="AE14" s="287"/>
      <c r="AF14" s="286"/>
      <c r="AG14" s="287"/>
      <c r="AH14" s="286"/>
      <c r="AI14" s="287"/>
      <c r="AJ14" s="291"/>
      <c r="AK14" s="287"/>
      <c r="AL14" s="291"/>
      <c r="AM14" s="287"/>
      <c r="AN14" s="1767" t="s">
        <v>209</v>
      </c>
      <c r="AO14" s="2543"/>
      <c r="AP14" s="2584"/>
      <c r="AQ14" s="292"/>
    </row>
    <row r="15" spans="1:44" ht="25.05" customHeight="1" x14ac:dyDescent="0.25">
      <c r="A15" s="2589"/>
      <c r="B15" s="2589"/>
      <c r="C15" s="2523"/>
      <c r="D15" s="890" t="s">
        <v>210</v>
      </c>
      <c r="E15" s="2528"/>
      <c r="F15" s="2528"/>
      <c r="G15" s="2528"/>
      <c r="H15" s="2528"/>
      <c r="I15" s="2678"/>
      <c r="J15" s="286"/>
      <c r="K15" s="287"/>
      <c r="L15" s="286"/>
      <c r="M15" s="287"/>
      <c r="N15" s="286"/>
      <c r="O15" s="287"/>
      <c r="P15" s="286"/>
      <c r="Q15" s="287"/>
      <c r="R15" s="288">
        <v>21.8</v>
      </c>
      <c r="S15" s="289"/>
      <c r="T15" s="290"/>
      <c r="U15" s="289"/>
      <c r="V15" s="286"/>
      <c r="W15" s="287"/>
      <c r="X15" s="286"/>
      <c r="Y15" s="287"/>
      <c r="Z15" s="286"/>
      <c r="AA15" s="287"/>
      <c r="AB15" s="327">
        <v>22</v>
      </c>
      <c r="AC15" s="729"/>
      <c r="AD15" s="286"/>
      <c r="AE15" s="287"/>
      <c r="AF15" s="286"/>
      <c r="AG15" s="287"/>
      <c r="AH15" s="286"/>
      <c r="AI15" s="287"/>
      <c r="AJ15" s="291"/>
      <c r="AK15" s="287"/>
      <c r="AL15" s="291"/>
      <c r="AM15" s="287"/>
      <c r="AN15" s="1767" t="s">
        <v>211</v>
      </c>
      <c r="AO15" s="2543"/>
      <c r="AP15" s="2584"/>
      <c r="AQ15" s="292"/>
    </row>
    <row r="16" spans="1:44" ht="25.05" customHeight="1" x14ac:dyDescent="0.25">
      <c r="A16" s="2589"/>
      <c r="B16" s="2589"/>
      <c r="C16" s="2523"/>
      <c r="D16" s="890" t="s">
        <v>212</v>
      </c>
      <c r="E16" s="2528"/>
      <c r="F16" s="2528"/>
      <c r="G16" s="2528"/>
      <c r="H16" s="2528"/>
      <c r="I16" s="2678"/>
      <c r="J16" s="286"/>
      <c r="K16" s="287"/>
      <c r="L16" s="286"/>
      <c r="M16" s="287"/>
      <c r="N16" s="286"/>
      <c r="O16" s="287"/>
      <c r="P16" s="286"/>
      <c r="Q16" s="287"/>
      <c r="R16" s="288">
        <v>17</v>
      </c>
      <c r="S16" s="289"/>
      <c r="T16" s="290"/>
      <c r="U16" s="289"/>
      <c r="V16" s="286"/>
      <c r="W16" s="287"/>
      <c r="X16" s="286"/>
      <c r="Y16" s="287"/>
      <c r="Z16" s="286"/>
      <c r="AA16" s="287"/>
      <c r="AB16" s="600">
        <v>19.100000000000001</v>
      </c>
      <c r="AC16" s="729"/>
      <c r="AD16" s="286"/>
      <c r="AE16" s="287"/>
      <c r="AF16" s="286"/>
      <c r="AG16" s="287"/>
      <c r="AH16" s="286"/>
      <c r="AI16" s="287"/>
      <c r="AJ16" s="291"/>
      <c r="AK16" s="287"/>
      <c r="AL16" s="291"/>
      <c r="AM16" s="287"/>
      <c r="AN16" s="1767" t="s">
        <v>213</v>
      </c>
      <c r="AO16" s="2543"/>
      <c r="AP16" s="2584"/>
      <c r="AQ16" s="292"/>
    </row>
    <row r="17" spans="1:44" ht="25.05" customHeight="1" x14ac:dyDescent="0.25">
      <c r="A17" s="2589"/>
      <c r="B17" s="2589"/>
      <c r="C17" s="2523"/>
      <c r="D17" s="890" t="s">
        <v>214</v>
      </c>
      <c r="E17" s="2528"/>
      <c r="F17" s="2528"/>
      <c r="G17" s="2528"/>
      <c r="H17" s="2528"/>
      <c r="I17" s="2678"/>
      <c r="J17" s="294"/>
      <c r="K17" s="295"/>
      <c r="L17" s="294"/>
      <c r="M17" s="295"/>
      <c r="N17" s="294"/>
      <c r="O17" s="295"/>
      <c r="P17" s="294"/>
      <c r="Q17" s="295"/>
      <c r="R17" s="296">
        <v>12.7</v>
      </c>
      <c r="S17" s="297"/>
      <c r="T17" s="298"/>
      <c r="U17" s="297"/>
      <c r="V17" s="294"/>
      <c r="W17" s="295"/>
      <c r="X17" s="294"/>
      <c r="Y17" s="295"/>
      <c r="Z17" s="294"/>
      <c r="AA17" s="295"/>
      <c r="AB17" s="1362">
        <v>16</v>
      </c>
      <c r="AC17" s="1363"/>
      <c r="AD17" s="294"/>
      <c r="AE17" s="295"/>
      <c r="AF17" s="294"/>
      <c r="AG17" s="295"/>
      <c r="AH17" s="294"/>
      <c r="AI17" s="295"/>
      <c r="AJ17" s="299"/>
      <c r="AK17" s="295"/>
      <c r="AL17" s="299"/>
      <c r="AM17" s="295"/>
      <c r="AN17" s="1767" t="s">
        <v>215</v>
      </c>
      <c r="AO17" s="2543"/>
      <c r="AP17" s="2584"/>
      <c r="AQ17" s="292"/>
    </row>
    <row r="18" spans="1:44" ht="25.05" customHeight="1" x14ac:dyDescent="0.25">
      <c r="A18" s="2589"/>
      <c r="B18" s="2589"/>
      <c r="C18" s="2523"/>
      <c r="D18" s="609"/>
      <c r="E18" s="2528"/>
      <c r="F18" s="359" t="s">
        <v>38</v>
      </c>
      <c r="G18" s="2528"/>
      <c r="H18" s="2528"/>
      <c r="I18" s="2678"/>
      <c r="J18" s="300"/>
      <c r="K18" s="301"/>
      <c r="L18" s="300"/>
      <c r="M18" s="301"/>
      <c r="N18" s="300"/>
      <c r="O18" s="301"/>
      <c r="P18" s="300"/>
      <c r="Q18" s="301"/>
      <c r="R18" s="302">
        <v>16.2</v>
      </c>
      <c r="S18" s="303"/>
      <c r="T18" s="304"/>
      <c r="U18" s="303"/>
      <c r="V18" s="300"/>
      <c r="W18" s="301"/>
      <c r="X18" s="300"/>
      <c r="Y18" s="301"/>
      <c r="Z18" s="300"/>
      <c r="AA18" s="301"/>
      <c r="AB18" s="1364">
        <v>16.8</v>
      </c>
      <c r="AC18" s="1365"/>
      <c r="AD18" s="305"/>
      <c r="AE18" s="301"/>
      <c r="AF18" s="300"/>
      <c r="AG18" s="301"/>
      <c r="AH18" s="300"/>
      <c r="AI18" s="301"/>
      <c r="AJ18" s="306"/>
      <c r="AK18" s="301"/>
      <c r="AL18" s="306"/>
      <c r="AM18" s="301"/>
      <c r="AN18" s="1764"/>
      <c r="AO18" s="2543"/>
      <c r="AP18" s="2584"/>
      <c r="AQ18" s="292"/>
    </row>
    <row r="19" spans="1:44" ht="25.05" customHeight="1" x14ac:dyDescent="0.25">
      <c r="A19" s="2589"/>
      <c r="B19" s="2589"/>
      <c r="C19" s="2523"/>
      <c r="D19" s="609"/>
      <c r="E19" s="2528"/>
      <c r="F19" s="359" t="s">
        <v>96</v>
      </c>
      <c r="G19" s="2528"/>
      <c r="H19" s="2528"/>
      <c r="I19" s="2678"/>
      <c r="J19" s="286"/>
      <c r="K19" s="287"/>
      <c r="L19" s="286"/>
      <c r="M19" s="287"/>
      <c r="N19" s="286"/>
      <c r="O19" s="287"/>
      <c r="P19" s="286"/>
      <c r="Q19" s="287"/>
      <c r="R19" s="288">
        <v>16.8</v>
      </c>
      <c r="S19" s="289"/>
      <c r="T19" s="290"/>
      <c r="U19" s="289"/>
      <c r="V19" s="286"/>
      <c r="W19" s="287"/>
      <c r="X19" s="286"/>
      <c r="Y19" s="287"/>
      <c r="Z19" s="286"/>
      <c r="AA19" s="287"/>
      <c r="AB19" s="327">
        <v>16.899999999999999</v>
      </c>
      <c r="AC19" s="45"/>
      <c r="AD19" s="309"/>
      <c r="AE19" s="287"/>
      <c r="AF19" s="286"/>
      <c r="AG19" s="287"/>
      <c r="AH19" s="286"/>
      <c r="AI19" s="287"/>
      <c r="AJ19" s="291"/>
      <c r="AK19" s="287"/>
      <c r="AL19" s="291"/>
      <c r="AM19" s="287"/>
      <c r="AN19" s="615"/>
      <c r="AO19" s="2543"/>
      <c r="AP19" s="2584"/>
      <c r="AQ19" s="292"/>
    </row>
    <row r="20" spans="1:44" ht="25.05" customHeight="1" x14ac:dyDescent="0.25">
      <c r="A20" s="2589"/>
      <c r="B20" s="2589"/>
      <c r="C20" s="2523"/>
      <c r="D20" s="609"/>
      <c r="E20" s="2528"/>
      <c r="F20" s="359" t="s">
        <v>97</v>
      </c>
      <c r="G20" s="2528"/>
      <c r="H20" s="2528"/>
      <c r="I20" s="2678"/>
      <c r="J20" s="286"/>
      <c r="K20" s="287"/>
      <c r="L20" s="286"/>
      <c r="M20" s="287"/>
      <c r="N20" s="286"/>
      <c r="O20" s="287"/>
      <c r="P20" s="286"/>
      <c r="Q20" s="287"/>
      <c r="R20" s="288">
        <v>16.899999999999999</v>
      </c>
      <c r="S20" s="289"/>
      <c r="T20" s="290"/>
      <c r="U20" s="289"/>
      <c r="V20" s="286"/>
      <c r="W20" s="287"/>
      <c r="X20" s="286"/>
      <c r="Y20" s="287"/>
      <c r="Z20" s="286"/>
      <c r="AA20" s="287"/>
      <c r="AB20" s="327">
        <v>17.8</v>
      </c>
      <c r="AC20" s="45"/>
      <c r="AD20" s="309"/>
      <c r="AE20" s="287"/>
      <c r="AF20" s="286"/>
      <c r="AG20" s="287"/>
      <c r="AH20" s="286"/>
      <c r="AI20" s="287"/>
      <c r="AJ20" s="291"/>
      <c r="AK20" s="287"/>
      <c r="AL20" s="291"/>
      <c r="AM20" s="287"/>
      <c r="AN20" s="615"/>
      <c r="AO20" s="2543"/>
      <c r="AP20" s="2584"/>
      <c r="AQ20" s="292"/>
    </row>
    <row r="21" spans="1:44" ht="25.05" customHeight="1" x14ac:dyDescent="0.25">
      <c r="A21" s="2589"/>
      <c r="B21" s="2589"/>
      <c r="C21" s="2523"/>
      <c r="D21" s="609"/>
      <c r="E21" s="2528"/>
      <c r="F21" s="359" t="s">
        <v>98</v>
      </c>
      <c r="G21" s="2528"/>
      <c r="H21" s="2528"/>
      <c r="I21" s="2678"/>
      <c r="J21" s="286"/>
      <c r="K21" s="287"/>
      <c r="L21" s="286"/>
      <c r="M21" s="287"/>
      <c r="N21" s="286"/>
      <c r="O21" s="287"/>
      <c r="P21" s="286"/>
      <c r="Q21" s="287"/>
      <c r="R21" s="288">
        <v>14.7</v>
      </c>
      <c r="S21" s="289"/>
      <c r="T21" s="290"/>
      <c r="U21" s="289"/>
      <c r="V21" s="286"/>
      <c r="W21" s="287"/>
      <c r="X21" s="286"/>
      <c r="Y21" s="287"/>
      <c r="Z21" s="286"/>
      <c r="AA21" s="287"/>
      <c r="AB21" s="327">
        <v>16</v>
      </c>
      <c r="AC21" s="45"/>
      <c r="AD21" s="309"/>
      <c r="AE21" s="287"/>
      <c r="AF21" s="286"/>
      <c r="AG21" s="287"/>
      <c r="AH21" s="286"/>
      <c r="AI21" s="287"/>
      <c r="AJ21" s="291"/>
      <c r="AK21" s="287"/>
      <c r="AL21" s="291"/>
      <c r="AM21" s="287"/>
      <c r="AN21" s="615"/>
      <c r="AO21" s="2543"/>
      <c r="AP21" s="2584"/>
      <c r="AQ21" s="292"/>
    </row>
    <row r="22" spans="1:44" ht="25.05" customHeight="1" x14ac:dyDescent="0.25">
      <c r="A22" s="2589"/>
      <c r="B22" s="2589"/>
      <c r="C22" s="2523"/>
      <c r="D22" s="609"/>
      <c r="E22" s="2528"/>
      <c r="F22" s="359" t="s">
        <v>99</v>
      </c>
      <c r="G22" s="2528"/>
      <c r="H22" s="2528"/>
      <c r="I22" s="2678"/>
      <c r="J22" s="286"/>
      <c r="K22" s="287"/>
      <c r="L22" s="286"/>
      <c r="M22" s="287"/>
      <c r="N22" s="286"/>
      <c r="O22" s="287"/>
      <c r="P22" s="286"/>
      <c r="Q22" s="287"/>
      <c r="R22" s="288">
        <v>17.7</v>
      </c>
      <c r="S22" s="289"/>
      <c r="T22" s="290"/>
      <c r="U22" s="289"/>
      <c r="V22" s="286"/>
      <c r="W22" s="287"/>
      <c r="X22" s="286"/>
      <c r="Y22" s="287"/>
      <c r="Z22" s="286"/>
      <c r="AA22" s="287"/>
      <c r="AB22" s="327">
        <v>18.399999999999999</v>
      </c>
      <c r="AC22" s="45"/>
      <c r="AD22" s="309"/>
      <c r="AE22" s="287"/>
      <c r="AF22" s="286"/>
      <c r="AG22" s="287"/>
      <c r="AH22" s="286"/>
      <c r="AI22" s="287"/>
      <c r="AJ22" s="291"/>
      <c r="AK22" s="287"/>
      <c r="AL22" s="291"/>
      <c r="AM22" s="287"/>
      <c r="AN22" s="615"/>
      <c r="AO22" s="2543"/>
      <c r="AP22" s="2584"/>
      <c r="AQ22" s="292"/>
    </row>
    <row r="23" spans="1:44" ht="25.05" customHeight="1" x14ac:dyDescent="0.25">
      <c r="A23" s="2589"/>
      <c r="B23" s="2589"/>
      <c r="C23" s="2523"/>
      <c r="D23" s="609"/>
      <c r="E23" s="2528"/>
      <c r="F23" s="359" t="s">
        <v>100</v>
      </c>
      <c r="G23" s="2528"/>
      <c r="H23" s="2528"/>
      <c r="I23" s="2678"/>
      <c r="J23" s="286"/>
      <c r="K23" s="287"/>
      <c r="L23" s="286"/>
      <c r="M23" s="287"/>
      <c r="N23" s="286"/>
      <c r="O23" s="287"/>
      <c r="P23" s="286"/>
      <c r="Q23" s="287"/>
      <c r="R23" s="288">
        <v>14.7</v>
      </c>
      <c r="S23" s="289"/>
      <c r="T23" s="290"/>
      <c r="U23" s="289"/>
      <c r="V23" s="286"/>
      <c r="W23" s="287"/>
      <c r="X23" s="286"/>
      <c r="Y23" s="287"/>
      <c r="Z23" s="286"/>
      <c r="AA23" s="287"/>
      <c r="AB23" s="327">
        <v>13.6</v>
      </c>
      <c r="AC23" s="45"/>
      <c r="AD23" s="309"/>
      <c r="AE23" s="287"/>
      <c r="AF23" s="286"/>
      <c r="AG23" s="287"/>
      <c r="AH23" s="286"/>
      <c r="AI23" s="287"/>
      <c r="AJ23" s="291"/>
      <c r="AK23" s="287"/>
      <c r="AL23" s="291"/>
      <c r="AM23" s="287"/>
      <c r="AN23" s="615"/>
      <c r="AO23" s="2543"/>
      <c r="AP23" s="2584"/>
      <c r="AQ23" s="292"/>
    </row>
    <row r="24" spans="1:44" ht="25.05" customHeight="1" x14ac:dyDescent="0.25">
      <c r="A24" s="2589"/>
      <c r="B24" s="2589"/>
      <c r="C24" s="2523"/>
      <c r="D24" s="609"/>
      <c r="E24" s="2528"/>
      <c r="F24" s="359" t="s">
        <v>101</v>
      </c>
      <c r="G24" s="2528"/>
      <c r="H24" s="2528"/>
      <c r="I24" s="2678"/>
      <c r="J24" s="286"/>
      <c r="K24" s="287"/>
      <c r="L24" s="286"/>
      <c r="M24" s="287"/>
      <c r="N24" s="286"/>
      <c r="O24" s="287"/>
      <c r="P24" s="286"/>
      <c r="Q24" s="287"/>
      <c r="R24" s="288">
        <v>22.1</v>
      </c>
      <c r="S24" s="289"/>
      <c r="T24" s="290"/>
      <c r="U24" s="289"/>
      <c r="V24" s="286"/>
      <c r="W24" s="287"/>
      <c r="X24" s="286"/>
      <c r="Y24" s="287"/>
      <c r="Z24" s="286"/>
      <c r="AA24" s="287"/>
      <c r="AB24" s="327">
        <v>22.8</v>
      </c>
      <c r="AC24" s="45"/>
      <c r="AD24" s="309"/>
      <c r="AE24" s="287"/>
      <c r="AF24" s="286"/>
      <c r="AG24" s="287"/>
      <c r="AH24" s="286"/>
      <c r="AI24" s="287"/>
      <c r="AJ24" s="291"/>
      <c r="AK24" s="287"/>
      <c r="AL24" s="291"/>
      <c r="AM24" s="287"/>
      <c r="AN24" s="615"/>
      <c r="AO24" s="2543"/>
      <c r="AP24" s="2584"/>
      <c r="AQ24" s="292"/>
    </row>
    <row r="25" spans="1:44" ht="25.05" customHeight="1" thickBot="1" x14ac:dyDescent="0.3">
      <c r="A25" s="2589"/>
      <c r="B25" s="2589"/>
      <c r="C25" s="2668"/>
      <c r="D25" s="609"/>
      <c r="E25" s="2529"/>
      <c r="F25" s="421" t="s">
        <v>102</v>
      </c>
      <c r="G25" s="2529"/>
      <c r="H25" s="2529"/>
      <c r="I25" s="2678"/>
      <c r="J25" s="167"/>
      <c r="K25" s="29"/>
      <c r="L25" s="167"/>
      <c r="M25" s="29"/>
      <c r="N25" s="167"/>
      <c r="O25" s="29"/>
      <c r="P25" s="167"/>
      <c r="Q25" s="29"/>
      <c r="R25" s="156">
        <v>18.5</v>
      </c>
      <c r="S25" s="158"/>
      <c r="T25" s="310"/>
      <c r="U25" s="158"/>
      <c r="V25" s="167"/>
      <c r="W25" s="29"/>
      <c r="X25" s="167"/>
      <c r="Y25" s="29"/>
      <c r="Z25" s="167"/>
      <c r="AA25" s="29"/>
      <c r="AB25" s="360">
        <v>16.8</v>
      </c>
      <c r="AC25" s="7"/>
      <c r="AD25" s="311"/>
      <c r="AE25" s="29"/>
      <c r="AF25" s="167"/>
      <c r="AG25" s="29"/>
      <c r="AH25" s="167"/>
      <c r="AI25" s="29"/>
      <c r="AJ25" s="169"/>
      <c r="AK25" s="29"/>
      <c r="AL25" s="169"/>
      <c r="AM25" s="29"/>
      <c r="AN25" s="615"/>
      <c r="AO25" s="2545"/>
      <c r="AP25" s="2585"/>
      <c r="AQ25" s="292"/>
    </row>
    <row r="26" spans="1:44" s="1857" customFormat="1" ht="48" customHeight="1" x14ac:dyDescent="0.25">
      <c r="A26" s="2589"/>
      <c r="B26" s="2669" t="s">
        <v>216</v>
      </c>
      <c r="C26" s="2671" t="s">
        <v>217</v>
      </c>
      <c r="D26" s="2672"/>
      <c r="E26" s="2115" t="s">
        <v>79</v>
      </c>
      <c r="F26" s="2115" t="s">
        <v>37</v>
      </c>
      <c r="G26" s="2115" t="s">
        <v>37</v>
      </c>
      <c r="H26" s="2578" t="s">
        <v>105</v>
      </c>
      <c r="I26" s="2167" t="s">
        <v>81</v>
      </c>
      <c r="J26" s="2162"/>
      <c r="K26" s="2163"/>
      <c r="L26" s="2162"/>
      <c r="M26" s="2163"/>
      <c r="N26" s="2162"/>
      <c r="O26" s="2163"/>
      <c r="P26" s="2162"/>
      <c r="Q26" s="2163"/>
      <c r="R26" s="2168"/>
      <c r="S26" s="2163"/>
      <c r="T26" s="2169"/>
      <c r="U26" s="2170"/>
      <c r="V26" s="2171"/>
      <c r="W26" s="2170"/>
      <c r="X26" s="2171"/>
      <c r="Y26" s="2170"/>
      <c r="Z26" s="2171"/>
      <c r="AA26" s="2170"/>
      <c r="AB26" s="1706">
        <v>4.7</v>
      </c>
      <c r="AC26" s="1710"/>
      <c r="AD26" s="1706">
        <v>4</v>
      </c>
      <c r="AE26" s="1710"/>
      <c r="AF26" s="1706">
        <v>4.3</v>
      </c>
      <c r="AG26" s="1710"/>
      <c r="AH26" s="1706">
        <v>4.0999999999999996</v>
      </c>
      <c r="AI26" s="1710"/>
      <c r="AJ26" s="1714">
        <v>4.8</v>
      </c>
      <c r="AK26" s="1710"/>
      <c r="AL26" s="1714">
        <v>4.0999999999999996</v>
      </c>
      <c r="AM26" s="1661"/>
      <c r="AN26" s="2679" t="s">
        <v>218</v>
      </c>
      <c r="AO26" s="2680"/>
      <c r="AP26" s="2681" t="s">
        <v>219</v>
      </c>
      <c r="AQ26" s="1997" t="s">
        <v>205</v>
      </c>
      <c r="AR26" s="2172"/>
    </row>
    <row r="27" spans="1:44" s="1415" customFormat="1" ht="15.75" customHeight="1" x14ac:dyDescent="0.25">
      <c r="A27" s="2589"/>
      <c r="B27" s="2610"/>
      <c r="C27" s="2647" t="s">
        <v>1961</v>
      </c>
      <c r="D27" s="1754" t="s">
        <v>36</v>
      </c>
      <c r="E27" s="2683" t="s">
        <v>114</v>
      </c>
      <c r="F27" s="2683" t="s">
        <v>37</v>
      </c>
      <c r="G27" s="2683" t="s">
        <v>37</v>
      </c>
      <c r="H27" s="2579"/>
      <c r="I27" s="2516" t="s">
        <v>81</v>
      </c>
      <c r="J27" s="1413"/>
      <c r="K27" s="1414"/>
      <c r="L27" s="1413"/>
      <c r="M27" s="1414"/>
      <c r="N27" s="1413"/>
      <c r="O27" s="1414"/>
      <c r="P27" s="1413"/>
      <c r="Q27" s="1414"/>
      <c r="R27" s="1413"/>
      <c r="S27" s="1414"/>
      <c r="T27" s="1413"/>
      <c r="U27" s="1414"/>
      <c r="V27" s="1413"/>
      <c r="W27" s="1414"/>
      <c r="X27" s="1413"/>
      <c r="Y27" s="1414"/>
      <c r="Z27" s="1413"/>
      <c r="AA27" s="1414"/>
      <c r="AB27" s="1413"/>
      <c r="AC27" s="1414"/>
      <c r="AD27" s="1413"/>
      <c r="AE27" s="1414"/>
      <c r="AF27" s="1413"/>
      <c r="AG27" s="1414"/>
      <c r="AH27" s="1420">
        <v>15.9</v>
      </c>
      <c r="AI27" s="1417"/>
      <c r="AJ27" s="1413"/>
      <c r="AK27" s="1414"/>
      <c r="AL27" s="1413"/>
      <c r="AM27" s="1414"/>
      <c r="AN27" s="1860" t="s">
        <v>36</v>
      </c>
      <c r="AO27" s="2652" t="s">
        <v>1962</v>
      </c>
      <c r="AP27" s="2565"/>
      <c r="AQ27" s="1861"/>
      <c r="AR27" s="2173"/>
    </row>
    <row r="28" spans="1:44" s="1415" customFormat="1" ht="15.75" customHeight="1" x14ac:dyDescent="0.25">
      <c r="A28" s="2589"/>
      <c r="B28" s="2610"/>
      <c r="C28" s="2647"/>
      <c r="D28" s="1754" t="s">
        <v>39</v>
      </c>
      <c r="E28" s="2683"/>
      <c r="F28" s="2683"/>
      <c r="G28" s="2683"/>
      <c r="H28" s="2579"/>
      <c r="I28" s="2516"/>
      <c r="J28" s="1413"/>
      <c r="K28" s="1414"/>
      <c r="L28" s="1413"/>
      <c r="M28" s="1414"/>
      <c r="N28" s="1413"/>
      <c r="O28" s="1414"/>
      <c r="P28" s="1413"/>
      <c r="Q28" s="1414"/>
      <c r="R28" s="1413"/>
      <c r="S28" s="1414"/>
      <c r="T28" s="1413"/>
      <c r="U28" s="1414"/>
      <c r="V28" s="1413"/>
      <c r="W28" s="1414"/>
      <c r="X28" s="1413"/>
      <c r="Y28" s="1414"/>
      <c r="Z28" s="1413"/>
      <c r="AA28" s="1414"/>
      <c r="AB28" s="1413"/>
      <c r="AC28" s="1414"/>
      <c r="AD28" s="1413"/>
      <c r="AE28" s="1414"/>
      <c r="AF28" s="1413"/>
      <c r="AG28" s="1414"/>
      <c r="AH28" s="1420">
        <v>16.100000000000001</v>
      </c>
      <c r="AI28" s="1417"/>
      <c r="AJ28" s="1413"/>
      <c r="AK28" s="1414"/>
      <c r="AL28" s="1413"/>
      <c r="AM28" s="1414"/>
      <c r="AN28" s="1860" t="s">
        <v>86</v>
      </c>
      <c r="AO28" s="2652"/>
      <c r="AP28" s="2565"/>
      <c r="AQ28" s="1861"/>
      <c r="AR28" s="2173"/>
    </row>
    <row r="29" spans="1:44" s="1415" customFormat="1" ht="15.75" customHeight="1" x14ac:dyDescent="0.25">
      <c r="A29" s="2589"/>
      <c r="B29" s="2610"/>
      <c r="C29" s="2647"/>
      <c r="D29" s="1754" t="s">
        <v>87</v>
      </c>
      <c r="E29" s="2683"/>
      <c r="F29" s="2683"/>
      <c r="G29" s="2683"/>
      <c r="H29" s="2579"/>
      <c r="I29" s="2516"/>
      <c r="J29" s="1413"/>
      <c r="K29" s="1414"/>
      <c r="L29" s="1413"/>
      <c r="M29" s="1414"/>
      <c r="N29" s="1413"/>
      <c r="O29" s="1414"/>
      <c r="P29" s="1413"/>
      <c r="Q29" s="1414"/>
      <c r="R29" s="1413"/>
      <c r="S29" s="1414"/>
      <c r="T29" s="1413"/>
      <c r="U29" s="1414"/>
      <c r="V29" s="1413"/>
      <c r="W29" s="1414"/>
      <c r="X29" s="1413"/>
      <c r="Y29" s="1414"/>
      <c r="Z29" s="1413"/>
      <c r="AA29" s="1414"/>
      <c r="AB29" s="1413"/>
      <c r="AC29" s="1414"/>
      <c r="AD29" s="1413"/>
      <c r="AE29" s="1414"/>
      <c r="AF29" s="1413"/>
      <c r="AG29" s="1414"/>
      <c r="AH29" s="1420">
        <v>15.7</v>
      </c>
      <c r="AI29" s="1417"/>
      <c r="AJ29" s="1413"/>
      <c r="AK29" s="1414"/>
      <c r="AL29" s="1413"/>
      <c r="AM29" s="1414"/>
      <c r="AN29" s="1860" t="s">
        <v>89</v>
      </c>
      <c r="AO29" s="2652"/>
      <c r="AP29" s="2565"/>
      <c r="AQ29" s="1861"/>
      <c r="AR29" s="2173"/>
    </row>
    <row r="30" spans="1:44" s="1415" customFormat="1" ht="15.75" customHeight="1" x14ac:dyDescent="0.25">
      <c r="A30" s="2589"/>
      <c r="B30" s="2610"/>
      <c r="C30" s="2647"/>
      <c r="D30" s="1754" t="s">
        <v>1963</v>
      </c>
      <c r="E30" s="2683"/>
      <c r="F30" s="2683"/>
      <c r="G30" s="2683"/>
      <c r="H30" s="2579"/>
      <c r="I30" s="2516"/>
      <c r="J30" s="1413"/>
      <c r="K30" s="1414"/>
      <c r="L30" s="1413"/>
      <c r="M30" s="1414"/>
      <c r="N30" s="1413"/>
      <c r="O30" s="1414"/>
      <c r="P30" s="1413"/>
      <c r="Q30" s="1414"/>
      <c r="R30" s="1413"/>
      <c r="S30" s="1414"/>
      <c r="T30" s="1413"/>
      <c r="U30" s="1414"/>
      <c r="V30" s="1413"/>
      <c r="W30" s="1414"/>
      <c r="X30" s="1413"/>
      <c r="Y30" s="1414"/>
      <c r="Z30" s="1413"/>
      <c r="AA30" s="1414"/>
      <c r="AB30" s="1413"/>
      <c r="AC30" s="1414"/>
      <c r="AD30" s="1413"/>
      <c r="AE30" s="1414"/>
      <c r="AF30" s="1413"/>
      <c r="AG30" s="1414"/>
      <c r="AH30" s="1642">
        <v>10</v>
      </c>
      <c r="AI30" s="1417"/>
      <c r="AJ30" s="1413"/>
      <c r="AK30" s="1414"/>
      <c r="AL30" s="1413"/>
      <c r="AM30" s="1414"/>
      <c r="AN30" s="1860" t="s">
        <v>1964</v>
      </c>
      <c r="AO30" s="2652"/>
      <c r="AP30" s="2565"/>
      <c r="AQ30" s="1861"/>
      <c r="AR30" s="2173"/>
    </row>
    <row r="31" spans="1:44" s="1415" customFormat="1" ht="15.75" customHeight="1" x14ac:dyDescent="0.25">
      <c r="A31" s="2589"/>
      <c r="B31" s="2610"/>
      <c r="C31" s="2647"/>
      <c r="D31" s="1754" t="s">
        <v>1965</v>
      </c>
      <c r="E31" s="2683"/>
      <c r="F31" s="2683"/>
      <c r="G31" s="2683"/>
      <c r="H31" s="2579"/>
      <c r="I31" s="2516"/>
      <c r="J31" s="1413"/>
      <c r="K31" s="1414"/>
      <c r="L31" s="1413"/>
      <c r="M31" s="1414"/>
      <c r="N31" s="1413"/>
      <c r="O31" s="1414"/>
      <c r="P31" s="1413"/>
      <c r="Q31" s="1414"/>
      <c r="R31" s="1413"/>
      <c r="S31" s="1414"/>
      <c r="T31" s="1413"/>
      <c r="U31" s="1414"/>
      <c r="V31" s="1413"/>
      <c r="W31" s="1414"/>
      <c r="X31" s="1413"/>
      <c r="Y31" s="1414"/>
      <c r="Z31" s="1413"/>
      <c r="AA31" s="1414"/>
      <c r="AB31" s="1413"/>
      <c r="AC31" s="1414"/>
      <c r="AD31" s="1413"/>
      <c r="AE31" s="1414"/>
      <c r="AF31" s="1413"/>
      <c r="AG31" s="1414"/>
      <c r="AH31" s="1420">
        <v>19.100000000000001</v>
      </c>
      <c r="AI31" s="1417"/>
      <c r="AJ31" s="1413"/>
      <c r="AK31" s="1414"/>
      <c r="AL31" s="1413"/>
      <c r="AM31" s="1414"/>
      <c r="AN31" s="1860" t="s">
        <v>1966</v>
      </c>
      <c r="AO31" s="2652"/>
      <c r="AP31" s="2565"/>
      <c r="AQ31" s="1861"/>
      <c r="AR31" s="2173"/>
    </row>
    <row r="32" spans="1:44" s="1415" customFormat="1" ht="15.75" customHeight="1" x14ac:dyDescent="0.25">
      <c r="A32" s="2589"/>
      <c r="B32" s="2610"/>
      <c r="C32" s="2647"/>
      <c r="D32" s="1754" t="s">
        <v>210</v>
      </c>
      <c r="E32" s="2683"/>
      <c r="F32" s="2683"/>
      <c r="G32" s="2683"/>
      <c r="H32" s="2579"/>
      <c r="I32" s="2516"/>
      <c r="J32" s="1413"/>
      <c r="K32" s="1414"/>
      <c r="L32" s="1413"/>
      <c r="M32" s="1414"/>
      <c r="N32" s="1413"/>
      <c r="O32" s="1414"/>
      <c r="P32" s="1413"/>
      <c r="Q32" s="1414"/>
      <c r="R32" s="1413"/>
      <c r="S32" s="1414"/>
      <c r="T32" s="1413"/>
      <c r="U32" s="1414"/>
      <c r="V32" s="1413"/>
      <c r="W32" s="1414"/>
      <c r="X32" s="1413"/>
      <c r="Y32" s="1414"/>
      <c r="Z32" s="1413"/>
      <c r="AA32" s="1414"/>
      <c r="AB32" s="1413"/>
      <c r="AC32" s="1414"/>
      <c r="AD32" s="1413"/>
      <c r="AE32" s="1414"/>
      <c r="AF32" s="1413"/>
      <c r="AG32" s="1414"/>
      <c r="AH32" s="1420">
        <v>21.3</v>
      </c>
      <c r="AI32" s="1417"/>
      <c r="AJ32" s="1413"/>
      <c r="AK32" s="1414"/>
      <c r="AL32" s="1413"/>
      <c r="AM32" s="1414"/>
      <c r="AN32" s="1860" t="s">
        <v>211</v>
      </c>
      <c r="AO32" s="2652"/>
      <c r="AP32" s="2565"/>
      <c r="AQ32" s="1861"/>
      <c r="AR32" s="2173"/>
    </row>
    <row r="33" spans="1:44" s="1869" customFormat="1" ht="15.75" customHeight="1" thickBot="1" x14ac:dyDescent="0.3">
      <c r="A33" s="2589"/>
      <c r="B33" s="2670"/>
      <c r="C33" s="2649"/>
      <c r="D33" s="2174" t="s">
        <v>387</v>
      </c>
      <c r="E33" s="2684"/>
      <c r="F33" s="2684"/>
      <c r="G33" s="2684"/>
      <c r="H33" s="2580"/>
      <c r="I33" s="2591"/>
      <c r="J33" s="2164"/>
      <c r="K33" s="1910"/>
      <c r="L33" s="2164"/>
      <c r="M33" s="1910"/>
      <c r="N33" s="2164"/>
      <c r="O33" s="1910"/>
      <c r="P33" s="2164"/>
      <c r="Q33" s="1910"/>
      <c r="R33" s="2164"/>
      <c r="S33" s="1910"/>
      <c r="T33" s="2164"/>
      <c r="U33" s="1910"/>
      <c r="V33" s="2164"/>
      <c r="W33" s="1910"/>
      <c r="X33" s="2164"/>
      <c r="Y33" s="1910"/>
      <c r="Z33" s="2164"/>
      <c r="AA33" s="1910"/>
      <c r="AB33" s="2164"/>
      <c r="AC33" s="1910"/>
      <c r="AD33" s="2164"/>
      <c r="AE33" s="1910"/>
      <c r="AF33" s="2164"/>
      <c r="AG33" s="1910"/>
      <c r="AH33" s="2165">
        <v>17.600000000000001</v>
      </c>
      <c r="AI33" s="2166"/>
      <c r="AJ33" s="2164"/>
      <c r="AK33" s="1910"/>
      <c r="AL33" s="2164"/>
      <c r="AM33" s="1910"/>
      <c r="AN33" s="2118" t="s">
        <v>1967</v>
      </c>
      <c r="AO33" s="2654"/>
      <c r="AP33" s="2682"/>
      <c r="AQ33" s="2175"/>
      <c r="AR33" s="2176"/>
    </row>
    <row r="34" spans="1:44" ht="64.5" customHeight="1" thickBot="1" x14ac:dyDescent="0.3">
      <c r="A34" s="2588" t="s">
        <v>220</v>
      </c>
      <c r="B34" s="107" t="s">
        <v>221</v>
      </c>
      <c r="C34" s="2662" t="s">
        <v>222</v>
      </c>
      <c r="D34" s="2663"/>
      <c r="E34" s="597" t="s">
        <v>79</v>
      </c>
      <c r="F34" s="597" t="s">
        <v>37</v>
      </c>
      <c r="G34" s="597" t="s">
        <v>37</v>
      </c>
      <c r="H34" s="109" t="s">
        <v>223</v>
      </c>
      <c r="I34" s="109" t="s">
        <v>81</v>
      </c>
      <c r="J34" s="68"/>
      <c r="K34" s="21"/>
      <c r="L34" s="68"/>
      <c r="M34" s="21"/>
      <c r="N34" s="68"/>
      <c r="O34" s="21"/>
      <c r="P34" s="68"/>
      <c r="Q34" s="21"/>
      <c r="R34" s="26"/>
      <c r="S34" s="21"/>
      <c r="T34" s="26"/>
      <c r="U34" s="21"/>
      <c r="V34" s="317">
        <v>3.2</v>
      </c>
      <c r="W34" s="21"/>
      <c r="X34" s="68"/>
      <c r="Y34" s="21"/>
      <c r="Z34" s="68"/>
      <c r="AA34" s="21"/>
      <c r="AB34" s="68"/>
      <c r="AC34" s="21"/>
      <c r="AD34" s="68"/>
      <c r="AE34" s="21"/>
      <c r="AF34" s="68"/>
      <c r="AG34" s="21"/>
      <c r="AH34" s="68"/>
      <c r="AI34" s="21"/>
      <c r="AJ34" s="26"/>
      <c r="AK34" s="21"/>
      <c r="AL34" s="26"/>
      <c r="AM34" s="21"/>
      <c r="AN34" s="2676" t="s">
        <v>224</v>
      </c>
      <c r="AO34" s="2675"/>
      <c r="AP34" s="119" t="s">
        <v>225</v>
      </c>
      <c r="AQ34" s="2517" t="s">
        <v>226</v>
      </c>
      <c r="AR34" s="89"/>
    </row>
    <row r="35" spans="1:44" ht="71.25" customHeight="1" thickBot="1" x14ac:dyDescent="0.3">
      <c r="A35" s="2594"/>
      <c r="B35" s="2588" t="s">
        <v>227</v>
      </c>
      <c r="C35" s="2664" t="s">
        <v>228</v>
      </c>
      <c r="D35" s="2665"/>
      <c r="E35" s="2632" t="s">
        <v>79</v>
      </c>
      <c r="F35" s="2632" t="s">
        <v>37</v>
      </c>
      <c r="G35" s="2632" t="s">
        <v>37</v>
      </c>
      <c r="H35" s="2527" t="s">
        <v>223</v>
      </c>
      <c r="I35" s="2527" t="s">
        <v>81</v>
      </c>
      <c r="J35" s="279"/>
      <c r="K35" s="280"/>
      <c r="L35" s="279"/>
      <c r="M35" s="280"/>
      <c r="N35" s="279"/>
      <c r="O35" s="280"/>
      <c r="P35" s="279"/>
      <c r="Q35" s="280"/>
      <c r="R35" s="284"/>
      <c r="S35" s="280"/>
      <c r="T35" s="284"/>
      <c r="U35" s="280"/>
      <c r="V35" s="318">
        <v>7.1</v>
      </c>
      <c r="W35" s="280"/>
      <c r="X35" s="279"/>
      <c r="Y35" s="280"/>
      <c r="Z35" s="279"/>
      <c r="AA35" s="280"/>
      <c r="AB35" s="279"/>
      <c r="AC35" s="280"/>
      <c r="AD35" s="279"/>
      <c r="AE35" s="280"/>
      <c r="AF35" s="279"/>
      <c r="AG35" s="280"/>
      <c r="AH35" s="279"/>
      <c r="AI35" s="280"/>
      <c r="AJ35" s="284"/>
      <c r="AK35" s="280"/>
      <c r="AL35" s="284"/>
      <c r="AM35" s="280"/>
      <c r="AN35" s="2666" t="s">
        <v>229</v>
      </c>
      <c r="AO35" s="2667"/>
      <c r="AP35" s="2517" t="s">
        <v>230</v>
      </c>
      <c r="AQ35" s="2519"/>
      <c r="AR35" s="89"/>
    </row>
    <row r="36" spans="1:44" ht="71.25" customHeight="1" thickBot="1" x14ac:dyDescent="0.3">
      <c r="A36" s="133"/>
      <c r="B36" s="2594"/>
      <c r="C36" s="2525" t="s">
        <v>231</v>
      </c>
      <c r="D36" s="2526"/>
      <c r="E36" s="2633"/>
      <c r="F36" s="2633"/>
      <c r="G36" s="2633"/>
      <c r="H36" s="2529"/>
      <c r="I36" s="2529"/>
      <c r="J36" s="63"/>
      <c r="K36" s="31"/>
      <c r="L36" s="63"/>
      <c r="M36" s="31"/>
      <c r="N36" s="63"/>
      <c r="O36" s="31"/>
      <c r="P36" s="63"/>
      <c r="Q36" s="31"/>
      <c r="R36" s="38"/>
      <c r="S36" s="31"/>
      <c r="T36" s="38"/>
      <c r="U36" s="31"/>
      <c r="V36" s="319"/>
      <c r="W36" s="254" t="s">
        <v>123</v>
      </c>
      <c r="X36" s="63"/>
      <c r="Y36" s="31"/>
      <c r="Z36" s="63"/>
      <c r="AA36" s="31"/>
      <c r="AB36" s="63"/>
      <c r="AC36" s="31"/>
      <c r="AD36" s="63"/>
      <c r="AE36" s="31"/>
      <c r="AF36" s="63"/>
      <c r="AG36" s="31"/>
      <c r="AH36" s="63"/>
      <c r="AI36" s="31"/>
      <c r="AJ36" s="38"/>
      <c r="AK36" s="31"/>
      <c r="AL36" s="38"/>
      <c r="AM36" s="31"/>
      <c r="AN36" s="2544" t="s">
        <v>232</v>
      </c>
      <c r="AO36" s="2545"/>
      <c r="AP36" s="2519"/>
      <c r="AQ36" s="136"/>
      <c r="AR36" s="90"/>
    </row>
    <row r="37" spans="1:44" ht="54" customHeight="1" thickBot="1" x14ac:dyDescent="0.3">
      <c r="A37" s="133"/>
      <c r="B37" s="52" t="s">
        <v>233</v>
      </c>
      <c r="C37" s="56"/>
      <c r="D37" s="610"/>
      <c r="E37" s="606"/>
      <c r="F37" s="606"/>
      <c r="G37" s="606"/>
      <c r="H37" s="207"/>
      <c r="I37" s="602"/>
      <c r="J37" s="63"/>
      <c r="K37" s="31"/>
      <c r="L37" s="63"/>
      <c r="M37" s="31"/>
      <c r="N37" s="63"/>
      <c r="O37" s="31"/>
      <c r="P37" s="63"/>
      <c r="Q37" s="31"/>
      <c r="R37" s="38"/>
      <c r="S37" s="31"/>
      <c r="T37" s="38"/>
      <c r="U37" s="31"/>
      <c r="V37" s="63"/>
      <c r="W37" s="31"/>
      <c r="X37" s="63"/>
      <c r="Y37" s="31"/>
      <c r="Z37" s="63"/>
      <c r="AA37" s="31"/>
      <c r="AB37" s="63"/>
      <c r="AC37" s="31"/>
      <c r="AD37" s="63"/>
      <c r="AE37" s="31"/>
      <c r="AF37" s="63"/>
      <c r="AG37" s="31"/>
      <c r="AH37" s="63"/>
      <c r="AI37" s="31"/>
      <c r="AJ37" s="38"/>
      <c r="AK37" s="31"/>
      <c r="AL37" s="38"/>
      <c r="AM37" s="31"/>
      <c r="AN37" s="610"/>
      <c r="AO37" s="233"/>
      <c r="AP37" s="132" t="s">
        <v>234</v>
      </c>
      <c r="AQ37" s="136"/>
      <c r="AR37" s="90"/>
    </row>
    <row r="38" spans="1:44" ht="45.6" customHeight="1" thickBot="1" x14ac:dyDescent="0.3">
      <c r="A38" s="2588" t="s">
        <v>235</v>
      </c>
      <c r="B38" s="107" t="s">
        <v>236</v>
      </c>
      <c r="C38" s="611"/>
      <c r="D38" s="612"/>
      <c r="E38" s="530"/>
      <c r="F38" s="530"/>
      <c r="G38" s="530"/>
      <c r="H38" s="109"/>
      <c r="I38" s="109"/>
      <c r="J38" s="68"/>
      <c r="K38" s="21"/>
      <c r="L38" s="68"/>
      <c r="M38" s="21"/>
      <c r="N38" s="68"/>
      <c r="O38" s="21"/>
      <c r="P38" s="68"/>
      <c r="Q38" s="21"/>
      <c r="R38" s="26"/>
      <c r="S38" s="21"/>
      <c r="T38" s="26"/>
      <c r="U38" s="21"/>
      <c r="V38" s="68"/>
      <c r="W38" s="21"/>
      <c r="X38" s="68"/>
      <c r="Y38" s="21"/>
      <c r="Z38" s="68"/>
      <c r="AA38" s="21"/>
      <c r="AB38" s="68"/>
      <c r="AC38" s="21"/>
      <c r="AD38" s="68"/>
      <c r="AE38" s="21"/>
      <c r="AF38" s="68"/>
      <c r="AG38" s="21"/>
      <c r="AH38" s="68"/>
      <c r="AI38" s="21"/>
      <c r="AJ38" s="26"/>
      <c r="AK38" s="21"/>
      <c r="AL38" s="26"/>
      <c r="AM38" s="21"/>
      <c r="AN38" s="238"/>
      <c r="AO38" s="616"/>
      <c r="AP38" s="119" t="s">
        <v>237</v>
      </c>
      <c r="AQ38" s="2517" t="s">
        <v>238</v>
      </c>
      <c r="AR38" s="90"/>
    </row>
    <row r="39" spans="1:44" ht="56.1" customHeight="1" thickBot="1" x14ac:dyDescent="0.3">
      <c r="A39" s="2594"/>
      <c r="B39" s="52" t="s">
        <v>239</v>
      </c>
      <c r="C39" s="56"/>
      <c r="D39" s="239"/>
      <c r="E39" s="606"/>
      <c r="F39" s="606"/>
      <c r="G39" s="606"/>
      <c r="H39" s="207"/>
      <c r="I39" s="602"/>
      <c r="J39" s="63"/>
      <c r="K39" s="31"/>
      <c r="L39" s="63"/>
      <c r="M39" s="31"/>
      <c r="N39" s="63"/>
      <c r="O39" s="31"/>
      <c r="P39" s="63"/>
      <c r="Q39" s="31"/>
      <c r="R39" s="38"/>
      <c r="S39" s="31"/>
      <c r="T39" s="38"/>
      <c r="U39" s="31"/>
      <c r="V39" s="63"/>
      <c r="W39" s="31"/>
      <c r="X39" s="63"/>
      <c r="Y39" s="31"/>
      <c r="Z39" s="63"/>
      <c r="AA39" s="31"/>
      <c r="AB39" s="63"/>
      <c r="AC39" s="31"/>
      <c r="AD39" s="63"/>
      <c r="AE39" s="31"/>
      <c r="AF39" s="63"/>
      <c r="AG39" s="31"/>
      <c r="AH39" s="63"/>
      <c r="AI39" s="31"/>
      <c r="AJ39" s="38"/>
      <c r="AK39" s="31"/>
      <c r="AL39" s="38"/>
      <c r="AM39" s="31"/>
      <c r="AN39" s="610"/>
      <c r="AO39" s="233"/>
      <c r="AP39" s="132" t="s">
        <v>240</v>
      </c>
      <c r="AQ39" s="2519"/>
      <c r="AR39" s="90"/>
    </row>
    <row r="40" spans="1:44" ht="25.05" customHeight="1" thickBot="1" x14ac:dyDescent="0.3">
      <c r="A40" s="246" t="s">
        <v>241</v>
      </c>
      <c r="B40" s="2588" t="s">
        <v>242</v>
      </c>
      <c r="C40" s="2595" t="s">
        <v>243</v>
      </c>
      <c r="D40" s="2673"/>
      <c r="E40" s="2527" t="s">
        <v>114</v>
      </c>
      <c r="F40" s="215" t="s">
        <v>95</v>
      </c>
      <c r="G40" s="2527" t="s">
        <v>1858</v>
      </c>
      <c r="H40" s="2527" t="s">
        <v>80</v>
      </c>
      <c r="I40" s="2527" t="s">
        <v>81</v>
      </c>
      <c r="J40" s="214"/>
      <c r="K40" s="151"/>
      <c r="L40" s="62"/>
      <c r="M40" s="36"/>
      <c r="N40" s="62"/>
      <c r="O40" s="36"/>
      <c r="P40" s="153">
        <v>3.9</v>
      </c>
      <c r="Q40" s="322"/>
      <c r="R40" s="153"/>
      <c r="S40" s="322"/>
      <c r="T40" s="37"/>
      <c r="U40" s="36"/>
      <c r="V40" s="153">
        <v>5.0999999999999996</v>
      </c>
      <c r="W40" s="322"/>
      <c r="X40" s="62"/>
      <c r="Y40" s="36"/>
      <c r="Z40" s="62"/>
      <c r="AA40" s="71"/>
      <c r="AB40" s="323">
        <v>5.3</v>
      </c>
      <c r="AC40" s="22"/>
      <c r="AD40" s="57"/>
      <c r="AE40" s="71"/>
      <c r="AF40" s="323"/>
      <c r="AG40" s="22"/>
      <c r="AH40" s="323"/>
      <c r="AI40" s="22"/>
      <c r="AJ40" s="324">
        <v>18</v>
      </c>
      <c r="AK40" s="22"/>
      <c r="AL40" s="324"/>
      <c r="AM40" s="22"/>
      <c r="AN40" s="2540" t="s">
        <v>244</v>
      </c>
      <c r="AO40" s="2541"/>
      <c r="AP40" s="2517" t="s">
        <v>245</v>
      </c>
      <c r="AQ40" s="240" t="s">
        <v>246</v>
      </c>
    </row>
    <row r="41" spans="1:44" ht="25.05" customHeight="1" thickBot="1" x14ac:dyDescent="0.3">
      <c r="A41" s="246"/>
      <c r="B41" s="2589"/>
      <c r="C41" s="2523"/>
      <c r="D41" s="2524"/>
      <c r="E41" s="2528"/>
      <c r="F41" s="359" t="s">
        <v>38</v>
      </c>
      <c r="G41" s="2528"/>
      <c r="H41" s="2528"/>
      <c r="I41" s="2528"/>
      <c r="J41" s="325"/>
      <c r="K41" s="326"/>
      <c r="L41" s="286"/>
      <c r="M41" s="287"/>
      <c r="N41" s="286"/>
      <c r="O41" s="287"/>
      <c r="P41" s="327">
        <v>4</v>
      </c>
      <c r="Q41" s="45"/>
      <c r="R41" s="328"/>
      <c r="S41" s="45"/>
      <c r="T41" s="329"/>
      <c r="U41" s="308"/>
      <c r="V41" s="600">
        <v>5.3</v>
      </c>
      <c r="W41" s="45"/>
      <c r="X41" s="286"/>
      <c r="Y41" s="287"/>
      <c r="Z41" s="286"/>
      <c r="AA41" s="287"/>
      <c r="AB41" s="330">
        <v>5.4</v>
      </c>
      <c r="AC41" s="45"/>
      <c r="AD41" s="286"/>
      <c r="AE41" s="287"/>
      <c r="AF41" s="327"/>
      <c r="AG41" s="45"/>
      <c r="AH41" s="327"/>
      <c r="AI41" s="45"/>
      <c r="AJ41" s="328">
        <v>18.5</v>
      </c>
      <c r="AK41" s="45"/>
      <c r="AL41" s="328"/>
      <c r="AM41" s="45"/>
      <c r="AN41" s="2542"/>
      <c r="AO41" s="2543"/>
      <c r="AP41" s="2518"/>
      <c r="AQ41" s="240"/>
    </row>
    <row r="42" spans="1:44" ht="25.05" customHeight="1" thickBot="1" x14ac:dyDescent="0.3">
      <c r="A42" s="246"/>
      <c r="B42" s="2589"/>
      <c r="C42" s="2523"/>
      <c r="D42" s="2524"/>
      <c r="E42" s="2528"/>
      <c r="F42" s="359" t="s">
        <v>96</v>
      </c>
      <c r="G42" s="2528"/>
      <c r="H42" s="2528"/>
      <c r="I42" s="2528"/>
      <c r="J42" s="325"/>
      <c r="K42" s="326"/>
      <c r="L42" s="286"/>
      <c r="M42" s="287"/>
      <c r="N42" s="286"/>
      <c r="O42" s="287"/>
      <c r="P42" s="327">
        <v>2.1</v>
      </c>
      <c r="Q42" s="45"/>
      <c r="R42" s="328"/>
      <c r="S42" s="45"/>
      <c r="T42" s="329"/>
      <c r="U42" s="308"/>
      <c r="V42" s="327">
        <v>2</v>
      </c>
      <c r="W42" s="45"/>
      <c r="X42" s="286"/>
      <c r="Y42" s="287"/>
      <c r="Z42" s="286"/>
      <c r="AA42" s="287"/>
      <c r="AB42" s="330">
        <v>2.9</v>
      </c>
      <c r="AC42" s="45"/>
      <c r="AD42" s="286"/>
      <c r="AE42" s="287"/>
      <c r="AF42" s="327"/>
      <c r="AG42" s="45"/>
      <c r="AH42" s="327"/>
      <c r="AI42" s="45"/>
      <c r="AJ42" s="328">
        <v>11.3</v>
      </c>
      <c r="AK42" s="45"/>
      <c r="AL42" s="328"/>
      <c r="AM42" s="45"/>
      <c r="AN42" s="2542"/>
      <c r="AO42" s="2543"/>
      <c r="AP42" s="2518"/>
      <c r="AQ42" s="240"/>
    </row>
    <row r="43" spans="1:44" ht="25.05" customHeight="1" thickBot="1" x14ac:dyDescent="0.3">
      <c r="A43" s="246"/>
      <c r="B43" s="2589"/>
      <c r="C43" s="2523"/>
      <c r="D43" s="2524"/>
      <c r="E43" s="2528"/>
      <c r="F43" s="359" t="s">
        <v>97</v>
      </c>
      <c r="G43" s="2528"/>
      <c r="H43" s="2528"/>
      <c r="I43" s="2528"/>
      <c r="J43" s="325"/>
      <c r="K43" s="326"/>
      <c r="L43" s="286"/>
      <c r="M43" s="287"/>
      <c r="N43" s="286"/>
      <c r="O43" s="287"/>
      <c r="P43" s="327">
        <v>6.1</v>
      </c>
      <c r="Q43" s="45"/>
      <c r="R43" s="328"/>
      <c r="S43" s="45"/>
      <c r="T43" s="329"/>
      <c r="U43" s="308"/>
      <c r="V43" s="600">
        <v>7.2</v>
      </c>
      <c r="W43" s="45"/>
      <c r="X43" s="286"/>
      <c r="Y43" s="287"/>
      <c r="Z43" s="286"/>
      <c r="AA43" s="287"/>
      <c r="AB43" s="330">
        <v>7.3</v>
      </c>
      <c r="AC43" s="45"/>
      <c r="AD43" s="286"/>
      <c r="AE43" s="287"/>
      <c r="AF43" s="327"/>
      <c r="AG43" s="45"/>
      <c r="AH43" s="327"/>
      <c r="AI43" s="45"/>
      <c r="AJ43" s="328">
        <v>13.6</v>
      </c>
      <c r="AK43" s="45"/>
      <c r="AL43" s="328"/>
      <c r="AM43" s="45"/>
      <c r="AN43" s="2542"/>
      <c r="AO43" s="2543"/>
      <c r="AP43" s="2518"/>
      <c r="AQ43" s="240"/>
    </row>
    <row r="44" spans="1:44" ht="25.05" customHeight="1" thickBot="1" x14ac:dyDescent="0.3">
      <c r="A44" s="246"/>
      <c r="B44" s="2589"/>
      <c r="C44" s="2523"/>
      <c r="D44" s="2524"/>
      <c r="E44" s="2528"/>
      <c r="F44" s="359" t="s">
        <v>98</v>
      </c>
      <c r="G44" s="2528"/>
      <c r="H44" s="2528"/>
      <c r="I44" s="2528"/>
      <c r="J44" s="325"/>
      <c r="K44" s="326"/>
      <c r="L44" s="286"/>
      <c r="M44" s="287"/>
      <c r="N44" s="286"/>
      <c r="O44" s="287"/>
      <c r="P44" s="327">
        <v>1.7</v>
      </c>
      <c r="Q44" s="45"/>
      <c r="R44" s="328"/>
      <c r="S44" s="45"/>
      <c r="T44" s="329"/>
      <c r="U44" s="308"/>
      <c r="V44" s="600">
        <v>1.8</v>
      </c>
      <c r="W44" s="45"/>
      <c r="X44" s="286"/>
      <c r="Y44" s="287"/>
      <c r="Z44" s="286"/>
      <c r="AA44" s="287"/>
      <c r="AB44" s="330">
        <v>1.1000000000000001</v>
      </c>
      <c r="AC44" s="45"/>
      <c r="AD44" s="286"/>
      <c r="AE44" s="287"/>
      <c r="AF44" s="327"/>
      <c r="AG44" s="45"/>
      <c r="AH44" s="327"/>
      <c r="AI44" s="45"/>
      <c r="AJ44" s="328">
        <v>1.6</v>
      </c>
      <c r="AK44" s="45"/>
      <c r="AL44" s="328"/>
      <c r="AM44" s="45"/>
      <c r="AN44" s="2542"/>
      <c r="AO44" s="2543"/>
      <c r="AP44" s="2518"/>
      <c r="AQ44" s="240"/>
    </row>
    <row r="45" spans="1:44" ht="25.05" customHeight="1" thickBot="1" x14ac:dyDescent="0.3">
      <c r="A45" s="246"/>
      <c r="B45" s="2589"/>
      <c r="C45" s="2523"/>
      <c r="D45" s="2524"/>
      <c r="E45" s="2528"/>
      <c r="F45" s="359" t="s">
        <v>99</v>
      </c>
      <c r="G45" s="2528"/>
      <c r="H45" s="2528"/>
      <c r="I45" s="2528"/>
      <c r="J45" s="325"/>
      <c r="K45" s="326"/>
      <c r="L45" s="286"/>
      <c r="M45" s="287"/>
      <c r="N45" s="286"/>
      <c r="O45" s="287"/>
      <c r="P45" s="327">
        <v>4.2</v>
      </c>
      <c r="Q45" s="45"/>
      <c r="R45" s="328"/>
      <c r="S45" s="45"/>
      <c r="T45" s="329"/>
      <c r="U45" s="308"/>
      <c r="V45" s="600">
        <v>6.2</v>
      </c>
      <c r="W45" s="45"/>
      <c r="X45" s="286"/>
      <c r="Y45" s="287"/>
      <c r="Z45" s="286"/>
      <c r="AA45" s="287"/>
      <c r="AB45" s="330">
        <v>6</v>
      </c>
      <c r="AC45" s="45"/>
      <c r="AD45" s="286"/>
      <c r="AE45" s="287"/>
      <c r="AF45" s="327"/>
      <c r="AG45" s="45"/>
      <c r="AH45" s="327"/>
      <c r="AI45" s="45"/>
      <c r="AJ45" s="328">
        <v>22.8</v>
      </c>
      <c r="AK45" s="45"/>
      <c r="AL45" s="328"/>
      <c r="AM45" s="45"/>
      <c r="AN45" s="2542"/>
      <c r="AO45" s="2543"/>
      <c r="AP45" s="2518"/>
      <c r="AQ45" s="240"/>
    </row>
    <row r="46" spans="1:44" ht="25.05" customHeight="1" thickBot="1" x14ac:dyDescent="0.3">
      <c r="A46" s="246"/>
      <c r="B46" s="2589"/>
      <c r="C46" s="2523"/>
      <c r="D46" s="2524"/>
      <c r="E46" s="2528"/>
      <c r="F46" s="359" t="s">
        <v>100</v>
      </c>
      <c r="G46" s="2528"/>
      <c r="H46" s="2528"/>
      <c r="I46" s="2528"/>
      <c r="J46" s="325"/>
      <c r="K46" s="326"/>
      <c r="L46" s="286"/>
      <c r="M46" s="287"/>
      <c r="N46" s="286"/>
      <c r="O46" s="287"/>
      <c r="P46" s="327">
        <v>1</v>
      </c>
      <c r="Q46" s="45"/>
      <c r="R46" s="328"/>
      <c r="S46" s="45"/>
      <c r="T46" s="329"/>
      <c r="U46" s="308"/>
      <c r="V46" s="600">
        <v>1.2</v>
      </c>
      <c r="W46" s="45"/>
      <c r="X46" s="286"/>
      <c r="Y46" s="287"/>
      <c r="Z46" s="286"/>
      <c r="AA46" s="287"/>
      <c r="AB46" s="330">
        <v>0.8</v>
      </c>
      <c r="AC46" s="45"/>
      <c r="AD46" s="286"/>
      <c r="AE46" s="287"/>
      <c r="AF46" s="327"/>
      <c r="AG46" s="45"/>
      <c r="AH46" s="327"/>
      <c r="AI46" s="45"/>
      <c r="AJ46" s="328">
        <v>4.5</v>
      </c>
      <c r="AK46" s="45"/>
      <c r="AL46" s="328"/>
      <c r="AM46" s="45"/>
      <c r="AN46" s="2542"/>
      <c r="AO46" s="2543"/>
      <c r="AP46" s="2518"/>
      <c r="AQ46" s="240"/>
    </row>
    <row r="47" spans="1:44" ht="25.05" customHeight="1" thickBot="1" x14ac:dyDescent="0.3">
      <c r="A47" s="246"/>
      <c r="B47" s="2589"/>
      <c r="C47" s="2523"/>
      <c r="D47" s="2524"/>
      <c r="E47" s="2528"/>
      <c r="F47" s="359" t="s">
        <v>101</v>
      </c>
      <c r="G47" s="2528"/>
      <c r="H47" s="2528"/>
      <c r="I47" s="2528"/>
      <c r="J47" s="325"/>
      <c r="K47" s="326"/>
      <c r="L47" s="286"/>
      <c r="M47" s="287"/>
      <c r="N47" s="286"/>
      <c r="O47" s="287"/>
      <c r="P47" s="327">
        <v>0.6</v>
      </c>
      <c r="Q47" s="45"/>
      <c r="R47" s="328"/>
      <c r="S47" s="45"/>
      <c r="T47" s="329"/>
      <c r="U47" s="308"/>
      <c r="V47" s="600">
        <v>0.2</v>
      </c>
      <c r="W47" s="45"/>
      <c r="X47" s="286"/>
      <c r="Y47" s="287"/>
      <c r="Z47" s="286"/>
      <c r="AA47" s="287"/>
      <c r="AB47" s="330">
        <v>0.6</v>
      </c>
      <c r="AC47" s="45"/>
      <c r="AD47" s="286"/>
      <c r="AE47" s="287"/>
      <c r="AF47" s="327"/>
      <c r="AG47" s="45"/>
      <c r="AH47" s="327"/>
      <c r="AI47" s="45"/>
      <c r="AJ47" s="328">
        <v>2.6</v>
      </c>
      <c r="AK47" s="45"/>
      <c r="AL47" s="328"/>
      <c r="AM47" s="45"/>
      <c r="AN47" s="2542"/>
      <c r="AO47" s="2543"/>
      <c r="AP47" s="2518"/>
      <c r="AQ47" s="240"/>
    </row>
    <row r="48" spans="1:44" ht="25.05" customHeight="1" thickBot="1" x14ac:dyDescent="0.3">
      <c r="A48" s="246"/>
      <c r="B48" s="2594"/>
      <c r="C48" s="2525"/>
      <c r="D48" s="2526"/>
      <c r="E48" s="2529"/>
      <c r="F48" s="421" t="s">
        <v>102</v>
      </c>
      <c r="G48" s="2529"/>
      <c r="H48" s="2529"/>
      <c r="I48" s="2529"/>
      <c r="J48" s="320"/>
      <c r="K48" s="195"/>
      <c r="L48" s="63"/>
      <c r="M48" s="31"/>
      <c r="N48" s="63"/>
      <c r="O48" s="31"/>
      <c r="P48" s="327">
        <v>1</v>
      </c>
      <c r="Q48" s="23"/>
      <c r="R48" s="332"/>
      <c r="S48" s="23"/>
      <c r="T48" s="333"/>
      <c r="U48" s="334"/>
      <c r="V48" s="600">
        <v>0.5</v>
      </c>
      <c r="W48" s="23"/>
      <c r="X48" s="63"/>
      <c r="Y48" s="31"/>
      <c r="Z48" s="63"/>
      <c r="AA48" s="31"/>
      <c r="AB48" s="330">
        <v>3.3</v>
      </c>
      <c r="AC48" s="23"/>
      <c r="AD48" s="63"/>
      <c r="AE48" s="31"/>
      <c r="AF48" s="331"/>
      <c r="AG48" s="23"/>
      <c r="AH48" s="331"/>
      <c r="AI48" s="23"/>
      <c r="AJ48" s="332">
        <v>3.3</v>
      </c>
      <c r="AK48" s="23"/>
      <c r="AL48" s="332"/>
      <c r="AM48" s="23"/>
      <c r="AN48" s="2544"/>
      <c r="AO48" s="2545"/>
      <c r="AP48" s="2519"/>
      <c r="AQ48" s="240"/>
    </row>
    <row r="49" spans="1:44" ht="67.349999999999994" customHeight="1" thickBot="1" x14ac:dyDescent="0.3">
      <c r="A49" s="2588" t="s">
        <v>247</v>
      </c>
      <c r="B49" s="107" t="s">
        <v>248</v>
      </c>
      <c r="C49" s="611"/>
      <c r="D49" s="612"/>
      <c r="E49" s="606"/>
      <c r="F49" s="606"/>
      <c r="G49" s="606"/>
      <c r="H49" s="109"/>
      <c r="I49" s="109"/>
      <c r="J49" s="68"/>
      <c r="K49" s="21"/>
      <c r="L49" s="68"/>
      <c r="M49" s="21"/>
      <c r="N49" s="68"/>
      <c r="O49" s="21"/>
      <c r="P49" s="68"/>
      <c r="Q49" s="21"/>
      <c r="R49" s="26"/>
      <c r="S49" s="21"/>
      <c r="T49" s="26"/>
      <c r="U49" s="21"/>
      <c r="V49" s="68"/>
      <c r="W49" s="21"/>
      <c r="X49" s="68"/>
      <c r="Y49" s="21"/>
      <c r="Z49" s="68"/>
      <c r="AA49" s="21"/>
      <c r="AB49" s="68"/>
      <c r="AC49" s="21"/>
      <c r="AD49" s="68"/>
      <c r="AE49" s="21"/>
      <c r="AF49" s="68"/>
      <c r="AG49" s="21"/>
      <c r="AH49" s="68"/>
      <c r="AI49" s="21"/>
      <c r="AJ49" s="26"/>
      <c r="AK49" s="21"/>
      <c r="AL49" s="26"/>
      <c r="AM49" s="21"/>
      <c r="AN49" s="238"/>
      <c r="AO49" s="616"/>
      <c r="AP49" s="119" t="s">
        <v>249</v>
      </c>
      <c r="AQ49" s="2517" t="s">
        <v>250</v>
      </c>
      <c r="AR49" s="91"/>
    </row>
    <row r="50" spans="1:44" ht="42" customHeight="1" thickBot="1" x14ac:dyDescent="0.3">
      <c r="A50" s="2594"/>
      <c r="B50" s="52" t="s">
        <v>251</v>
      </c>
      <c r="C50" s="56"/>
      <c r="D50" s="239"/>
      <c r="E50" s="606"/>
      <c r="F50" s="606"/>
      <c r="G50" s="606"/>
      <c r="H50" s="207"/>
      <c r="I50" s="602"/>
      <c r="J50" s="63"/>
      <c r="K50" s="31"/>
      <c r="L50" s="63"/>
      <c r="M50" s="31"/>
      <c r="N50" s="63"/>
      <c r="O50" s="31"/>
      <c r="P50" s="63"/>
      <c r="Q50" s="31"/>
      <c r="R50" s="38"/>
      <c r="S50" s="31"/>
      <c r="T50" s="38"/>
      <c r="U50" s="31"/>
      <c r="V50" s="63"/>
      <c r="W50" s="31"/>
      <c r="X50" s="63"/>
      <c r="Y50" s="31"/>
      <c r="Z50" s="63"/>
      <c r="AA50" s="31"/>
      <c r="AB50" s="63"/>
      <c r="AC50" s="31"/>
      <c r="AD50" s="63"/>
      <c r="AE50" s="31"/>
      <c r="AF50" s="63"/>
      <c r="AG50" s="31"/>
      <c r="AH50" s="63"/>
      <c r="AI50" s="31"/>
      <c r="AJ50" s="38"/>
      <c r="AK50" s="31"/>
      <c r="AL50" s="38"/>
      <c r="AM50" s="31"/>
      <c r="AN50" s="610"/>
      <c r="AO50" s="233"/>
      <c r="AP50" s="132" t="s">
        <v>252</v>
      </c>
      <c r="AQ50" s="2519"/>
      <c r="AR50" s="90"/>
    </row>
    <row r="51" spans="1:44" ht="47.1" customHeight="1" thickBot="1" x14ac:dyDescent="0.3">
      <c r="A51" s="2588" t="s">
        <v>253</v>
      </c>
      <c r="B51" s="107" t="s">
        <v>254</v>
      </c>
      <c r="C51" s="1429"/>
      <c r="D51" s="1428"/>
      <c r="E51" s="530"/>
      <c r="F51" s="602"/>
      <c r="G51" s="602"/>
      <c r="H51" s="143"/>
      <c r="I51" s="614"/>
      <c r="J51" s="336"/>
      <c r="K51" s="335"/>
      <c r="L51" s="336"/>
      <c r="M51" s="335"/>
      <c r="N51" s="336"/>
      <c r="O51" s="335"/>
      <c r="P51" s="336"/>
      <c r="Q51" s="335"/>
      <c r="R51" s="336"/>
      <c r="S51" s="335"/>
      <c r="T51" s="337"/>
      <c r="U51" s="338"/>
      <c r="V51" s="336"/>
      <c r="W51" s="335"/>
      <c r="X51" s="336"/>
      <c r="Y51" s="335"/>
      <c r="Z51" s="339"/>
      <c r="AA51" s="335"/>
      <c r="AB51" s="339"/>
      <c r="AC51" s="335"/>
      <c r="AD51" s="340"/>
      <c r="AE51" s="341"/>
      <c r="AF51" s="339"/>
      <c r="AG51" s="335"/>
      <c r="AH51" s="339"/>
      <c r="AI51" s="335"/>
      <c r="AJ51" s="336"/>
      <c r="AK51" s="335"/>
      <c r="AL51" s="336"/>
      <c r="AM51" s="335"/>
      <c r="AN51" s="238"/>
      <c r="AO51" s="616"/>
      <c r="AP51" s="119" t="s">
        <v>255</v>
      </c>
      <c r="AQ51" s="2517" t="s">
        <v>256</v>
      </c>
    </row>
    <row r="52" spans="1:44" ht="63" customHeight="1" thickBot="1" x14ac:dyDescent="0.3">
      <c r="A52" s="2594"/>
      <c r="B52" s="107" t="s">
        <v>257</v>
      </c>
      <c r="C52" s="2662" t="s">
        <v>258</v>
      </c>
      <c r="D52" s="2663"/>
      <c r="E52" s="109" t="s">
        <v>79</v>
      </c>
      <c r="F52" s="109" t="s">
        <v>37</v>
      </c>
      <c r="G52" s="109" t="s">
        <v>37</v>
      </c>
      <c r="H52" s="109" t="s">
        <v>717</v>
      </c>
      <c r="I52" s="109" t="s">
        <v>259</v>
      </c>
      <c r="J52" s="336">
        <v>1.174563</v>
      </c>
      <c r="K52" s="335"/>
      <c r="L52" s="336">
        <v>1.3322700000000001</v>
      </c>
      <c r="M52" s="335"/>
      <c r="N52" s="336">
        <v>0.57246200000000003</v>
      </c>
      <c r="O52" s="335"/>
      <c r="P52" s="336">
        <v>0.42806100000000002</v>
      </c>
      <c r="Q52" s="335"/>
      <c r="R52" s="336">
        <v>0.63201099999999999</v>
      </c>
      <c r="S52" s="335"/>
      <c r="T52" s="11">
        <v>0.35268500000000003</v>
      </c>
      <c r="U52" s="342"/>
      <c r="V52" s="336">
        <v>0.48</v>
      </c>
      <c r="W52" s="335"/>
      <c r="X52" s="336">
        <v>0.84</v>
      </c>
      <c r="Y52" s="335"/>
      <c r="Z52" s="339">
        <v>0.5</v>
      </c>
      <c r="AA52" s="335"/>
      <c r="AB52" s="339">
        <v>0.68</v>
      </c>
      <c r="AC52" s="335"/>
      <c r="AD52" s="339">
        <v>0.86</v>
      </c>
      <c r="AE52" s="335"/>
      <c r="AF52" s="343">
        <v>0.54</v>
      </c>
      <c r="AG52" s="342"/>
      <c r="AH52" s="13">
        <v>0.73</v>
      </c>
      <c r="AI52" s="342"/>
      <c r="AJ52" s="402">
        <v>1.2617849999999999</v>
      </c>
      <c r="AK52" s="342"/>
      <c r="AL52" s="336">
        <v>1.2352209999999999</v>
      </c>
      <c r="AM52" s="338" t="s">
        <v>183</v>
      </c>
      <c r="AN52" s="2674" t="s">
        <v>260</v>
      </c>
      <c r="AO52" s="2675"/>
      <c r="AP52" s="132" t="s">
        <v>261</v>
      </c>
      <c r="AQ52" s="2519"/>
      <c r="AR52" s="90"/>
    </row>
    <row r="53" spans="1:44" ht="48.75" customHeight="1" thickBot="1" x14ac:dyDescent="0.3">
      <c r="A53" s="107" t="s">
        <v>262</v>
      </c>
      <c r="B53" s="107" t="s">
        <v>263</v>
      </c>
      <c r="C53" s="611"/>
      <c r="D53" s="612"/>
      <c r="E53" s="531" t="s">
        <v>79</v>
      </c>
      <c r="F53" s="531" t="s">
        <v>37</v>
      </c>
      <c r="G53" s="531" t="s">
        <v>37</v>
      </c>
      <c r="H53" s="109" t="s">
        <v>80</v>
      </c>
      <c r="I53" s="109" t="s">
        <v>264</v>
      </c>
      <c r="J53" s="344">
        <v>4912595.47</v>
      </c>
      <c r="K53" s="345"/>
      <c r="L53" s="344">
        <v>3806600</v>
      </c>
      <c r="M53" s="345"/>
      <c r="N53" s="344">
        <v>3413182.85</v>
      </c>
      <c r="O53" s="345"/>
      <c r="P53" s="344">
        <v>874363.1</v>
      </c>
      <c r="Q53" s="345"/>
      <c r="R53" s="344">
        <v>97979.900000000023</v>
      </c>
      <c r="S53" s="345"/>
      <c r="T53" s="346">
        <v>99887.830000000016</v>
      </c>
      <c r="U53" s="347"/>
      <c r="V53" s="344">
        <v>0</v>
      </c>
      <c r="W53" s="1563" t="s">
        <v>88</v>
      </c>
      <c r="X53" s="344">
        <v>0</v>
      </c>
      <c r="Y53" s="1563" t="s">
        <v>88</v>
      </c>
      <c r="Z53" s="344">
        <v>0</v>
      </c>
      <c r="AA53" s="1563" t="s">
        <v>88</v>
      </c>
      <c r="AB53" s="344">
        <v>0</v>
      </c>
      <c r="AC53" s="1563" t="s">
        <v>88</v>
      </c>
      <c r="AD53" s="344">
        <v>0</v>
      </c>
      <c r="AE53" s="1563" t="s">
        <v>88</v>
      </c>
      <c r="AF53" s="344">
        <v>0</v>
      </c>
      <c r="AG53" s="1563" t="s">
        <v>88</v>
      </c>
      <c r="AH53" s="344">
        <v>0</v>
      </c>
      <c r="AI53" s="1563" t="s">
        <v>88</v>
      </c>
      <c r="AJ53" s="13">
        <v>0</v>
      </c>
      <c r="AK53" s="582" t="s">
        <v>414</v>
      </c>
      <c r="AL53" s="13"/>
      <c r="AM53" s="1338"/>
      <c r="AN53" s="213"/>
      <c r="AO53" s="616"/>
      <c r="AP53" s="119" t="s">
        <v>265</v>
      </c>
      <c r="AQ53" s="119" t="s">
        <v>266</v>
      </c>
    </row>
    <row r="54" spans="1:44" ht="59.1" customHeight="1" thickBot="1" x14ac:dyDescent="0.3">
      <c r="A54" s="52" t="s">
        <v>267</v>
      </c>
      <c r="B54" s="52" t="s">
        <v>268</v>
      </c>
      <c r="C54" s="2662" t="s">
        <v>269</v>
      </c>
      <c r="D54" s="2663"/>
      <c r="E54" s="109" t="s">
        <v>79</v>
      </c>
      <c r="F54" s="109" t="s">
        <v>37</v>
      </c>
      <c r="G54" s="109" t="s">
        <v>37</v>
      </c>
      <c r="H54" s="109" t="s">
        <v>1831</v>
      </c>
      <c r="I54" s="143" t="s">
        <v>1943</v>
      </c>
      <c r="J54" s="391">
        <v>-1.17</v>
      </c>
      <c r="K54" s="1578" t="s">
        <v>88</v>
      </c>
      <c r="L54" s="391">
        <v>-0.34</v>
      </c>
      <c r="M54" s="1578" t="s">
        <v>88</v>
      </c>
      <c r="N54" s="391">
        <v>0.79</v>
      </c>
      <c r="O54" s="1578" t="s">
        <v>88</v>
      </c>
      <c r="P54" s="391">
        <v>0.79</v>
      </c>
      <c r="Q54" s="1578" t="s">
        <v>88</v>
      </c>
      <c r="R54" s="391">
        <v>-0.24</v>
      </c>
      <c r="S54" s="1578" t="s">
        <v>88</v>
      </c>
      <c r="T54" s="393">
        <v>0.33</v>
      </c>
      <c r="U54" s="1578" t="s">
        <v>88</v>
      </c>
      <c r="V54" s="1657">
        <v>-7.0000000000000007E-2</v>
      </c>
      <c r="W54" s="2323" t="s">
        <v>88</v>
      </c>
      <c r="X54" s="1657">
        <v>0.3</v>
      </c>
      <c r="Y54" s="2296"/>
      <c r="Z54" s="1657">
        <v>-0.09</v>
      </c>
      <c r="AA54" s="1578" t="s">
        <v>88</v>
      </c>
      <c r="AB54" s="391">
        <v>7.0000000000000007E-2</v>
      </c>
      <c r="AC54" s="1578" t="s">
        <v>88</v>
      </c>
      <c r="AD54" s="391">
        <v>1.43</v>
      </c>
      <c r="AE54" s="1578" t="s">
        <v>88</v>
      </c>
      <c r="AF54" s="391">
        <v>-0.42</v>
      </c>
      <c r="AG54" s="1578" t="s">
        <v>88</v>
      </c>
      <c r="AH54" s="391">
        <v>3.04</v>
      </c>
      <c r="AI54" s="1578" t="s">
        <v>88</v>
      </c>
      <c r="AJ54" s="393">
        <v>2.2000000000000002</v>
      </c>
      <c r="AK54" s="392"/>
      <c r="AL54" s="13"/>
      <c r="AM54" s="6"/>
      <c r="AN54" s="2674" t="s">
        <v>270</v>
      </c>
      <c r="AO54" s="2675"/>
      <c r="AP54" s="132" t="s">
        <v>271</v>
      </c>
      <c r="AQ54" s="132" t="s">
        <v>272</v>
      </c>
      <c r="AR54" s="90"/>
    </row>
    <row r="57" spans="1:44" ht="66" x14ac:dyDescent="0.25">
      <c r="B57" s="78" t="s">
        <v>187</v>
      </c>
    </row>
    <row r="59" spans="1:44" x14ac:dyDescent="0.25">
      <c r="B59" s="79" t="s">
        <v>188</v>
      </c>
    </row>
    <row r="60" spans="1:44" x14ac:dyDescent="0.25">
      <c r="B60" s="14" t="s">
        <v>1812</v>
      </c>
    </row>
    <row r="61" spans="1:44" x14ac:dyDescent="0.25">
      <c r="B61" s="14" t="s">
        <v>273</v>
      </c>
    </row>
    <row r="62" spans="1:44" x14ac:dyDescent="0.25">
      <c r="B62" s="77" t="s">
        <v>759</v>
      </c>
    </row>
    <row r="63" spans="1:44" x14ac:dyDescent="0.25">
      <c r="B63" s="20" t="s">
        <v>274</v>
      </c>
    </row>
    <row r="64" spans="1:44" x14ac:dyDescent="0.25">
      <c r="B64" s="20" t="s">
        <v>1944</v>
      </c>
    </row>
    <row r="66" spans="2:9" x14ac:dyDescent="0.25">
      <c r="B66" s="80" t="s">
        <v>275</v>
      </c>
    </row>
    <row r="67" spans="2:9" ht="13.05" customHeight="1" x14ac:dyDescent="0.25">
      <c r="B67" s="1033" t="s">
        <v>2004</v>
      </c>
      <c r="C67" s="1033"/>
      <c r="D67" s="1033"/>
      <c r="E67" s="1033"/>
      <c r="F67" s="1033"/>
      <c r="G67" s="1033"/>
      <c r="H67" s="1033"/>
      <c r="I67" s="1033"/>
    </row>
    <row r="69" spans="2:9" x14ac:dyDescent="0.25">
      <c r="B69" s="80" t="s">
        <v>194</v>
      </c>
    </row>
    <row r="70" spans="2:9" x14ac:dyDescent="0.25">
      <c r="B70" s="20" t="s">
        <v>276</v>
      </c>
    </row>
    <row r="71" spans="2:9" x14ac:dyDescent="0.25">
      <c r="B71" s="20" t="s">
        <v>2009</v>
      </c>
    </row>
    <row r="72" spans="2:9" x14ac:dyDescent="0.25">
      <c r="B72" s="20" t="s">
        <v>277</v>
      </c>
    </row>
    <row r="73" spans="2:9" x14ac:dyDescent="0.25">
      <c r="B73" s="20" t="s">
        <v>278</v>
      </c>
    </row>
    <row r="74" spans="2:9" x14ac:dyDescent="0.25">
      <c r="B74" s="20" t="s">
        <v>279</v>
      </c>
    </row>
    <row r="75" spans="2:9" ht="13.5" customHeight="1" x14ac:dyDescent="0.25">
      <c r="B75" s="2506" t="s">
        <v>2099</v>
      </c>
    </row>
  </sheetData>
  <mergeCells count="81">
    <mergeCell ref="C27:C33"/>
    <mergeCell ref="E27:E33"/>
    <mergeCell ref="F27:F33"/>
    <mergeCell ref="G27:G33"/>
    <mergeCell ref="H26:H33"/>
    <mergeCell ref="AP40:AP48"/>
    <mergeCell ref="E40:E48"/>
    <mergeCell ref="G40:G48"/>
    <mergeCell ref="H40:H48"/>
    <mergeCell ref="F5:F6"/>
    <mergeCell ref="F7:F17"/>
    <mergeCell ref="AP7:AP25"/>
    <mergeCell ref="G7:G25"/>
    <mergeCell ref="H7:H25"/>
    <mergeCell ref="I7:I25"/>
    <mergeCell ref="AB6:AC6"/>
    <mergeCell ref="AD6:AE6"/>
    <mergeCell ref="G5:G6"/>
    <mergeCell ref="AN26:AO26"/>
    <mergeCell ref="AP26:AP33"/>
    <mergeCell ref="I27:I33"/>
    <mergeCell ref="AQ51:AQ52"/>
    <mergeCell ref="I5:I6"/>
    <mergeCell ref="AN52:AO52"/>
    <mergeCell ref="AN5:AO6"/>
    <mergeCell ref="AP5:AP6"/>
    <mergeCell ref="AQ49:AQ50"/>
    <mergeCell ref="AQ38:AQ39"/>
    <mergeCell ref="AQ5:AQ6"/>
    <mergeCell ref="AQ34:AQ35"/>
    <mergeCell ref="I35:I36"/>
    <mergeCell ref="AN34:AO34"/>
    <mergeCell ref="X6:Y6"/>
    <mergeCell ref="Z6:AA6"/>
    <mergeCell ref="AJ6:AK6"/>
    <mergeCell ref="I40:I48"/>
    <mergeCell ref="AP35:AP36"/>
    <mergeCell ref="AN54:AO54"/>
    <mergeCell ref="H5:H6"/>
    <mergeCell ref="H35:H36"/>
    <mergeCell ref="AF6:AG6"/>
    <mergeCell ref="AO7:AO25"/>
    <mergeCell ref="J5:AM5"/>
    <mergeCell ref="J6:K6"/>
    <mergeCell ref="L6:M6"/>
    <mergeCell ref="N6:O6"/>
    <mergeCell ref="P6:Q6"/>
    <mergeCell ref="R6:S6"/>
    <mergeCell ref="T6:U6"/>
    <mergeCell ref="V6:W6"/>
    <mergeCell ref="AH6:AI6"/>
    <mergeCell ref="AL6:AM6"/>
    <mergeCell ref="AN40:AO48"/>
    <mergeCell ref="A51:A52"/>
    <mergeCell ref="A49:A50"/>
    <mergeCell ref="A38:A39"/>
    <mergeCell ref="C52:D52"/>
    <mergeCell ref="C54:D54"/>
    <mergeCell ref="B40:B48"/>
    <mergeCell ref="C40:D48"/>
    <mergeCell ref="G35:G36"/>
    <mergeCell ref="AN35:AO35"/>
    <mergeCell ref="AN36:AO36"/>
    <mergeCell ref="A5:A6"/>
    <mergeCell ref="A34:A35"/>
    <mergeCell ref="A7:A33"/>
    <mergeCell ref="B5:B6"/>
    <mergeCell ref="E5:E6"/>
    <mergeCell ref="C5:D6"/>
    <mergeCell ref="E35:E36"/>
    <mergeCell ref="E7:E25"/>
    <mergeCell ref="B7:B25"/>
    <mergeCell ref="C7:C25"/>
    <mergeCell ref="B26:B33"/>
    <mergeCell ref="C26:D26"/>
    <mergeCell ref="AO27:AO33"/>
    <mergeCell ref="C34:D34"/>
    <mergeCell ref="B35:B36"/>
    <mergeCell ref="C35:D35"/>
    <mergeCell ref="C36:D36"/>
    <mergeCell ref="F35:F36"/>
  </mergeCells>
  <pageMargins left="0" right="0" top="0" bottom="0" header="0" footer="0"/>
  <pageSetup paperSize="8" scale="68"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C9F38"/>
  </sheetPr>
  <dimension ref="A1:IV300"/>
  <sheetViews>
    <sheetView showGridLines="0" topLeftCell="B2" zoomScaleNormal="100" workbookViewId="0">
      <pane xSplit="3" ySplit="5" topLeftCell="E7" activePane="bottomRight" state="frozen"/>
      <selection activeCell="B3" sqref="B3"/>
      <selection pane="topRight" activeCell="B3" sqref="B3"/>
      <selection pane="bottomLeft" activeCell="B3" sqref="B3"/>
      <selection pane="bottomRight" activeCell="B3" sqref="B3"/>
    </sheetView>
  </sheetViews>
  <sheetFormatPr defaultColWidth="0" defaultRowHeight="13.2" x14ac:dyDescent="0.25"/>
  <cols>
    <col min="1" max="1" width="43.5546875" style="20" hidden="1" customWidth="1"/>
    <col min="2" max="2" width="43.77734375" style="20" customWidth="1"/>
    <col min="3" max="3" width="43" style="20" customWidth="1"/>
    <col min="4" max="4" width="14.44140625" style="20" customWidth="1"/>
    <col min="5" max="5" width="9.44140625" style="20" customWidth="1"/>
    <col min="6" max="6" width="19.5546875" style="20" customWidth="1"/>
    <col min="7" max="7" width="14.77734375" style="20" customWidth="1"/>
    <col min="8" max="8" width="20.44140625" style="20" customWidth="1"/>
    <col min="9" max="9" width="12.44140625" style="20" customWidth="1"/>
    <col min="10" max="10" width="12.77734375" style="20" customWidth="1"/>
    <col min="11" max="11" width="2.77734375" style="95"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96"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3.44140625" style="95" customWidth="1"/>
    <col min="26" max="26" width="12.77734375" style="20" customWidth="1"/>
    <col min="27" max="27" width="3.44140625" style="96" customWidth="1"/>
    <col min="28" max="28" width="12.77734375" style="20" customWidth="1"/>
    <col min="29" max="29" width="3.44140625" style="20" customWidth="1"/>
    <col min="30" max="30" width="12.77734375" style="20" customWidth="1"/>
    <col min="31" max="31" width="2.77734375" style="20" customWidth="1"/>
    <col min="32" max="32" width="12.77734375" style="20" customWidth="1"/>
    <col min="33" max="33" width="3.21875" style="20" customWidth="1"/>
    <col min="34" max="34" width="12.77734375" style="20" customWidth="1"/>
    <col min="35" max="35" width="3.44140625" style="96" customWidth="1"/>
    <col min="36" max="36" width="12.77734375" style="20" customWidth="1"/>
    <col min="37" max="37" width="3.44140625" style="20" customWidth="1"/>
    <col min="38" max="38" width="12.77734375" style="20" customWidth="1"/>
    <col min="39" max="39" width="3.44140625" style="20" customWidth="1"/>
    <col min="40" max="40" width="8.5546875" style="20" customWidth="1"/>
    <col min="41" max="41" width="35.5546875" style="20" customWidth="1"/>
    <col min="42" max="42" width="43.5546875" style="20" customWidth="1"/>
    <col min="43" max="43" width="43.5546875" style="20" hidden="1" customWidth="1"/>
    <col min="44" max="44" width="8.5546875" style="20" customWidth="1"/>
    <col min="45" max="256" width="8.5546875" style="20" hidden="1" customWidth="1"/>
    <col min="257" max="257" width="0" style="20" hidden="1" customWidth="1"/>
    <col min="258" max="16384" width="0" style="20" hidden="1"/>
  </cols>
  <sheetData>
    <row r="1" spans="1:44" hidden="1" x14ac:dyDescent="0.25"/>
    <row r="2" spans="1:44" ht="15.6" x14ac:dyDescent="0.3">
      <c r="B2" s="649" t="s">
        <v>1820</v>
      </c>
    </row>
    <row r="3" spans="1:44" s="25" customFormat="1" ht="15.6" x14ac:dyDescent="0.3">
      <c r="B3" s="42" t="s">
        <v>1821</v>
      </c>
      <c r="C3" s="42"/>
      <c r="E3" s="42"/>
      <c r="F3" s="42"/>
      <c r="G3" s="42"/>
      <c r="H3" s="42"/>
      <c r="K3" s="103"/>
      <c r="S3" s="104"/>
      <c r="Y3" s="103"/>
      <c r="AA3" s="104"/>
      <c r="AI3" s="2339"/>
      <c r="AO3" s="87"/>
    </row>
    <row r="4" spans="1:44" ht="13.8" thickBot="1" x14ac:dyDescent="0.3"/>
    <row r="5" spans="1:44" ht="42.7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4" ht="42.75" customHeight="1" thickBot="1" x14ac:dyDescent="0.3">
      <c r="A6" s="2757"/>
      <c r="B6" s="2553"/>
      <c r="C6" s="2555"/>
      <c r="D6" s="2556"/>
      <c r="E6" s="2553"/>
      <c r="F6" s="2553"/>
      <c r="G6" s="2553"/>
      <c r="H6" s="2553"/>
      <c r="I6" s="2553"/>
      <c r="J6" s="2561">
        <v>2010</v>
      </c>
      <c r="K6" s="2563"/>
      <c r="L6" s="2561">
        <v>2011</v>
      </c>
      <c r="M6" s="2563"/>
      <c r="N6" s="2555">
        <v>2012</v>
      </c>
      <c r="O6" s="2556"/>
      <c r="P6" s="2555">
        <v>2013</v>
      </c>
      <c r="Q6" s="2556"/>
      <c r="R6" s="2555">
        <v>2014</v>
      </c>
      <c r="S6" s="2556"/>
      <c r="T6" s="2555">
        <v>2015</v>
      </c>
      <c r="U6" s="2556"/>
      <c r="V6" s="2576">
        <v>2016</v>
      </c>
      <c r="W6" s="2577"/>
      <c r="X6" s="2758">
        <v>2017</v>
      </c>
      <c r="Y6" s="2759"/>
      <c r="Z6" s="2561">
        <v>2018</v>
      </c>
      <c r="AA6" s="2563"/>
      <c r="AB6" s="2561">
        <v>2019</v>
      </c>
      <c r="AC6" s="2563"/>
      <c r="AD6" s="2561">
        <v>2020</v>
      </c>
      <c r="AE6" s="2563"/>
      <c r="AF6" s="2561">
        <v>2021</v>
      </c>
      <c r="AG6" s="2563"/>
      <c r="AH6" s="2561">
        <v>2022</v>
      </c>
      <c r="AI6" s="2563"/>
      <c r="AJ6" s="2561">
        <v>2023</v>
      </c>
      <c r="AK6" s="2563"/>
      <c r="AL6" s="2561">
        <v>2024</v>
      </c>
      <c r="AM6" s="2563"/>
      <c r="AN6" s="2564"/>
      <c r="AO6" s="2560"/>
      <c r="AP6" s="2574"/>
      <c r="AQ6" s="2574"/>
      <c r="AR6" s="82"/>
    </row>
    <row r="7" spans="1:44" ht="84" customHeight="1" thickBot="1" x14ac:dyDescent="0.3">
      <c r="A7" s="2588" t="s">
        <v>281</v>
      </c>
      <c r="B7" s="107" t="s">
        <v>282</v>
      </c>
      <c r="C7" s="2662" t="s">
        <v>283</v>
      </c>
      <c r="D7" s="2663"/>
      <c r="E7" s="620" t="s">
        <v>79</v>
      </c>
      <c r="F7" s="531" t="s">
        <v>37</v>
      </c>
      <c r="G7" s="531" t="s">
        <v>37</v>
      </c>
      <c r="H7" s="109" t="s">
        <v>105</v>
      </c>
      <c r="I7" s="639" t="s">
        <v>284</v>
      </c>
      <c r="J7" s="111">
        <v>7.9</v>
      </c>
      <c r="K7" s="112"/>
      <c r="L7" s="111">
        <v>5.2</v>
      </c>
      <c r="M7" s="113"/>
      <c r="N7" s="111">
        <v>4.4000000000000004</v>
      </c>
      <c r="O7" s="113"/>
      <c r="P7" s="111">
        <v>6</v>
      </c>
      <c r="Q7" s="113"/>
      <c r="R7" s="111">
        <v>7.3</v>
      </c>
      <c r="S7" s="114"/>
      <c r="T7" s="111">
        <v>7</v>
      </c>
      <c r="U7" s="113"/>
      <c r="V7" s="111">
        <v>8</v>
      </c>
      <c r="W7" s="113"/>
      <c r="X7" s="111">
        <v>10.4</v>
      </c>
      <c r="Y7" s="114"/>
      <c r="Z7" s="115">
        <v>17.2</v>
      </c>
      <c r="AA7" s="116"/>
      <c r="AB7" s="115">
        <v>10.4</v>
      </c>
      <c r="AC7" s="116"/>
      <c r="AD7" s="115">
        <v>20.100000000000001</v>
      </c>
      <c r="AE7" s="116"/>
      <c r="AF7" s="115">
        <v>8.8000000000000007</v>
      </c>
      <c r="AG7" s="117"/>
      <c r="AH7" s="213">
        <v>13.1</v>
      </c>
      <c r="AI7" s="211" t="s">
        <v>82</v>
      </c>
      <c r="AJ7" s="2420">
        <v>10.5</v>
      </c>
      <c r="AK7" s="2421"/>
      <c r="AL7" s="1432"/>
      <c r="AM7" s="117" t="s">
        <v>82</v>
      </c>
      <c r="AN7" s="2676" t="s">
        <v>285</v>
      </c>
      <c r="AO7" s="2675"/>
      <c r="AP7" s="119" t="s">
        <v>286</v>
      </c>
      <c r="AQ7" s="2517" t="s">
        <v>287</v>
      </c>
    </row>
    <row r="8" spans="1:44" s="1426" customFormat="1" ht="25.05" customHeight="1" x14ac:dyDescent="0.25">
      <c r="A8" s="2589"/>
      <c r="B8" s="2601" t="s">
        <v>288</v>
      </c>
      <c r="C8" s="2705" t="s">
        <v>289</v>
      </c>
      <c r="D8" s="2798"/>
      <c r="E8" s="2781" t="s">
        <v>79</v>
      </c>
      <c r="F8" s="1795" t="s">
        <v>95</v>
      </c>
      <c r="G8" s="2694" t="s">
        <v>1859</v>
      </c>
      <c r="H8" s="2694" t="s">
        <v>105</v>
      </c>
      <c r="I8" s="2780" t="s">
        <v>81</v>
      </c>
      <c r="J8" s="1775">
        <v>99.9</v>
      </c>
      <c r="K8" s="1776"/>
      <c r="L8" s="1775">
        <v>99.9</v>
      </c>
      <c r="M8" s="1777"/>
      <c r="N8" s="1775">
        <v>99.9</v>
      </c>
      <c r="O8" s="1777"/>
      <c r="P8" s="1775">
        <v>99.9</v>
      </c>
      <c r="Q8" s="1777"/>
      <c r="R8" s="1775">
        <v>99.9</v>
      </c>
      <c r="S8" s="1778"/>
      <c r="T8" s="1775">
        <v>99.9</v>
      </c>
      <c r="U8" s="1777"/>
      <c r="V8" s="1779">
        <v>99.9</v>
      </c>
      <c r="W8" s="1780"/>
      <c r="X8" s="1775">
        <v>99.9</v>
      </c>
      <c r="Y8" s="1778"/>
      <c r="Z8" s="1779">
        <v>99.9</v>
      </c>
      <c r="AA8" s="1778"/>
      <c r="AB8" s="1779">
        <v>99.9</v>
      </c>
      <c r="AC8" s="1780"/>
      <c r="AD8" s="1779">
        <v>98.6</v>
      </c>
      <c r="AE8" s="1780"/>
      <c r="AF8" s="1775">
        <v>99.1</v>
      </c>
      <c r="AG8" s="1777"/>
      <c r="AH8" s="1781">
        <v>98.7</v>
      </c>
      <c r="AI8" s="2325"/>
      <c r="AJ8" s="1783">
        <v>99.9</v>
      </c>
      <c r="AK8" s="1782"/>
      <c r="AL8" s="1783"/>
      <c r="AM8" s="1777" t="s">
        <v>82</v>
      </c>
      <c r="AN8" s="2737" t="s">
        <v>290</v>
      </c>
      <c r="AO8" s="2738"/>
      <c r="AP8" s="2732" t="s">
        <v>291</v>
      </c>
      <c r="AQ8" s="2518"/>
    </row>
    <row r="9" spans="1:44" s="1426" customFormat="1" ht="25.05" customHeight="1" x14ac:dyDescent="0.25">
      <c r="A9" s="2589"/>
      <c r="B9" s="2602"/>
      <c r="C9" s="2701"/>
      <c r="D9" s="2702"/>
      <c r="E9" s="2782"/>
      <c r="F9" s="1666" t="s">
        <v>38</v>
      </c>
      <c r="G9" s="2516"/>
      <c r="H9" s="2516"/>
      <c r="I9" s="2683"/>
      <c r="J9" s="1785"/>
      <c r="K9" s="1786"/>
      <c r="L9" s="1785">
        <v>99.9</v>
      </c>
      <c r="M9" s="1787"/>
      <c r="N9" s="1785">
        <v>99.9</v>
      </c>
      <c r="O9" s="1787"/>
      <c r="P9" s="1785">
        <v>99.9</v>
      </c>
      <c r="Q9" s="1787"/>
      <c r="R9" s="1785">
        <v>99.9</v>
      </c>
      <c r="S9" s="1788"/>
      <c r="T9" s="1785">
        <v>99.9</v>
      </c>
      <c r="U9" s="1787"/>
      <c r="V9" s="1785">
        <v>99.9</v>
      </c>
      <c r="W9" s="1789"/>
      <c r="X9" s="1785">
        <v>99.9</v>
      </c>
      <c r="Y9" s="1788"/>
      <c r="Z9" s="1790">
        <v>99.9</v>
      </c>
      <c r="AA9" s="1788"/>
      <c r="AB9" s="1790">
        <v>99.9</v>
      </c>
      <c r="AC9" s="1789"/>
      <c r="AD9" s="1790">
        <v>98.6</v>
      </c>
      <c r="AE9" s="1789"/>
      <c r="AF9" s="1785">
        <v>99.1</v>
      </c>
      <c r="AG9" s="1787"/>
      <c r="AH9" s="1796">
        <v>98.7</v>
      </c>
      <c r="AI9" s="2326"/>
      <c r="AJ9" s="1791">
        <v>99.9</v>
      </c>
      <c r="AK9" s="1797"/>
      <c r="AL9" s="1791"/>
      <c r="AM9" s="1787" t="s">
        <v>82</v>
      </c>
      <c r="AN9" s="2739"/>
      <c r="AO9" s="2740"/>
      <c r="AP9" s="2733"/>
      <c r="AQ9" s="2518"/>
    </row>
    <row r="10" spans="1:44" s="1426" customFormat="1" ht="25.05" customHeight="1" x14ac:dyDescent="0.25">
      <c r="A10" s="2589"/>
      <c r="B10" s="2602"/>
      <c r="C10" s="2701"/>
      <c r="D10" s="2702"/>
      <c r="E10" s="2782"/>
      <c r="F10" s="1666" t="s">
        <v>96</v>
      </c>
      <c r="G10" s="2516"/>
      <c r="H10" s="2516"/>
      <c r="I10" s="2683"/>
      <c r="J10" s="1785"/>
      <c r="K10" s="1786"/>
      <c r="L10" s="1785">
        <v>99.9</v>
      </c>
      <c r="M10" s="1787"/>
      <c r="N10" s="1785">
        <v>99.9</v>
      </c>
      <c r="O10" s="1787"/>
      <c r="P10" s="1785">
        <v>99.9</v>
      </c>
      <c r="Q10" s="1787"/>
      <c r="R10" s="1785">
        <v>99.9</v>
      </c>
      <c r="S10" s="1788"/>
      <c r="T10" s="1785">
        <v>99.9</v>
      </c>
      <c r="U10" s="1787"/>
      <c r="V10" s="1785">
        <v>99.9</v>
      </c>
      <c r="W10" s="1789"/>
      <c r="X10" s="1785">
        <v>99.9</v>
      </c>
      <c r="Y10" s="1788"/>
      <c r="Z10" s="1790">
        <v>99.9</v>
      </c>
      <c r="AA10" s="1788"/>
      <c r="AB10" s="1790">
        <v>99.9</v>
      </c>
      <c r="AC10" s="1789"/>
      <c r="AD10" s="1790">
        <v>98.9</v>
      </c>
      <c r="AE10" s="1789"/>
      <c r="AF10" s="1785">
        <v>99.4</v>
      </c>
      <c r="AG10" s="1787"/>
      <c r="AH10" s="1796">
        <v>99.2</v>
      </c>
      <c r="AI10" s="2326"/>
      <c r="AJ10" s="1791">
        <v>99.9</v>
      </c>
      <c r="AK10" s="1797"/>
      <c r="AL10" s="1791"/>
      <c r="AM10" s="1787" t="s">
        <v>82</v>
      </c>
      <c r="AN10" s="2739"/>
      <c r="AO10" s="2740"/>
      <c r="AP10" s="2733"/>
      <c r="AQ10" s="2518"/>
    </row>
    <row r="11" spans="1:44" s="1426" customFormat="1" ht="25.05" customHeight="1" x14ac:dyDescent="0.25">
      <c r="A11" s="2589"/>
      <c r="B11" s="2602"/>
      <c r="C11" s="2701"/>
      <c r="D11" s="2702"/>
      <c r="E11" s="2782"/>
      <c r="F11" s="1666" t="s">
        <v>97</v>
      </c>
      <c r="G11" s="2516"/>
      <c r="H11" s="2516"/>
      <c r="I11" s="2683"/>
      <c r="J11" s="1785"/>
      <c r="K11" s="1786"/>
      <c r="L11" s="1785">
        <v>99.9</v>
      </c>
      <c r="M11" s="1787"/>
      <c r="N11" s="1785">
        <v>99.8</v>
      </c>
      <c r="O11" s="1787"/>
      <c r="P11" s="1785">
        <v>99.9</v>
      </c>
      <c r="Q11" s="1787"/>
      <c r="R11" s="1785">
        <v>99.9</v>
      </c>
      <c r="S11" s="1788"/>
      <c r="T11" s="1785">
        <v>99.9</v>
      </c>
      <c r="U11" s="1787"/>
      <c r="V11" s="1785">
        <v>99.9</v>
      </c>
      <c r="W11" s="1789"/>
      <c r="X11" s="1785">
        <v>99.9</v>
      </c>
      <c r="Y11" s="1788"/>
      <c r="Z11" s="1790">
        <v>99.9</v>
      </c>
      <c r="AA11" s="1788"/>
      <c r="AB11" s="1790">
        <v>99.9</v>
      </c>
      <c r="AC11" s="1789"/>
      <c r="AD11" s="1790">
        <v>98.8</v>
      </c>
      <c r="AE11" s="1789"/>
      <c r="AF11" s="1785">
        <v>99.6</v>
      </c>
      <c r="AG11" s="1787"/>
      <c r="AH11" s="1796">
        <v>99.4</v>
      </c>
      <c r="AI11" s="2326"/>
      <c r="AJ11" s="1791">
        <v>99.8</v>
      </c>
      <c r="AK11" s="1797"/>
      <c r="AL11" s="1791"/>
      <c r="AM11" s="1787" t="s">
        <v>82</v>
      </c>
      <c r="AN11" s="2739"/>
      <c r="AO11" s="2740"/>
      <c r="AP11" s="2733"/>
      <c r="AQ11" s="2518"/>
    </row>
    <row r="12" spans="1:44" s="1426" customFormat="1" ht="25.05" customHeight="1" x14ac:dyDescent="0.25">
      <c r="A12" s="2589"/>
      <c r="B12" s="2602"/>
      <c r="C12" s="2701"/>
      <c r="D12" s="2702"/>
      <c r="E12" s="2782"/>
      <c r="F12" s="1666" t="s">
        <v>98</v>
      </c>
      <c r="G12" s="2516"/>
      <c r="H12" s="2516"/>
      <c r="I12" s="2683"/>
      <c r="J12" s="1785"/>
      <c r="K12" s="1786"/>
      <c r="L12" s="1785">
        <v>99.9</v>
      </c>
      <c r="M12" s="1787"/>
      <c r="N12" s="1785">
        <v>99.9</v>
      </c>
      <c r="O12" s="1787"/>
      <c r="P12" s="1785">
        <v>99.9</v>
      </c>
      <c r="Q12" s="1787"/>
      <c r="R12" s="1785">
        <v>99.9</v>
      </c>
      <c r="S12" s="1788"/>
      <c r="T12" s="1785">
        <v>99.9</v>
      </c>
      <c r="U12" s="1787"/>
      <c r="V12" s="1785">
        <v>99.9</v>
      </c>
      <c r="W12" s="1789"/>
      <c r="X12" s="1785">
        <v>99.9</v>
      </c>
      <c r="Y12" s="1788"/>
      <c r="Z12" s="1790">
        <v>99.9</v>
      </c>
      <c r="AA12" s="1788"/>
      <c r="AB12" s="1790">
        <v>99.9</v>
      </c>
      <c r="AC12" s="1789"/>
      <c r="AD12" s="1790">
        <v>98</v>
      </c>
      <c r="AE12" s="1789"/>
      <c r="AF12" s="1785">
        <v>98.5</v>
      </c>
      <c r="AG12" s="1787"/>
      <c r="AH12" s="1796">
        <v>97.6</v>
      </c>
      <c r="AI12" s="2326"/>
      <c r="AJ12" s="1791">
        <v>99.8</v>
      </c>
      <c r="AK12" s="1797"/>
      <c r="AL12" s="1791"/>
      <c r="AM12" s="1787" t="s">
        <v>82</v>
      </c>
      <c r="AN12" s="2739"/>
      <c r="AO12" s="2740"/>
      <c r="AP12" s="2733"/>
      <c r="AQ12" s="2518"/>
    </row>
    <row r="13" spans="1:44" s="1426" customFormat="1" ht="25.05" customHeight="1" x14ac:dyDescent="0.25">
      <c r="A13" s="2589"/>
      <c r="B13" s="2602"/>
      <c r="C13" s="2701"/>
      <c r="D13" s="2702"/>
      <c r="E13" s="2782"/>
      <c r="F13" s="1666" t="s">
        <v>99</v>
      </c>
      <c r="G13" s="2516"/>
      <c r="H13" s="2516"/>
      <c r="I13" s="2683"/>
      <c r="J13" s="1785"/>
      <c r="K13" s="1786"/>
      <c r="L13" s="1785">
        <v>99.8</v>
      </c>
      <c r="M13" s="1787"/>
      <c r="N13" s="1785">
        <v>99.7</v>
      </c>
      <c r="O13" s="1787"/>
      <c r="P13" s="1785">
        <v>99.9</v>
      </c>
      <c r="Q13" s="1787"/>
      <c r="R13" s="1785">
        <v>99.9</v>
      </c>
      <c r="S13" s="1788"/>
      <c r="T13" s="1785">
        <v>99.7</v>
      </c>
      <c r="U13" s="1787"/>
      <c r="V13" s="1785">
        <v>99.9</v>
      </c>
      <c r="W13" s="1789"/>
      <c r="X13" s="1785">
        <v>99.8</v>
      </c>
      <c r="Y13" s="1788"/>
      <c r="Z13" s="1790">
        <v>99.9</v>
      </c>
      <c r="AA13" s="1788"/>
      <c r="AB13" s="1790">
        <v>99.8</v>
      </c>
      <c r="AC13" s="1789"/>
      <c r="AD13" s="1790">
        <v>99.3</v>
      </c>
      <c r="AE13" s="1789"/>
      <c r="AF13" s="1785">
        <v>99.3</v>
      </c>
      <c r="AG13" s="1787"/>
      <c r="AH13" s="1796">
        <v>99.1</v>
      </c>
      <c r="AI13" s="2326"/>
      <c r="AJ13" s="1791">
        <v>99.8</v>
      </c>
      <c r="AK13" s="1797"/>
      <c r="AL13" s="1791"/>
      <c r="AM13" s="1787" t="s">
        <v>82</v>
      </c>
      <c r="AN13" s="2739"/>
      <c r="AO13" s="2740"/>
      <c r="AP13" s="2733"/>
      <c r="AQ13" s="2518"/>
    </row>
    <row r="14" spans="1:44" s="1426" customFormat="1" ht="25.05" customHeight="1" x14ac:dyDescent="0.25">
      <c r="A14" s="2589"/>
      <c r="B14" s="2602"/>
      <c r="C14" s="2701"/>
      <c r="D14" s="2702"/>
      <c r="E14" s="2782"/>
      <c r="F14" s="1666" t="s">
        <v>100</v>
      </c>
      <c r="G14" s="2516"/>
      <c r="H14" s="2516"/>
      <c r="I14" s="2683"/>
      <c r="J14" s="1785"/>
      <c r="K14" s="1786"/>
      <c r="L14" s="1785">
        <v>99.9</v>
      </c>
      <c r="M14" s="1787"/>
      <c r="N14" s="1785">
        <v>99.9</v>
      </c>
      <c r="O14" s="1787"/>
      <c r="P14" s="1785">
        <v>99.9</v>
      </c>
      <c r="Q14" s="1787"/>
      <c r="R14" s="1785">
        <v>99.9</v>
      </c>
      <c r="S14" s="1788"/>
      <c r="T14" s="1785">
        <v>99.8</v>
      </c>
      <c r="U14" s="1787"/>
      <c r="V14" s="1785">
        <v>99.8</v>
      </c>
      <c r="W14" s="1789"/>
      <c r="X14" s="1785">
        <v>99.8</v>
      </c>
      <c r="Y14" s="1788"/>
      <c r="Z14" s="1790">
        <v>99.9</v>
      </c>
      <c r="AA14" s="1788"/>
      <c r="AB14" s="1790">
        <v>99.8</v>
      </c>
      <c r="AC14" s="1789"/>
      <c r="AD14" s="1790">
        <v>99.3</v>
      </c>
      <c r="AE14" s="1789"/>
      <c r="AF14" s="1785">
        <v>99.4</v>
      </c>
      <c r="AG14" s="1787"/>
      <c r="AH14" s="1796">
        <v>99.5</v>
      </c>
      <c r="AI14" s="2326"/>
      <c r="AJ14" s="1791">
        <v>99.7</v>
      </c>
      <c r="AK14" s="1797"/>
      <c r="AL14" s="1791"/>
      <c r="AM14" s="1787" t="s">
        <v>82</v>
      </c>
      <c r="AN14" s="2739"/>
      <c r="AO14" s="2740"/>
      <c r="AP14" s="2733"/>
      <c r="AQ14" s="2518"/>
    </row>
    <row r="15" spans="1:44" s="1426" customFormat="1" ht="25.05" customHeight="1" x14ac:dyDescent="0.25">
      <c r="A15" s="2589"/>
      <c r="B15" s="2602"/>
      <c r="C15" s="2701"/>
      <c r="D15" s="2702"/>
      <c r="E15" s="2782"/>
      <c r="F15" s="1666" t="s">
        <v>101</v>
      </c>
      <c r="G15" s="2516"/>
      <c r="H15" s="2516"/>
      <c r="I15" s="2683"/>
      <c r="J15" s="1785"/>
      <c r="K15" s="1786"/>
      <c r="L15" s="1785">
        <v>100</v>
      </c>
      <c r="M15" s="1787"/>
      <c r="N15" s="1785">
        <v>100</v>
      </c>
      <c r="O15" s="1787"/>
      <c r="P15" s="1785">
        <v>100</v>
      </c>
      <c r="Q15" s="1787"/>
      <c r="R15" s="1785">
        <v>99.7</v>
      </c>
      <c r="S15" s="1788"/>
      <c r="T15" s="1785">
        <v>99.7</v>
      </c>
      <c r="U15" s="1787"/>
      <c r="V15" s="1785">
        <v>99.9</v>
      </c>
      <c r="W15" s="1789"/>
      <c r="X15" s="1785">
        <v>99.9</v>
      </c>
      <c r="Y15" s="1788"/>
      <c r="Z15" s="1790">
        <v>99.9</v>
      </c>
      <c r="AA15" s="1788"/>
      <c r="AB15" s="1790">
        <v>99.9</v>
      </c>
      <c r="AC15" s="1789"/>
      <c r="AD15" s="1790">
        <v>99.2</v>
      </c>
      <c r="AE15" s="1789"/>
      <c r="AF15" s="1785">
        <v>98.2</v>
      </c>
      <c r="AG15" s="1787"/>
      <c r="AH15" s="1796">
        <v>99</v>
      </c>
      <c r="AI15" s="2326"/>
      <c r="AJ15" s="1791">
        <v>99.8</v>
      </c>
      <c r="AK15" s="1797"/>
      <c r="AL15" s="1791"/>
      <c r="AM15" s="1787" t="s">
        <v>82</v>
      </c>
      <c r="AN15" s="2739"/>
      <c r="AO15" s="2740"/>
      <c r="AP15" s="2733"/>
      <c r="AQ15" s="2518"/>
    </row>
    <row r="16" spans="1:44" s="1426" customFormat="1" ht="25.05" customHeight="1" x14ac:dyDescent="0.25">
      <c r="A16" s="2589"/>
      <c r="B16" s="2602"/>
      <c r="C16" s="2701"/>
      <c r="D16" s="2702"/>
      <c r="E16" s="2782"/>
      <c r="F16" s="1666" t="s">
        <v>102</v>
      </c>
      <c r="G16" s="2516"/>
      <c r="H16" s="2516"/>
      <c r="I16" s="2683"/>
      <c r="J16" s="1785"/>
      <c r="K16" s="1786"/>
      <c r="L16" s="1785">
        <v>100</v>
      </c>
      <c r="M16" s="1787"/>
      <c r="N16" s="1785">
        <v>99.8</v>
      </c>
      <c r="O16" s="1787"/>
      <c r="P16" s="1785">
        <v>99.9</v>
      </c>
      <c r="Q16" s="1787"/>
      <c r="R16" s="1785">
        <v>99.9</v>
      </c>
      <c r="S16" s="1788"/>
      <c r="T16" s="1785">
        <v>99.9</v>
      </c>
      <c r="U16" s="1787"/>
      <c r="V16" s="1785">
        <v>100</v>
      </c>
      <c r="W16" s="1789"/>
      <c r="X16" s="1785">
        <v>99.9</v>
      </c>
      <c r="Y16" s="1788"/>
      <c r="Z16" s="1790">
        <v>99.9</v>
      </c>
      <c r="AA16" s="1788"/>
      <c r="AB16" s="1790">
        <v>100</v>
      </c>
      <c r="AC16" s="1789"/>
      <c r="AD16" s="1790">
        <v>99.7</v>
      </c>
      <c r="AE16" s="1789"/>
      <c r="AF16" s="1785">
        <v>99.9</v>
      </c>
      <c r="AG16" s="1787"/>
      <c r="AH16" s="1796">
        <v>99.7</v>
      </c>
      <c r="AI16" s="2326"/>
      <c r="AJ16" s="1791">
        <v>100</v>
      </c>
      <c r="AK16" s="1797"/>
      <c r="AL16" s="1791"/>
      <c r="AM16" s="1787" t="s">
        <v>82</v>
      </c>
      <c r="AN16" s="2739"/>
      <c r="AO16" s="2740"/>
      <c r="AP16" s="2733"/>
      <c r="AQ16" s="2518"/>
    </row>
    <row r="17" spans="1:43" s="1426" customFormat="1" ht="25.05" customHeight="1" x14ac:dyDescent="0.25">
      <c r="A17" s="2589"/>
      <c r="B17" s="2602"/>
      <c r="C17" s="2701"/>
      <c r="D17" s="2702"/>
      <c r="E17" s="2782"/>
      <c r="F17" s="1666" t="s">
        <v>95</v>
      </c>
      <c r="G17" s="2720" t="s">
        <v>2010</v>
      </c>
      <c r="H17" s="2516"/>
      <c r="I17" s="2683"/>
      <c r="J17" s="1420"/>
      <c r="K17" s="1416"/>
      <c r="L17" s="1798"/>
      <c r="M17" s="1799"/>
      <c r="N17" s="1642"/>
      <c r="O17" s="1678"/>
      <c r="P17" s="1662"/>
      <c r="Q17" s="1663"/>
      <c r="R17" s="1662"/>
      <c r="S17" s="1663"/>
      <c r="T17" s="1679"/>
      <c r="U17" s="1680"/>
      <c r="V17" s="1662"/>
      <c r="W17" s="1663"/>
      <c r="X17" s="1662"/>
      <c r="Y17" s="1663"/>
      <c r="Z17" s="1678"/>
      <c r="AA17" s="2012"/>
      <c r="AB17" s="1642"/>
      <c r="AC17" s="1643"/>
      <c r="AD17" s="1642"/>
      <c r="AE17" s="1643"/>
      <c r="AF17" s="1681">
        <v>99.1</v>
      </c>
      <c r="AG17" s="1663"/>
      <c r="AH17" s="1681">
        <v>98.7</v>
      </c>
      <c r="AI17" s="2316"/>
      <c r="AJ17" s="1681">
        <v>99.9</v>
      </c>
      <c r="AK17" s="1682"/>
      <c r="AL17" s="1418"/>
      <c r="AM17" s="1663"/>
      <c r="AN17" s="2739"/>
      <c r="AO17" s="2740"/>
      <c r="AP17" s="2733"/>
      <c r="AQ17" s="2518"/>
    </row>
    <row r="18" spans="1:43" s="1426" customFormat="1" ht="25.05" customHeight="1" x14ac:dyDescent="0.25">
      <c r="A18" s="2589"/>
      <c r="B18" s="2602"/>
      <c r="C18" s="2701"/>
      <c r="D18" s="2702"/>
      <c r="E18" s="2782"/>
      <c r="F18" s="1666" t="s">
        <v>38</v>
      </c>
      <c r="G18" s="2720"/>
      <c r="H18" s="2516"/>
      <c r="I18" s="2683"/>
      <c r="J18" s="1420"/>
      <c r="K18" s="1416"/>
      <c r="L18" s="1798"/>
      <c r="M18" s="1799"/>
      <c r="N18" s="1642"/>
      <c r="O18" s="1678"/>
      <c r="P18" s="1662"/>
      <c r="Q18" s="1663"/>
      <c r="R18" s="1662"/>
      <c r="S18" s="1663"/>
      <c r="T18" s="1679"/>
      <c r="U18" s="1680"/>
      <c r="V18" s="1662"/>
      <c r="W18" s="1663"/>
      <c r="X18" s="1662"/>
      <c r="Y18" s="1663"/>
      <c r="Z18" s="1678"/>
      <c r="AA18" s="2012"/>
      <c r="AB18" s="1642"/>
      <c r="AC18" s="1643"/>
      <c r="AD18" s="1642"/>
      <c r="AE18" s="1643"/>
      <c r="AF18" s="1681">
        <v>99.1</v>
      </c>
      <c r="AG18" s="1663"/>
      <c r="AH18" s="1681">
        <v>98.7</v>
      </c>
      <c r="AI18" s="2316"/>
      <c r="AJ18" s="1681">
        <v>99.9</v>
      </c>
      <c r="AK18" s="1682"/>
      <c r="AL18" s="1418"/>
      <c r="AM18" s="1663"/>
      <c r="AN18" s="2739"/>
      <c r="AO18" s="2740"/>
      <c r="AP18" s="2733"/>
      <c r="AQ18" s="2518"/>
    </row>
    <row r="19" spans="1:43" s="1426" customFormat="1" ht="25.05" customHeight="1" x14ac:dyDescent="0.25">
      <c r="A19" s="2589"/>
      <c r="B19" s="2602"/>
      <c r="C19" s="2701"/>
      <c r="D19" s="2702"/>
      <c r="E19" s="2782"/>
      <c r="F19" s="1666" t="s">
        <v>96</v>
      </c>
      <c r="G19" s="2720"/>
      <c r="H19" s="2516"/>
      <c r="I19" s="2683"/>
      <c r="J19" s="1662"/>
      <c r="K19" s="1663"/>
      <c r="L19" s="1662"/>
      <c r="M19" s="1663"/>
      <c r="N19" s="1642"/>
      <c r="O19" s="1678"/>
      <c r="P19" s="1662"/>
      <c r="Q19" s="1663"/>
      <c r="R19" s="1662"/>
      <c r="S19" s="1663"/>
      <c r="T19" s="1679"/>
      <c r="U19" s="1680"/>
      <c r="V19" s="1662"/>
      <c r="W19" s="1663"/>
      <c r="X19" s="1662"/>
      <c r="Y19" s="1663"/>
      <c r="Z19" s="1678"/>
      <c r="AA19" s="2012"/>
      <c r="AB19" s="1642"/>
      <c r="AC19" s="1643"/>
      <c r="AD19" s="1642"/>
      <c r="AE19" s="1643"/>
      <c r="AF19" s="1681">
        <v>99.4</v>
      </c>
      <c r="AG19" s="1663"/>
      <c r="AH19" s="1681">
        <v>99.2</v>
      </c>
      <c r="AI19" s="2316"/>
      <c r="AJ19" s="1681">
        <v>99.9</v>
      </c>
      <c r="AK19" s="1682"/>
      <c r="AL19" s="1418"/>
      <c r="AM19" s="1663"/>
      <c r="AN19" s="2739"/>
      <c r="AO19" s="2740"/>
      <c r="AP19" s="2733"/>
      <c r="AQ19" s="2518"/>
    </row>
    <row r="20" spans="1:43" s="1426" customFormat="1" ht="25.05" customHeight="1" x14ac:dyDescent="0.25">
      <c r="A20" s="2589"/>
      <c r="B20" s="2602"/>
      <c r="C20" s="2701"/>
      <c r="D20" s="2702"/>
      <c r="E20" s="2782"/>
      <c r="F20" s="1666" t="s">
        <v>97</v>
      </c>
      <c r="G20" s="2720"/>
      <c r="H20" s="2516"/>
      <c r="I20" s="2683"/>
      <c r="J20" s="1662"/>
      <c r="K20" s="1663"/>
      <c r="L20" s="1662"/>
      <c r="M20" s="1663"/>
      <c r="N20" s="1642"/>
      <c r="O20" s="1678"/>
      <c r="P20" s="1662"/>
      <c r="Q20" s="1663"/>
      <c r="R20" s="1662"/>
      <c r="S20" s="1663"/>
      <c r="T20" s="1679"/>
      <c r="U20" s="1680"/>
      <c r="V20" s="1662"/>
      <c r="W20" s="1663"/>
      <c r="X20" s="1662"/>
      <c r="Y20" s="1663"/>
      <c r="Z20" s="1678"/>
      <c r="AA20" s="2012"/>
      <c r="AB20" s="1642"/>
      <c r="AC20" s="1643"/>
      <c r="AD20" s="1642"/>
      <c r="AE20" s="1643"/>
      <c r="AF20" s="1681">
        <v>99.7</v>
      </c>
      <c r="AG20" s="1663"/>
      <c r="AH20" s="1681">
        <v>99.5</v>
      </c>
      <c r="AI20" s="2316"/>
      <c r="AJ20" s="1681">
        <v>99.8</v>
      </c>
      <c r="AK20" s="1682"/>
      <c r="AL20" s="1418"/>
      <c r="AM20" s="1663"/>
      <c r="AN20" s="2739"/>
      <c r="AO20" s="2740"/>
      <c r="AP20" s="2733"/>
      <c r="AQ20" s="2518"/>
    </row>
    <row r="21" spans="1:43" s="1426" customFormat="1" ht="25.05" customHeight="1" x14ac:dyDescent="0.25">
      <c r="A21" s="2589"/>
      <c r="B21" s="2602"/>
      <c r="C21" s="2701"/>
      <c r="D21" s="2702"/>
      <c r="E21" s="2782"/>
      <c r="F21" s="1666" t="s">
        <v>1544</v>
      </c>
      <c r="G21" s="2720"/>
      <c r="H21" s="2516"/>
      <c r="I21" s="2683"/>
      <c r="J21" s="1662"/>
      <c r="K21" s="1663"/>
      <c r="L21" s="1662"/>
      <c r="M21" s="1663"/>
      <c r="N21" s="1642"/>
      <c r="O21" s="1678"/>
      <c r="P21" s="1662"/>
      <c r="Q21" s="1663"/>
      <c r="R21" s="1662"/>
      <c r="S21" s="1663"/>
      <c r="T21" s="1679"/>
      <c r="U21" s="1680"/>
      <c r="V21" s="1662"/>
      <c r="W21" s="1663"/>
      <c r="X21" s="1662"/>
      <c r="Y21" s="1663"/>
      <c r="Z21" s="1678"/>
      <c r="AA21" s="2012"/>
      <c r="AB21" s="1642"/>
      <c r="AC21" s="1643"/>
      <c r="AD21" s="1642"/>
      <c r="AE21" s="1643"/>
      <c r="AF21" s="1681">
        <v>99.3</v>
      </c>
      <c r="AG21" s="1663"/>
      <c r="AH21" s="1681">
        <v>99</v>
      </c>
      <c r="AI21" s="2316"/>
      <c r="AJ21" s="1681">
        <v>99.9</v>
      </c>
      <c r="AK21" s="1682"/>
      <c r="AL21" s="1418"/>
      <c r="AM21" s="1663"/>
      <c r="AN21" s="2739"/>
      <c r="AO21" s="2740"/>
      <c r="AP21" s="2733"/>
      <c r="AQ21" s="2518"/>
    </row>
    <row r="22" spans="1:43" s="1426" customFormat="1" ht="25.05" customHeight="1" x14ac:dyDescent="0.25">
      <c r="A22" s="2589"/>
      <c r="B22" s="2602"/>
      <c r="C22" s="2701"/>
      <c r="D22" s="2702"/>
      <c r="E22" s="2782"/>
      <c r="F22" s="1666" t="s">
        <v>1545</v>
      </c>
      <c r="G22" s="2720"/>
      <c r="H22" s="2516"/>
      <c r="I22" s="2683"/>
      <c r="J22" s="1662"/>
      <c r="K22" s="1663"/>
      <c r="L22" s="1662"/>
      <c r="M22" s="1663"/>
      <c r="N22" s="1642"/>
      <c r="O22" s="1678"/>
      <c r="P22" s="1662"/>
      <c r="Q22" s="1663"/>
      <c r="R22" s="1662"/>
      <c r="S22" s="1663"/>
      <c r="T22" s="1679"/>
      <c r="U22" s="1680"/>
      <c r="V22" s="1662"/>
      <c r="W22" s="1663"/>
      <c r="X22" s="1662"/>
      <c r="Y22" s="1663"/>
      <c r="Z22" s="1678"/>
      <c r="AA22" s="2012"/>
      <c r="AB22" s="1642"/>
      <c r="AC22" s="1643"/>
      <c r="AD22" s="1642"/>
      <c r="AE22" s="1643"/>
      <c r="AF22" s="1681">
        <v>98.3</v>
      </c>
      <c r="AG22" s="1663"/>
      <c r="AH22" s="1681">
        <v>97.3</v>
      </c>
      <c r="AI22" s="2316"/>
      <c r="AJ22" s="1681">
        <v>99.9</v>
      </c>
      <c r="AK22" s="1682"/>
      <c r="AL22" s="1418"/>
      <c r="AM22" s="1663"/>
      <c r="AN22" s="2739"/>
      <c r="AO22" s="2740"/>
      <c r="AP22" s="2733"/>
      <c r="AQ22" s="2518"/>
    </row>
    <row r="23" spans="1:43" s="1426" customFormat="1" ht="25.05" customHeight="1" x14ac:dyDescent="0.25">
      <c r="A23" s="2589"/>
      <c r="B23" s="2602"/>
      <c r="C23" s="2701"/>
      <c r="D23" s="2702"/>
      <c r="E23" s="2782"/>
      <c r="F23" s="1666" t="s">
        <v>1546</v>
      </c>
      <c r="G23" s="2720"/>
      <c r="H23" s="2516"/>
      <c r="I23" s="2683"/>
      <c r="J23" s="1662"/>
      <c r="K23" s="1663"/>
      <c r="L23" s="1662"/>
      <c r="M23" s="1663"/>
      <c r="N23" s="1642"/>
      <c r="O23" s="1678"/>
      <c r="P23" s="1662"/>
      <c r="Q23" s="1663"/>
      <c r="R23" s="1662"/>
      <c r="S23" s="1663"/>
      <c r="T23" s="1679"/>
      <c r="U23" s="1680"/>
      <c r="V23" s="1662"/>
      <c r="W23" s="1663"/>
      <c r="X23" s="1662"/>
      <c r="Y23" s="1663"/>
      <c r="Z23" s="1678"/>
      <c r="AA23" s="2012"/>
      <c r="AB23" s="1642"/>
      <c r="AC23" s="1643"/>
      <c r="AD23" s="1642"/>
      <c r="AE23" s="1643"/>
      <c r="AF23" s="1681">
        <v>99.2</v>
      </c>
      <c r="AG23" s="1663"/>
      <c r="AH23" s="1681">
        <v>98.3</v>
      </c>
      <c r="AI23" s="2316"/>
      <c r="AJ23" s="1681">
        <v>99.7</v>
      </c>
      <c r="AK23" s="1682"/>
      <c r="AL23" s="1418"/>
      <c r="AM23" s="1663"/>
      <c r="AN23" s="2739"/>
      <c r="AO23" s="2740"/>
      <c r="AP23" s="2733"/>
      <c r="AQ23" s="2518"/>
    </row>
    <row r="24" spans="1:43" s="1426" customFormat="1" ht="25.05" customHeight="1" x14ac:dyDescent="0.25">
      <c r="A24" s="2589"/>
      <c r="B24" s="2602"/>
      <c r="C24" s="2701"/>
      <c r="D24" s="2702"/>
      <c r="E24" s="2782"/>
      <c r="F24" s="1666" t="s">
        <v>99</v>
      </c>
      <c r="G24" s="2720"/>
      <c r="H24" s="2516"/>
      <c r="I24" s="2683"/>
      <c r="J24" s="1662"/>
      <c r="K24" s="1663"/>
      <c r="L24" s="1662"/>
      <c r="M24" s="1663"/>
      <c r="N24" s="1642"/>
      <c r="O24" s="1678"/>
      <c r="P24" s="1662"/>
      <c r="Q24" s="1663"/>
      <c r="R24" s="1662"/>
      <c r="S24" s="1663"/>
      <c r="T24" s="1679"/>
      <c r="U24" s="1680"/>
      <c r="V24" s="1662"/>
      <c r="W24" s="1663"/>
      <c r="X24" s="1662"/>
      <c r="Y24" s="1663"/>
      <c r="Z24" s="1678"/>
      <c r="AA24" s="2012"/>
      <c r="AB24" s="1642"/>
      <c r="AC24" s="1643"/>
      <c r="AD24" s="1642"/>
      <c r="AE24" s="1643"/>
      <c r="AF24" s="1681">
        <v>99.2</v>
      </c>
      <c r="AG24" s="1663"/>
      <c r="AH24" s="1681">
        <v>99.1</v>
      </c>
      <c r="AI24" s="2316"/>
      <c r="AJ24" s="1681">
        <v>99.7</v>
      </c>
      <c r="AK24" s="1682"/>
      <c r="AL24" s="1418"/>
      <c r="AM24" s="1663"/>
      <c r="AN24" s="2739"/>
      <c r="AO24" s="2740"/>
      <c r="AP24" s="2733"/>
      <c r="AQ24" s="2518"/>
    </row>
    <row r="25" spans="1:43" s="1426" customFormat="1" ht="25.05" customHeight="1" x14ac:dyDescent="0.25">
      <c r="A25" s="2589"/>
      <c r="B25" s="2602"/>
      <c r="C25" s="2701"/>
      <c r="D25" s="2702"/>
      <c r="E25" s="2782"/>
      <c r="F25" s="1666" t="s">
        <v>100</v>
      </c>
      <c r="G25" s="2720"/>
      <c r="H25" s="2516"/>
      <c r="I25" s="2683"/>
      <c r="J25" s="1662"/>
      <c r="K25" s="1663"/>
      <c r="L25" s="1662"/>
      <c r="M25" s="1663"/>
      <c r="N25" s="1642"/>
      <c r="O25" s="1678"/>
      <c r="P25" s="1662"/>
      <c r="Q25" s="1663"/>
      <c r="R25" s="1662"/>
      <c r="S25" s="1663"/>
      <c r="T25" s="1679"/>
      <c r="U25" s="1680"/>
      <c r="V25" s="1662"/>
      <c r="W25" s="1663"/>
      <c r="X25" s="1662"/>
      <c r="Y25" s="1663"/>
      <c r="Z25" s="1678"/>
      <c r="AA25" s="2012"/>
      <c r="AB25" s="1642"/>
      <c r="AC25" s="1643"/>
      <c r="AD25" s="1642"/>
      <c r="AE25" s="1643"/>
      <c r="AF25" s="1681">
        <v>99.4</v>
      </c>
      <c r="AG25" s="1663"/>
      <c r="AH25" s="1681">
        <v>99.5</v>
      </c>
      <c r="AI25" s="2316"/>
      <c r="AJ25" s="1681">
        <v>99.7</v>
      </c>
      <c r="AK25" s="1682"/>
      <c r="AL25" s="1418"/>
      <c r="AM25" s="1663"/>
      <c r="AN25" s="2739"/>
      <c r="AO25" s="2740"/>
      <c r="AP25" s="2733"/>
      <c r="AQ25" s="2518"/>
    </row>
    <row r="26" spans="1:43" s="1426" customFormat="1" ht="25.05" customHeight="1" x14ac:dyDescent="0.25">
      <c r="A26" s="2589"/>
      <c r="B26" s="2602"/>
      <c r="C26" s="2701"/>
      <c r="D26" s="2702"/>
      <c r="E26" s="2782"/>
      <c r="F26" s="1666" t="s">
        <v>101</v>
      </c>
      <c r="G26" s="2720"/>
      <c r="H26" s="2516"/>
      <c r="I26" s="2683"/>
      <c r="J26" s="1662"/>
      <c r="K26" s="1663"/>
      <c r="L26" s="1662"/>
      <c r="M26" s="1663"/>
      <c r="N26" s="1642"/>
      <c r="O26" s="1678"/>
      <c r="P26" s="1662"/>
      <c r="Q26" s="1663"/>
      <c r="R26" s="1662"/>
      <c r="S26" s="1663"/>
      <c r="T26" s="1679"/>
      <c r="U26" s="1680"/>
      <c r="V26" s="1662"/>
      <c r="W26" s="1663"/>
      <c r="X26" s="1662"/>
      <c r="Y26" s="1663"/>
      <c r="Z26" s="1678"/>
      <c r="AA26" s="2012"/>
      <c r="AB26" s="1642"/>
      <c r="AC26" s="1643"/>
      <c r="AD26" s="1642"/>
      <c r="AE26" s="1643"/>
      <c r="AF26" s="1681">
        <v>98.2</v>
      </c>
      <c r="AG26" s="1663"/>
      <c r="AH26" s="1681">
        <v>99</v>
      </c>
      <c r="AI26" s="2316"/>
      <c r="AJ26" s="1681">
        <v>99.8</v>
      </c>
      <c r="AK26" s="1682"/>
      <c r="AL26" s="1418"/>
      <c r="AM26" s="1663"/>
      <c r="AN26" s="2739"/>
      <c r="AO26" s="2740"/>
      <c r="AP26" s="2733"/>
      <c r="AQ26" s="2518"/>
    </row>
    <row r="27" spans="1:43" s="1426" customFormat="1" ht="25.05" customHeight="1" thickBot="1" x14ac:dyDescent="0.3">
      <c r="A27" s="2589"/>
      <c r="B27" s="2603"/>
      <c r="C27" s="2703"/>
      <c r="D27" s="2704"/>
      <c r="E27" s="2783"/>
      <c r="F27" s="1667" t="s">
        <v>102</v>
      </c>
      <c r="G27" s="2721"/>
      <c r="H27" s="2591"/>
      <c r="I27" s="2684"/>
      <c r="J27" s="1664"/>
      <c r="K27" s="1665"/>
      <c r="L27" s="1664"/>
      <c r="M27" s="1665"/>
      <c r="N27" s="1715"/>
      <c r="O27" s="1716"/>
      <c r="P27" s="1664"/>
      <c r="Q27" s="1665"/>
      <c r="R27" s="1664"/>
      <c r="S27" s="1665"/>
      <c r="T27" s="1717"/>
      <c r="U27" s="1718"/>
      <c r="V27" s="1664"/>
      <c r="W27" s="1665"/>
      <c r="X27" s="1664"/>
      <c r="Y27" s="1665"/>
      <c r="Z27" s="1716"/>
      <c r="AA27" s="2018"/>
      <c r="AB27" s="1715"/>
      <c r="AC27" s="1719"/>
      <c r="AD27" s="1715"/>
      <c r="AE27" s="1719"/>
      <c r="AF27" s="1800">
        <v>99.9</v>
      </c>
      <c r="AG27" s="1665"/>
      <c r="AH27" s="1800">
        <v>99.7</v>
      </c>
      <c r="AI27" s="2327"/>
      <c r="AJ27" s="1800">
        <v>100</v>
      </c>
      <c r="AK27" s="1801"/>
      <c r="AL27" s="1723"/>
      <c r="AM27" s="1665"/>
      <c r="AN27" s="2741"/>
      <c r="AO27" s="2742"/>
      <c r="AP27" s="2734"/>
      <c r="AQ27" s="2518"/>
    </row>
    <row r="28" spans="1:43" s="1426" customFormat="1" ht="25.05" customHeight="1" x14ac:dyDescent="0.25">
      <c r="A28" s="1773"/>
      <c r="B28" s="2601" t="s">
        <v>292</v>
      </c>
      <c r="C28" s="2705" t="s">
        <v>293</v>
      </c>
      <c r="D28" s="2798"/>
      <c r="E28" s="2781" t="s">
        <v>79</v>
      </c>
      <c r="F28" s="1795" t="s">
        <v>95</v>
      </c>
      <c r="G28" s="2779" t="s">
        <v>1856</v>
      </c>
      <c r="H28" s="2694" t="s">
        <v>105</v>
      </c>
      <c r="I28" s="2694" t="s">
        <v>294</v>
      </c>
      <c r="J28" s="1802">
        <v>3.2</v>
      </c>
      <c r="K28" s="1803"/>
      <c r="L28" s="1802">
        <v>3.8</v>
      </c>
      <c r="M28" s="1804"/>
      <c r="N28" s="1802">
        <v>4.0999999999999996</v>
      </c>
      <c r="O28" s="1804"/>
      <c r="P28" s="1802">
        <v>3.8</v>
      </c>
      <c r="Q28" s="1804"/>
      <c r="R28" s="1802">
        <v>3.5</v>
      </c>
      <c r="S28" s="1805"/>
      <c r="T28" s="1802">
        <v>3.6</v>
      </c>
      <c r="U28" s="1804"/>
      <c r="V28" s="1802">
        <v>3.8</v>
      </c>
      <c r="W28" s="1806"/>
      <c r="X28" s="1702">
        <v>3.3</v>
      </c>
      <c r="Y28" s="1807"/>
      <c r="Z28" s="1808">
        <v>4</v>
      </c>
      <c r="AA28" s="2022"/>
      <c r="AB28" s="1808">
        <v>3.6</v>
      </c>
      <c r="AC28" s="1809"/>
      <c r="AD28" s="1808">
        <v>3.1</v>
      </c>
      <c r="AE28" s="1709"/>
      <c r="AF28" s="1808">
        <v>3.1</v>
      </c>
      <c r="AG28" s="1709"/>
      <c r="AH28" s="1810">
        <v>3.3</v>
      </c>
      <c r="AI28" s="2328"/>
      <c r="AJ28" s="1708">
        <v>3.2</v>
      </c>
      <c r="AK28" s="1811"/>
      <c r="AL28" s="1708"/>
      <c r="AM28" s="1709" t="s">
        <v>82</v>
      </c>
      <c r="AN28" s="2773" t="s">
        <v>295</v>
      </c>
      <c r="AO28" s="2774"/>
      <c r="AP28" s="2732" t="s">
        <v>296</v>
      </c>
      <c r="AQ28" s="1792"/>
    </row>
    <row r="29" spans="1:43" s="1426" customFormat="1" ht="25.05" customHeight="1" x14ac:dyDescent="0.25">
      <c r="A29" s="1773"/>
      <c r="B29" s="2602"/>
      <c r="C29" s="2701"/>
      <c r="D29" s="2702"/>
      <c r="E29" s="2782"/>
      <c r="F29" s="1666" t="s">
        <v>38</v>
      </c>
      <c r="G29" s="2516"/>
      <c r="H29" s="2516"/>
      <c r="I29" s="2516"/>
      <c r="J29" s="1812" t="s">
        <v>297</v>
      </c>
      <c r="K29" s="1813" t="s">
        <v>82</v>
      </c>
      <c r="L29" s="1814">
        <v>3.9</v>
      </c>
      <c r="M29" s="1815" t="s">
        <v>144</v>
      </c>
      <c r="N29" s="1816">
        <v>4</v>
      </c>
      <c r="O29" s="1817"/>
      <c r="P29" s="1818">
        <v>3.8</v>
      </c>
      <c r="Q29" s="1817"/>
      <c r="R29" s="1818">
        <v>3.5</v>
      </c>
      <c r="S29" s="1819"/>
      <c r="T29" s="1818">
        <v>3.5</v>
      </c>
      <c r="U29" s="1817"/>
      <c r="V29" s="1818">
        <v>3.9</v>
      </c>
      <c r="W29" s="1817"/>
      <c r="X29" s="1422">
        <v>3.2</v>
      </c>
      <c r="Y29" s="1820"/>
      <c r="Z29" s="1816">
        <v>4</v>
      </c>
      <c r="AA29" s="2321"/>
      <c r="AB29" s="1816">
        <v>3.6</v>
      </c>
      <c r="AC29" s="1821"/>
      <c r="AD29" s="1822">
        <v>3</v>
      </c>
      <c r="AE29" s="1680"/>
      <c r="AF29" s="1812">
        <v>3.7</v>
      </c>
      <c r="AG29" s="1813" t="s">
        <v>82</v>
      </c>
      <c r="AH29" s="1823">
        <v>3.4</v>
      </c>
      <c r="AI29" s="2329"/>
      <c r="AJ29" s="1679">
        <v>3.3</v>
      </c>
      <c r="AK29" s="1813"/>
      <c r="AL29" s="1679"/>
      <c r="AM29" s="1680" t="s">
        <v>82</v>
      </c>
      <c r="AN29" s="2775"/>
      <c r="AO29" s="2776"/>
      <c r="AP29" s="2733"/>
      <c r="AQ29" s="1792"/>
    </row>
    <row r="30" spans="1:43" s="1426" customFormat="1" ht="25.05" customHeight="1" x14ac:dyDescent="0.25">
      <c r="A30" s="1773"/>
      <c r="B30" s="2602"/>
      <c r="C30" s="2701"/>
      <c r="D30" s="2702"/>
      <c r="E30" s="2782"/>
      <c r="F30" s="1666" t="s">
        <v>96</v>
      </c>
      <c r="G30" s="2516"/>
      <c r="H30" s="2516"/>
      <c r="I30" s="2516"/>
      <c r="J30" s="1812" t="s">
        <v>298</v>
      </c>
      <c r="K30" s="1813" t="s">
        <v>82</v>
      </c>
      <c r="L30" s="1814">
        <v>3.8</v>
      </c>
      <c r="M30" s="1815" t="s">
        <v>144</v>
      </c>
      <c r="N30" s="1816">
        <v>3.4</v>
      </c>
      <c r="O30" s="1817"/>
      <c r="P30" s="1818">
        <v>3.7</v>
      </c>
      <c r="Q30" s="1817"/>
      <c r="R30" s="1818">
        <v>3.5</v>
      </c>
      <c r="S30" s="1819"/>
      <c r="T30" s="1818">
        <v>3.3</v>
      </c>
      <c r="U30" s="1817"/>
      <c r="V30" s="1818">
        <v>4.0999999999999996</v>
      </c>
      <c r="W30" s="1817"/>
      <c r="X30" s="1422">
        <v>2.2000000000000002</v>
      </c>
      <c r="Y30" s="1820"/>
      <c r="Z30" s="1816">
        <v>3.2</v>
      </c>
      <c r="AA30" s="2321"/>
      <c r="AB30" s="1816">
        <v>2.9</v>
      </c>
      <c r="AC30" s="1821"/>
      <c r="AD30" s="1822">
        <v>2.8</v>
      </c>
      <c r="AE30" s="1680"/>
      <c r="AF30" s="1822">
        <v>2.7</v>
      </c>
      <c r="AG30" s="1680"/>
      <c r="AH30" s="1823">
        <v>2.9</v>
      </c>
      <c r="AI30" s="2329"/>
      <c r="AJ30" s="1679">
        <v>2.7</v>
      </c>
      <c r="AK30" s="1813"/>
      <c r="AL30" s="1679"/>
      <c r="AM30" s="1680" t="s">
        <v>82</v>
      </c>
      <c r="AN30" s="2775"/>
      <c r="AO30" s="2776"/>
      <c r="AP30" s="2733"/>
      <c r="AQ30" s="1792"/>
    </row>
    <row r="31" spans="1:43" s="1426" customFormat="1" ht="25.05" customHeight="1" x14ac:dyDescent="0.25">
      <c r="A31" s="1773"/>
      <c r="B31" s="2602"/>
      <c r="C31" s="2701"/>
      <c r="D31" s="2702"/>
      <c r="E31" s="2782"/>
      <c r="F31" s="1666" t="s">
        <v>97</v>
      </c>
      <c r="G31" s="2516"/>
      <c r="H31" s="2516"/>
      <c r="I31" s="2516"/>
      <c r="J31" s="1812" t="s">
        <v>299</v>
      </c>
      <c r="K31" s="1813" t="s">
        <v>82</v>
      </c>
      <c r="L31" s="1814">
        <v>3.3</v>
      </c>
      <c r="M31" s="1815" t="s">
        <v>144</v>
      </c>
      <c r="N31" s="1816">
        <v>4.5</v>
      </c>
      <c r="O31" s="1817"/>
      <c r="P31" s="1818">
        <v>2.7</v>
      </c>
      <c r="Q31" s="1817"/>
      <c r="R31" s="1818">
        <v>3.1</v>
      </c>
      <c r="S31" s="1819"/>
      <c r="T31" s="1816">
        <v>3</v>
      </c>
      <c r="U31" s="1817"/>
      <c r="V31" s="1818">
        <v>2.6</v>
      </c>
      <c r="W31" s="1817"/>
      <c r="X31" s="1422">
        <v>3.4</v>
      </c>
      <c r="Y31" s="1820"/>
      <c r="Z31" s="1816">
        <v>3.3</v>
      </c>
      <c r="AA31" s="2321"/>
      <c r="AB31" s="1816">
        <v>3.2</v>
      </c>
      <c r="AC31" s="1821"/>
      <c r="AD31" s="1822">
        <v>2.9</v>
      </c>
      <c r="AE31" s="1680"/>
      <c r="AF31" s="1822">
        <v>2.8</v>
      </c>
      <c r="AG31" s="1680"/>
      <c r="AH31" s="1823">
        <v>3.4</v>
      </c>
      <c r="AI31" s="2329"/>
      <c r="AJ31" s="1679">
        <v>2.8</v>
      </c>
      <c r="AK31" s="1813"/>
      <c r="AL31" s="1679"/>
      <c r="AM31" s="1680" t="s">
        <v>82</v>
      </c>
      <c r="AN31" s="2775"/>
      <c r="AO31" s="2776"/>
      <c r="AP31" s="2733"/>
      <c r="AQ31" s="1792"/>
    </row>
    <row r="32" spans="1:43" s="1426" customFormat="1" ht="25.05" customHeight="1" x14ac:dyDescent="0.25">
      <c r="A32" s="1773"/>
      <c r="B32" s="2602"/>
      <c r="C32" s="2701"/>
      <c r="D32" s="2702"/>
      <c r="E32" s="2782"/>
      <c r="F32" s="1666" t="s">
        <v>98</v>
      </c>
      <c r="G32" s="2516"/>
      <c r="H32" s="2516"/>
      <c r="I32" s="2516"/>
      <c r="J32" s="1812" t="s">
        <v>300</v>
      </c>
      <c r="K32" s="1813" t="s">
        <v>82</v>
      </c>
      <c r="L32" s="1814">
        <v>4.3</v>
      </c>
      <c r="M32" s="1815" t="s">
        <v>144</v>
      </c>
      <c r="N32" s="1816">
        <v>4.2</v>
      </c>
      <c r="O32" s="1817"/>
      <c r="P32" s="1818">
        <v>4.0999999999999996</v>
      </c>
      <c r="Q32" s="1817"/>
      <c r="R32" s="1818">
        <v>3.8</v>
      </c>
      <c r="S32" s="1819"/>
      <c r="T32" s="1818">
        <v>3.9</v>
      </c>
      <c r="U32" s="1817"/>
      <c r="V32" s="1818">
        <v>4.5</v>
      </c>
      <c r="W32" s="1817"/>
      <c r="X32" s="1662">
        <v>4</v>
      </c>
      <c r="Y32" s="1820"/>
      <c r="Z32" s="1816">
        <v>5.0999999999999996</v>
      </c>
      <c r="AA32" s="2321"/>
      <c r="AB32" s="1816">
        <v>4.5999999999999996</v>
      </c>
      <c r="AC32" s="1821"/>
      <c r="AD32" s="1822">
        <v>2.9</v>
      </c>
      <c r="AE32" s="1680"/>
      <c r="AF32" s="1822">
        <v>3.6</v>
      </c>
      <c r="AG32" s="1680"/>
      <c r="AH32" s="1823">
        <v>3.5</v>
      </c>
      <c r="AI32" s="2329"/>
      <c r="AJ32" s="1679">
        <v>4</v>
      </c>
      <c r="AK32" s="1813"/>
      <c r="AL32" s="1679"/>
      <c r="AM32" s="1680" t="s">
        <v>82</v>
      </c>
      <c r="AN32" s="2775"/>
      <c r="AO32" s="2776"/>
      <c r="AP32" s="2733"/>
      <c r="AQ32" s="1792"/>
    </row>
    <row r="33" spans="1:43" s="1426" customFormat="1" ht="25.05" customHeight="1" x14ac:dyDescent="0.25">
      <c r="A33" s="1773"/>
      <c r="B33" s="2602"/>
      <c r="C33" s="2701"/>
      <c r="D33" s="2702"/>
      <c r="E33" s="2782"/>
      <c r="F33" s="1666" t="s">
        <v>99</v>
      </c>
      <c r="G33" s="2516"/>
      <c r="H33" s="2516"/>
      <c r="I33" s="2516"/>
      <c r="J33" s="1812" t="s">
        <v>301</v>
      </c>
      <c r="K33" s="1813" t="s">
        <v>82</v>
      </c>
      <c r="L33" s="1814">
        <v>3.7</v>
      </c>
      <c r="M33" s="1815" t="s">
        <v>144</v>
      </c>
      <c r="N33" s="1816">
        <v>3.9</v>
      </c>
      <c r="O33" s="1817"/>
      <c r="P33" s="1818">
        <v>5.3</v>
      </c>
      <c r="Q33" s="1817"/>
      <c r="R33" s="1818">
        <v>2.9</v>
      </c>
      <c r="S33" s="1819"/>
      <c r="T33" s="1818">
        <v>4.7</v>
      </c>
      <c r="U33" s="1817"/>
      <c r="V33" s="1816">
        <v>4</v>
      </c>
      <c r="W33" s="1817"/>
      <c r="X33" s="1662">
        <v>4</v>
      </c>
      <c r="Y33" s="1820"/>
      <c r="Z33" s="1816">
        <v>3.5</v>
      </c>
      <c r="AA33" s="2321"/>
      <c r="AB33" s="1816">
        <v>3.6</v>
      </c>
      <c r="AC33" s="1821"/>
      <c r="AD33" s="1822">
        <v>3.7</v>
      </c>
      <c r="AE33" s="1680"/>
      <c r="AF33" s="1822">
        <v>2.9</v>
      </c>
      <c r="AG33" s="1680"/>
      <c r="AH33" s="1823">
        <v>5.2</v>
      </c>
      <c r="AI33" s="2329"/>
      <c r="AJ33" s="1679">
        <v>3.5</v>
      </c>
      <c r="AK33" s="1813"/>
      <c r="AL33" s="1679"/>
      <c r="AM33" s="1680" t="s">
        <v>82</v>
      </c>
      <c r="AN33" s="2775"/>
      <c r="AO33" s="2776"/>
      <c r="AP33" s="2733"/>
      <c r="AQ33" s="1792"/>
    </row>
    <row r="34" spans="1:43" s="1426" customFormat="1" ht="25.05" customHeight="1" x14ac:dyDescent="0.25">
      <c r="A34" s="1773"/>
      <c r="B34" s="2602"/>
      <c r="C34" s="2701"/>
      <c r="D34" s="2702"/>
      <c r="E34" s="2782"/>
      <c r="F34" s="1666" t="s">
        <v>100</v>
      </c>
      <c r="G34" s="2516"/>
      <c r="H34" s="2516"/>
      <c r="I34" s="2516"/>
      <c r="J34" s="1812" t="s">
        <v>298</v>
      </c>
      <c r="K34" s="1813" t="s">
        <v>82</v>
      </c>
      <c r="L34" s="1814">
        <v>3.3</v>
      </c>
      <c r="M34" s="1815" t="s">
        <v>144</v>
      </c>
      <c r="N34" s="1816">
        <v>5</v>
      </c>
      <c r="O34" s="1817"/>
      <c r="P34" s="1818">
        <v>3.8</v>
      </c>
      <c r="Q34" s="1817"/>
      <c r="R34" s="1818">
        <v>3.5</v>
      </c>
      <c r="S34" s="1819"/>
      <c r="T34" s="1818">
        <v>2.7</v>
      </c>
      <c r="U34" s="1817"/>
      <c r="V34" s="1818">
        <v>3.4</v>
      </c>
      <c r="W34" s="1817"/>
      <c r="X34" s="1422">
        <v>3.5</v>
      </c>
      <c r="Y34" s="1820"/>
      <c r="Z34" s="1816">
        <v>5.5</v>
      </c>
      <c r="AA34" s="2321"/>
      <c r="AB34" s="1816">
        <v>3.2</v>
      </c>
      <c r="AC34" s="1821"/>
      <c r="AD34" s="1822">
        <v>4.2</v>
      </c>
      <c r="AE34" s="1680"/>
      <c r="AF34" s="1822">
        <v>3.2</v>
      </c>
      <c r="AG34" s="1680"/>
      <c r="AH34" s="1823">
        <v>2.7</v>
      </c>
      <c r="AI34" s="2329"/>
      <c r="AJ34" s="1679">
        <v>3.4</v>
      </c>
      <c r="AK34" s="1813"/>
      <c r="AL34" s="1679"/>
      <c r="AM34" s="1680" t="s">
        <v>82</v>
      </c>
      <c r="AN34" s="2775"/>
      <c r="AO34" s="2776"/>
      <c r="AP34" s="2733"/>
      <c r="AQ34" s="1792"/>
    </row>
    <row r="35" spans="1:43" s="1426" customFormat="1" ht="25.05" customHeight="1" x14ac:dyDescent="0.25">
      <c r="A35" s="1773"/>
      <c r="B35" s="2602"/>
      <c r="C35" s="2701"/>
      <c r="D35" s="2702"/>
      <c r="E35" s="2782"/>
      <c r="F35" s="1666" t="s">
        <v>101</v>
      </c>
      <c r="G35" s="2516"/>
      <c r="H35" s="2516"/>
      <c r="I35" s="2516"/>
      <c r="J35" s="1812" t="s">
        <v>302</v>
      </c>
      <c r="K35" s="1813" t="s">
        <v>82</v>
      </c>
      <c r="L35" s="1814">
        <v>3.3</v>
      </c>
      <c r="M35" s="1815" t="s">
        <v>144</v>
      </c>
      <c r="N35" s="1816">
        <v>7.2</v>
      </c>
      <c r="O35" s="1817"/>
      <c r="P35" s="1816">
        <v>6</v>
      </c>
      <c r="Q35" s="1817"/>
      <c r="R35" s="1818">
        <v>3.5</v>
      </c>
      <c r="S35" s="1819"/>
      <c r="T35" s="1818">
        <v>5.7</v>
      </c>
      <c r="U35" s="1817"/>
      <c r="V35" s="1818">
        <v>2.2000000000000002</v>
      </c>
      <c r="W35" s="1817"/>
      <c r="X35" s="1422">
        <v>2.7</v>
      </c>
      <c r="Y35" s="1820"/>
      <c r="Z35" s="1816">
        <v>4.4000000000000004</v>
      </c>
      <c r="AA35" s="2321"/>
      <c r="AB35" s="1816">
        <v>3.3</v>
      </c>
      <c r="AC35" s="1821"/>
      <c r="AD35" s="1822">
        <v>5.2</v>
      </c>
      <c r="AE35" s="1680"/>
      <c r="AF35" s="1822">
        <v>2.4</v>
      </c>
      <c r="AG35" s="1680"/>
      <c r="AH35" s="1823">
        <v>3.9</v>
      </c>
      <c r="AI35" s="2329"/>
      <c r="AJ35" s="1679">
        <v>2.9</v>
      </c>
      <c r="AK35" s="1813"/>
      <c r="AL35" s="1679"/>
      <c r="AM35" s="1680" t="s">
        <v>82</v>
      </c>
      <c r="AN35" s="2775"/>
      <c r="AO35" s="2776"/>
      <c r="AP35" s="2733"/>
      <c r="AQ35" s="1792"/>
    </row>
    <row r="36" spans="1:43" s="1426" customFormat="1" ht="25.05" customHeight="1" x14ac:dyDescent="0.25">
      <c r="A36" s="1773"/>
      <c r="B36" s="2602"/>
      <c r="C36" s="2701"/>
      <c r="D36" s="2702"/>
      <c r="E36" s="2782"/>
      <c r="F36" s="1666" t="s">
        <v>102</v>
      </c>
      <c r="G36" s="2516"/>
      <c r="H36" s="2516"/>
      <c r="I36" s="2516"/>
      <c r="J36" s="1812" t="s">
        <v>303</v>
      </c>
      <c r="K36" s="1813" t="s">
        <v>82</v>
      </c>
      <c r="L36" s="1814">
        <v>3.7</v>
      </c>
      <c r="M36" s="1815" t="s">
        <v>144</v>
      </c>
      <c r="N36" s="1816">
        <v>3.9</v>
      </c>
      <c r="O36" s="1817"/>
      <c r="P36" s="1818">
        <v>3.3</v>
      </c>
      <c r="Q36" s="1817"/>
      <c r="R36" s="1818">
        <v>5.2</v>
      </c>
      <c r="S36" s="1819"/>
      <c r="T36" s="1818">
        <v>4.0999999999999996</v>
      </c>
      <c r="U36" s="1817"/>
      <c r="V36" s="1818">
        <v>2.7</v>
      </c>
      <c r="W36" s="1817"/>
      <c r="X36" s="1422">
        <v>5.0999999999999996</v>
      </c>
      <c r="Y36" s="1820"/>
      <c r="Z36" s="1816">
        <v>2.6</v>
      </c>
      <c r="AA36" s="2321"/>
      <c r="AB36" s="1816">
        <v>3.7</v>
      </c>
      <c r="AC36" s="1821"/>
      <c r="AD36" s="1822">
        <v>4.3</v>
      </c>
      <c r="AE36" s="1680"/>
      <c r="AF36" s="1822">
        <v>3.4</v>
      </c>
      <c r="AG36" s="1680"/>
      <c r="AH36" s="1823">
        <v>1.7</v>
      </c>
      <c r="AI36" s="2329"/>
      <c r="AJ36" s="1679">
        <v>1.7</v>
      </c>
      <c r="AK36" s="1813"/>
      <c r="AL36" s="1679"/>
      <c r="AM36" s="1680" t="s">
        <v>82</v>
      </c>
      <c r="AN36" s="2775"/>
      <c r="AO36" s="2776"/>
      <c r="AP36" s="2733"/>
      <c r="AQ36" s="1792"/>
    </row>
    <row r="37" spans="1:43" s="1426" customFormat="1" ht="25.05" customHeight="1" x14ac:dyDescent="0.25">
      <c r="A37" s="1773"/>
      <c r="B37" s="2602"/>
      <c r="C37" s="2701"/>
      <c r="D37" s="2702"/>
      <c r="E37" s="2782"/>
      <c r="F37" s="1666" t="s">
        <v>95</v>
      </c>
      <c r="G37" s="2720" t="s">
        <v>2011</v>
      </c>
      <c r="H37" s="2516"/>
      <c r="I37" s="2516"/>
      <c r="J37" s="1420"/>
      <c r="K37" s="1416"/>
      <c r="L37" s="1798"/>
      <c r="M37" s="1799"/>
      <c r="N37" s="1642"/>
      <c r="O37" s="1678"/>
      <c r="P37" s="1662"/>
      <c r="Q37" s="1663"/>
      <c r="R37" s="1662"/>
      <c r="S37" s="1663"/>
      <c r="T37" s="1679"/>
      <c r="U37" s="1680"/>
      <c r="V37" s="1662"/>
      <c r="W37" s="1663"/>
      <c r="X37" s="1662"/>
      <c r="Y37" s="1663"/>
      <c r="Z37" s="1678"/>
      <c r="AA37" s="2012"/>
      <c r="AB37" s="1642"/>
      <c r="AC37" s="1643"/>
      <c r="AD37" s="1642"/>
      <c r="AE37" s="1643"/>
      <c r="AF37" s="1681">
        <v>3.1</v>
      </c>
      <c r="AG37" s="1663" t="s">
        <v>144</v>
      </c>
      <c r="AH37" s="1681">
        <v>3.3</v>
      </c>
      <c r="AI37" s="2316"/>
      <c r="AJ37" s="1681">
        <v>3.2</v>
      </c>
      <c r="AK37" s="1682"/>
      <c r="AL37" s="1418"/>
      <c r="AM37" s="1663"/>
      <c r="AN37" s="2775"/>
      <c r="AO37" s="2776"/>
      <c r="AP37" s="2733"/>
      <c r="AQ37" s="1792"/>
    </row>
    <row r="38" spans="1:43" s="1426" customFormat="1" ht="25.05" customHeight="1" x14ac:dyDescent="0.25">
      <c r="A38" s="1773"/>
      <c r="B38" s="2602"/>
      <c r="C38" s="2701"/>
      <c r="D38" s="2702"/>
      <c r="E38" s="2782"/>
      <c r="F38" s="1666" t="s">
        <v>38</v>
      </c>
      <c r="G38" s="2720"/>
      <c r="H38" s="2516"/>
      <c r="I38" s="2516"/>
      <c r="J38" s="1420"/>
      <c r="K38" s="1416"/>
      <c r="L38" s="1798"/>
      <c r="M38" s="1799"/>
      <c r="N38" s="1642"/>
      <c r="O38" s="1678"/>
      <c r="P38" s="1662"/>
      <c r="Q38" s="1663"/>
      <c r="R38" s="1662"/>
      <c r="S38" s="1663"/>
      <c r="T38" s="1679"/>
      <c r="U38" s="1680"/>
      <c r="V38" s="1662"/>
      <c r="W38" s="1663"/>
      <c r="X38" s="1662"/>
      <c r="Y38" s="1663"/>
      <c r="Z38" s="1678"/>
      <c r="AA38" s="2012"/>
      <c r="AB38" s="1642"/>
      <c r="AC38" s="1643"/>
      <c r="AD38" s="1642"/>
      <c r="AE38" s="1643"/>
      <c r="AF38" s="1681">
        <v>3.1</v>
      </c>
      <c r="AG38" s="1663" t="s">
        <v>144</v>
      </c>
      <c r="AH38" s="1681">
        <v>3.4</v>
      </c>
      <c r="AI38" s="2316"/>
      <c r="AJ38" s="1681">
        <v>3.3</v>
      </c>
      <c r="AK38" s="1682"/>
      <c r="AL38" s="1418"/>
      <c r="AM38" s="1663"/>
      <c r="AN38" s="2775"/>
      <c r="AO38" s="2776"/>
      <c r="AP38" s="2733"/>
      <c r="AQ38" s="1792"/>
    </row>
    <row r="39" spans="1:43" s="1426" customFormat="1" ht="25.05" customHeight="1" x14ac:dyDescent="0.25">
      <c r="A39" s="1773"/>
      <c r="B39" s="2602"/>
      <c r="C39" s="2701"/>
      <c r="D39" s="2702"/>
      <c r="E39" s="2782"/>
      <c r="F39" s="1666" t="s">
        <v>96</v>
      </c>
      <c r="G39" s="2720"/>
      <c r="H39" s="2516"/>
      <c r="I39" s="2516"/>
      <c r="J39" s="1662"/>
      <c r="K39" s="1663"/>
      <c r="L39" s="1662"/>
      <c r="M39" s="1663"/>
      <c r="N39" s="1642"/>
      <c r="O39" s="1678"/>
      <c r="P39" s="1662"/>
      <c r="Q39" s="1663"/>
      <c r="R39" s="1662"/>
      <c r="S39" s="1663"/>
      <c r="T39" s="1679"/>
      <c r="U39" s="1680"/>
      <c r="V39" s="1662"/>
      <c r="W39" s="1663"/>
      <c r="X39" s="1662"/>
      <c r="Y39" s="1663"/>
      <c r="Z39" s="1678"/>
      <c r="AA39" s="2012"/>
      <c r="AB39" s="1642"/>
      <c r="AC39" s="1643"/>
      <c r="AD39" s="1642"/>
      <c r="AE39" s="1643"/>
      <c r="AF39" s="1681">
        <v>2.7</v>
      </c>
      <c r="AG39" s="1663" t="s">
        <v>144</v>
      </c>
      <c r="AH39" s="1681">
        <v>2.9</v>
      </c>
      <c r="AI39" s="2316"/>
      <c r="AJ39" s="1681">
        <v>2.7</v>
      </c>
      <c r="AK39" s="1682"/>
      <c r="AL39" s="1418"/>
      <c r="AM39" s="1663"/>
      <c r="AN39" s="2775"/>
      <c r="AO39" s="2776"/>
      <c r="AP39" s="2733"/>
      <c r="AQ39" s="1792"/>
    </row>
    <row r="40" spans="1:43" s="1426" customFormat="1" ht="25.05" customHeight="1" x14ac:dyDescent="0.25">
      <c r="A40" s="1773"/>
      <c r="B40" s="2602"/>
      <c r="C40" s="2701"/>
      <c r="D40" s="2702"/>
      <c r="E40" s="2782"/>
      <c r="F40" s="1666" t="s">
        <v>97</v>
      </c>
      <c r="G40" s="2720"/>
      <c r="H40" s="2516"/>
      <c r="I40" s="2516"/>
      <c r="J40" s="1662"/>
      <c r="K40" s="1663"/>
      <c r="L40" s="1662"/>
      <c r="M40" s="1663"/>
      <c r="N40" s="1642"/>
      <c r="O40" s="1678"/>
      <c r="P40" s="1662"/>
      <c r="Q40" s="1663"/>
      <c r="R40" s="1662"/>
      <c r="S40" s="1663"/>
      <c r="T40" s="1679"/>
      <c r="U40" s="1680"/>
      <c r="V40" s="1662"/>
      <c r="W40" s="1663"/>
      <c r="X40" s="1662"/>
      <c r="Y40" s="1663"/>
      <c r="Z40" s="1678"/>
      <c r="AA40" s="2012"/>
      <c r="AB40" s="1642"/>
      <c r="AC40" s="1643"/>
      <c r="AD40" s="1642"/>
      <c r="AE40" s="1643"/>
      <c r="AF40" s="1681">
        <v>2.4</v>
      </c>
      <c r="AG40" s="1663" t="s">
        <v>144</v>
      </c>
      <c r="AH40" s="1681">
        <v>3.3</v>
      </c>
      <c r="AI40" s="2316"/>
      <c r="AJ40" s="1681">
        <v>3</v>
      </c>
      <c r="AK40" s="1682"/>
      <c r="AL40" s="1418"/>
      <c r="AM40" s="1663"/>
      <c r="AN40" s="2775"/>
      <c r="AO40" s="2776"/>
      <c r="AP40" s="2733"/>
      <c r="AQ40" s="1792"/>
    </row>
    <row r="41" spans="1:43" s="1426" customFormat="1" ht="25.05" customHeight="1" x14ac:dyDescent="0.25">
      <c r="A41" s="1773"/>
      <c r="B41" s="2602"/>
      <c r="C41" s="2701"/>
      <c r="D41" s="2702"/>
      <c r="E41" s="2782"/>
      <c r="F41" s="1666" t="s">
        <v>1544</v>
      </c>
      <c r="G41" s="2720"/>
      <c r="H41" s="2516"/>
      <c r="I41" s="2516"/>
      <c r="J41" s="1662"/>
      <c r="K41" s="1663"/>
      <c r="L41" s="1662"/>
      <c r="M41" s="1663"/>
      <c r="N41" s="1642"/>
      <c r="O41" s="1678"/>
      <c r="P41" s="1662"/>
      <c r="Q41" s="1663"/>
      <c r="R41" s="1662"/>
      <c r="S41" s="1663"/>
      <c r="T41" s="1679"/>
      <c r="U41" s="1680"/>
      <c r="V41" s="1662"/>
      <c r="W41" s="1663"/>
      <c r="X41" s="1662"/>
      <c r="Y41" s="1663"/>
      <c r="Z41" s="1678"/>
      <c r="AA41" s="2012"/>
      <c r="AB41" s="1642"/>
      <c r="AC41" s="1643"/>
      <c r="AD41" s="1642"/>
      <c r="AE41" s="1643"/>
      <c r="AF41" s="1681">
        <v>4</v>
      </c>
      <c r="AG41" s="1663" t="s">
        <v>144</v>
      </c>
      <c r="AH41" s="1681">
        <v>4</v>
      </c>
      <c r="AI41" s="2316"/>
      <c r="AJ41" s="1681">
        <v>2.8</v>
      </c>
      <c r="AK41" s="1682"/>
      <c r="AL41" s="1418"/>
      <c r="AM41" s="1663"/>
      <c r="AN41" s="2775"/>
      <c r="AO41" s="2776"/>
      <c r="AP41" s="2733"/>
      <c r="AQ41" s="1792"/>
    </row>
    <row r="42" spans="1:43" s="1426" customFormat="1" ht="25.05" customHeight="1" x14ac:dyDescent="0.25">
      <c r="A42" s="1773"/>
      <c r="B42" s="2602"/>
      <c r="C42" s="2701"/>
      <c r="D42" s="2702"/>
      <c r="E42" s="2782"/>
      <c r="F42" s="1666" t="s">
        <v>1545</v>
      </c>
      <c r="G42" s="2720"/>
      <c r="H42" s="2516"/>
      <c r="I42" s="2516"/>
      <c r="J42" s="1662"/>
      <c r="K42" s="1663"/>
      <c r="L42" s="1662"/>
      <c r="M42" s="1663"/>
      <c r="N42" s="1642"/>
      <c r="O42" s="1678"/>
      <c r="P42" s="1662"/>
      <c r="Q42" s="1663"/>
      <c r="R42" s="1662"/>
      <c r="S42" s="1663"/>
      <c r="T42" s="1679"/>
      <c r="U42" s="1680"/>
      <c r="V42" s="1662"/>
      <c r="W42" s="1663"/>
      <c r="X42" s="1662"/>
      <c r="Y42" s="1663"/>
      <c r="Z42" s="1678"/>
      <c r="AA42" s="2012"/>
      <c r="AB42" s="1642"/>
      <c r="AC42" s="1643"/>
      <c r="AD42" s="1642"/>
      <c r="AE42" s="1643"/>
      <c r="AF42" s="1681">
        <v>3.8</v>
      </c>
      <c r="AG42" s="1663" t="s">
        <v>144</v>
      </c>
      <c r="AH42" s="1681">
        <v>3.5</v>
      </c>
      <c r="AI42" s="2316"/>
      <c r="AJ42" s="1681">
        <v>3.8</v>
      </c>
      <c r="AK42" s="1682"/>
      <c r="AL42" s="1418"/>
      <c r="AM42" s="1663"/>
      <c r="AN42" s="2775"/>
      <c r="AO42" s="2776"/>
      <c r="AP42" s="2733"/>
      <c r="AQ42" s="1792"/>
    </row>
    <row r="43" spans="1:43" s="1426" customFormat="1" ht="25.05" customHeight="1" x14ac:dyDescent="0.25">
      <c r="A43" s="1773"/>
      <c r="B43" s="2602"/>
      <c r="C43" s="2701"/>
      <c r="D43" s="2702"/>
      <c r="E43" s="2782"/>
      <c r="F43" s="1666" t="s">
        <v>1546</v>
      </c>
      <c r="G43" s="2720"/>
      <c r="H43" s="2516"/>
      <c r="I43" s="2516"/>
      <c r="J43" s="1662"/>
      <c r="K43" s="1663"/>
      <c r="L43" s="1662"/>
      <c r="M43" s="1663"/>
      <c r="N43" s="1642"/>
      <c r="O43" s="1678"/>
      <c r="P43" s="1662"/>
      <c r="Q43" s="1663"/>
      <c r="R43" s="1662"/>
      <c r="S43" s="1663"/>
      <c r="T43" s="1679"/>
      <c r="U43" s="1680"/>
      <c r="V43" s="1662"/>
      <c r="W43" s="1663"/>
      <c r="X43" s="1662"/>
      <c r="Y43" s="1663"/>
      <c r="Z43" s="1678"/>
      <c r="AA43" s="2012"/>
      <c r="AB43" s="1642"/>
      <c r="AC43" s="1643"/>
      <c r="AD43" s="1642"/>
      <c r="AE43" s="1643"/>
      <c r="AF43" s="1681">
        <v>3.4</v>
      </c>
      <c r="AG43" s="1663" t="s">
        <v>144</v>
      </c>
      <c r="AH43" s="1681">
        <v>3.6</v>
      </c>
      <c r="AI43" s="2316"/>
      <c r="AJ43" s="1681">
        <v>4.3</v>
      </c>
      <c r="AK43" s="1682"/>
      <c r="AL43" s="1418"/>
      <c r="AM43" s="1663"/>
      <c r="AN43" s="2775"/>
      <c r="AO43" s="2776"/>
      <c r="AP43" s="2733"/>
      <c r="AQ43" s="1792"/>
    </row>
    <row r="44" spans="1:43" s="1426" customFormat="1" ht="25.05" customHeight="1" x14ac:dyDescent="0.25">
      <c r="A44" s="1773"/>
      <c r="B44" s="2602"/>
      <c r="C44" s="2701"/>
      <c r="D44" s="2702"/>
      <c r="E44" s="2782"/>
      <c r="F44" s="1666" t="s">
        <v>99</v>
      </c>
      <c r="G44" s="2720"/>
      <c r="H44" s="2516"/>
      <c r="I44" s="2516"/>
      <c r="J44" s="1662"/>
      <c r="K44" s="1663"/>
      <c r="L44" s="1662"/>
      <c r="M44" s="1663"/>
      <c r="N44" s="1642"/>
      <c r="O44" s="1678"/>
      <c r="P44" s="1662"/>
      <c r="Q44" s="1663"/>
      <c r="R44" s="1662"/>
      <c r="S44" s="1663"/>
      <c r="T44" s="1679"/>
      <c r="U44" s="1680"/>
      <c r="V44" s="1662"/>
      <c r="W44" s="1663"/>
      <c r="X44" s="1662"/>
      <c r="Y44" s="1663"/>
      <c r="Z44" s="1678"/>
      <c r="AA44" s="2012"/>
      <c r="AB44" s="1642"/>
      <c r="AC44" s="1643"/>
      <c r="AD44" s="1642"/>
      <c r="AE44" s="1643"/>
      <c r="AF44" s="1681">
        <v>2</v>
      </c>
      <c r="AG44" s="1663" t="s">
        <v>144</v>
      </c>
      <c r="AH44" s="1681">
        <v>5.4</v>
      </c>
      <c r="AI44" s="2316"/>
      <c r="AJ44" s="1681">
        <v>3.4</v>
      </c>
      <c r="AK44" s="1682"/>
      <c r="AL44" s="1418"/>
      <c r="AM44" s="1663"/>
      <c r="AN44" s="2775"/>
      <c r="AO44" s="2776"/>
      <c r="AP44" s="2733"/>
      <c r="AQ44" s="1792"/>
    </row>
    <row r="45" spans="1:43" s="1426" customFormat="1" ht="25.05" customHeight="1" x14ac:dyDescent="0.25">
      <c r="A45" s="1773"/>
      <c r="B45" s="2602"/>
      <c r="C45" s="2701"/>
      <c r="D45" s="2702"/>
      <c r="E45" s="2782"/>
      <c r="F45" s="1666" t="s">
        <v>100</v>
      </c>
      <c r="G45" s="2720"/>
      <c r="H45" s="2516"/>
      <c r="I45" s="2516"/>
      <c r="J45" s="1662"/>
      <c r="K45" s="1663"/>
      <c r="L45" s="1662"/>
      <c r="M45" s="1663"/>
      <c r="N45" s="1642"/>
      <c r="O45" s="1678"/>
      <c r="P45" s="1662"/>
      <c r="Q45" s="1663"/>
      <c r="R45" s="1662"/>
      <c r="S45" s="1663"/>
      <c r="T45" s="1679"/>
      <c r="U45" s="1680"/>
      <c r="V45" s="1662"/>
      <c r="W45" s="1663"/>
      <c r="X45" s="1662"/>
      <c r="Y45" s="1663"/>
      <c r="Z45" s="1678"/>
      <c r="AA45" s="2012"/>
      <c r="AB45" s="1642"/>
      <c r="AC45" s="1643"/>
      <c r="AD45" s="1642"/>
      <c r="AE45" s="1643"/>
      <c r="AF45" s="1681">
        <v>3.2</v>
      </c>
      <c r="AG45" s="1663" t="s">
        <v>144</v>
      </c>
      <c r="AH45" s="1681">
        <v>2.7</v>
      </c>
      <c r="AI45" s="2316"/>
      <c r="AJ45" s="1681">
        <v>3.4</v>
      </c>
      <c r="AK45" s="1682"/>
      <c r="AL45" s="1418"/>
      <c r="AM45" s="1663"/>
      <c r="AN45" s="2775"/>
      <c r="AO45" s="2776"/>
      <c r="AP45" s="2733"/>
      <c r="AQ45" s="1792"/>
    </row>
    <row r="46" spans="1:43" s="1426" customFormat="1" ht="25.05" customHeight="1" x14ac:dyDescent="0.25">
      <c r="A46" s="1773"/>
      <c r="B46" s="2602"/>
      <c r="C46" s="2701"/>
      <c r="D46" s="2702"/>
      <c r="E46" s="2782"/>
      <c r="F46" s="1666" t="s">
        <v>101</v>
      </c>
      <c r="G46" s="2720"/>
      <c r="H46" s="2516"/>
      <c r="I46" s="2516"/>
      <c r="J46" s="1662"/>
      <c r="K46" s="1663"/>
      <c r="L46" s="1662"/>
      <c r="M46" s="1663"/>
      <c r="N46" s="1642"/>
      <c r="O46" s="1678"/>
      <c r="P46" s="1662"/>
      <c r="Q46" s="1663"/>
      <c r="R46" s="1662"/>
      <c r="S46" s="1663"/>
      <c r="T46" s="1679"/>
      <c r="U46" s="1680"/>
      <c r="V46" s="1662"/>
      <c r="W46" s="1663"/>
      <c r="X46" s="1662"/>
      <c r="Y46" s="1663"/>
      <c r="Z46" s="1678"/>
      <c r="AA46" s="2012"/>
      <c r="AB46" s="1642"/>
      <c r="AC46" s="1643"/>
      <c r="AD46" s="1642"/>
      <c r="AE46" s="1643"/>
      <c r="AF46" s="1681">
        <v>2.4</v>
      </c>
      <c r="AG46" s="1663" t="s">
        <v>144</v>
      </c>
      <c r="AH46" s="1681">
        <v>3.9</v>
      </c>
      <c r="AI46" s="2316"/>
      <c r="AJ46" s="1681">
        <v>2.9</v>
      </c>
      <c r="AK46" s="1682"/>
      <c r="AL46" s="1418"/>
      <c r="AM46" s="1663"/>
      <c r="AN46" s="2775"/>
      <c r="AO46" s="2776"/>
      <c r="AP46" s="2733"/>
      <c r="AQ46" s="1792"/>
    </row>
    <row r="47" spans="1:43" s="1426" customFormat="1" ht="25.05" customHeight="1" thickBot="1" x14ac:dyDescent="0.3">
      <c r="A47" s="1773"/>
      <c r="B47" s="2603"/>
      <c r="C47" s="2703"/>
      <c r="D47" s="2704"/>
      <c r="E47" s="2783"/>
      <c r="F47" s="1667" t="s">
        <v>102</v>
      </c>
      <c r="G47" s="2721"/>
      <c r="H47" s="2591"/>
      <c r="I47" s="2591"/>
      <c r="J47" s="1664"/>
      <c r="K47" s="1665"/>
      <c r="L47" s="1664"/>
      <c r="M47" s="1665"/>
      <c r="N47" s="1715"/>
      <c r="O47" s="1716"/>
      <c r="P47" s="1664"/>
      <c r="Q47" s="1665"/>
      <c r="R47" s="1664"/>
      <c r="S47" s="1665"/>
      <c r="T47" s="1717"/>
      <c r="U47" s="1718"/>
      <c r="V47" s="1664"/>
      <c r="W47" s="1665"/>
      <c r="X47" s="1664"/>
      <c r="Y47" s="1665"/>
      <c r="Z47" s="1716"/>
      <c r="AA47" s="2018"/>
      <c r="AB47" s="1715"/>
      <c r="AC47" s="1719"/>
      <c r="AD47" s="1715"/>
      <c r="AE47" s="1719"/>
      <c r="AF47" s="1800">
        <v>3.4</v>
      </c>
      <c r="AG47" s="1665" t="s">
        <v>144</v>
      </c>
      <c r="AH47" s="1800">
        <v>1.7</v>
      </c>
      <c r="AI47" s="2327"/>
      <c r="AJ47" s="1800">
        <v>1.7</v>
      </c>
      <c r="AK47" s="1801"/>
      <c r="AL47" s="1723"/>
      <c r="AM47" s="1665"/>
      <c r="AN47" s="2777"/>
      <c r="AO47" s="2778"/>
      <c r="AP47" s="2734"/>
      <c r="AQ47" s="1792"/>
    </row>
    <row r="48" spans="1:43" s="1426" customFormat="1" ht="25.05" customHeight="1" x14ac:dyDescent="0.25">
      <c r="A48" s="1773"/>
      <c r="B48" s="2601" t="s">
        <v>304</v>
      </c>
      <c r="C48" s="2705" t="s">
        <v>305</v>
      </c>
      <c r="D48" s="1833" t="s">
        <v>36</v>
      </c>
      <c r="E48" s="2781" t="s">
        <v>79</v>
      </c>
      <c r="F48" s="2694" t="s">
        <v>95</v>
      </c>
      <c r="G48" s="2694" t="s">
        <v>1858</v>
      </c>
      <c r="H48" s="2694" t="s">
        <v>306</v>
      </c>
      <c r="I48" s="2780" t="s">
        <v>115</v>
      </c>
      <c r="J48" s="1779">
        <v>1.7</v>
      </c>
      <c r="K48" s="1776"/>
      <c r="L48" s="1779">
        <v>2.4</v>
      </c>
      <c r="M48" s="1780"/>
      <c r="N48" s="1779">
        <v>2.2000000000000002</v>
      </c>
      <c r="O48" s="1780"/>
      <c r="P48" s="1779">
        <v>1.9</v>
      </c>
      <c r="Q48" s="1780"/>
      <c r="R48" s="1779">
        <v>2.1</v>
      </c>
      <c r="S48" s="1778"/>
      <c r="T48" s="1779">
        <v>2</v>
      </c>
      <c r="U48" s="1780"/>
      <c r="V48" s="1779">
        <v>2.2999999999999998</v>
      </c>
      <c r="W48" s="1780"/>
      <c r="X48" s="1779">
        <v>1.8</v>
      </c>
      <c r="Y48" s="1778"/>
      <c r="Z48" s="1775">
        <v>2.2000000000000002</v>
      </c>
      <c r="AA48" s="1778"/>
      <c r="AB48" s="1775">
        <v>1.9</v>
      </c>
      <c r="AC48" s="1777"/>
      <c r="AD48" s="1775">
        <v>1.7</v>
      </c>
      <c r="AE48" s="1777"/>
      <c r="AF48" s="1779">
        <v>1.7</v>
      </c>
      <c r="AG48" s="1780"/>
      <c r="AH48" s="1775">
        <v>1.6</v>
      </c>
      <c r="AI48" s="1778"/>
      <c r="AJ48" s="1834">
        <v>1.6</v>
      </c>
      <c r="AK48" s="1777"/>
      <c r="AL48" s="1834"/>
      <c r="AM48" s="1777"/>
      <c r="AN48" s="1835" t="s">
        <v>36</v>
      </c>
      <c r="AO48" s="2738" t="s">
        <v>307</v>
      </c>
      <c r="AP48" s="2732" t="s">
        <v>308</v>
      </c>
      <c r="AQ48" s="1792"/>
    </row>
    <row r="49" spans="1:43" s="1426" customFormat="1" ht="25.05" customHeight="1" x14ac:dyDescent="0.25">
      <c r="A49" s="1773"/>
      <c r="B49" s="2602"/>
      <c r="C49" s="2701"/>
      <c r="D49" s="1771" t="s">
        <v>39</v>
      </c>
      <c r="E49" s="2782"/>
      <c r="F49" s="2516"/>
      <c r="G49" s="2516"/>
      <c r="H49" s="2516"/>
      <c r="I49" s="2683"/>
      <c r="J49" s="1790">
        <v>1.6</v>
      </c>
      <c r="K49" s="1786"/>
      <c r="L49" s="1790">
        <v>2.7</v>
      </c>
      <c r="M49" s="1789"/>
      <c r="N49" s="1790">
        <v>2.2999999999999998</v>
      </c>
      <c r="O49" s="1789"/>
      <c r="P49" s="1790">
        <v>2.2999999999999998</v>
      </c>
      <c r="Q49" s="1789"/>
      <c r="R49" s="1790">
        <v>2.5</v>
      </c>
      <c r="S49" s="1788"/>
      <c r="T49" s="1790">
        <v>2.2999999999999998</v>
      </c>
      <c r="U49" s="1789"/>
      <c r="V49" s="1790">
        <v>2.5</v>
      </c>
      <c r="W49" s="1789"/>
      <c r="X49" s="1790">
        <v>2</v>
      </c>
      <c r="Y49" s="1788"/>
      <c r="Z49" s="1785">
        <v>2.4</v>
      </c>
      <c r="AA49" s="1788"/>
      <c r="AB49" s="1785">
        <v>2</v>
      </c>
      <c r="AC49" s="1787"/>
      <c r="AD49" s="1785">
        <v>1.8</v>
      </c>
      <c r="AE49" s="1787"/>
      <c r="AF49" s="1836">
        <v>1.7</v>
      </c>
      <c r="AG49" s="1797" t="s">
        <v>82</v>
      </c>
      <c r="AH49" s="1785">
        <v>1.6</v>
      </c>
      <c r="AI49" s="1788"/>
      <c r="AJ49" s="1839">
        <v>1.6</v>
      </c>
      <c r="AK49" s="1787"/>
      <c r="AL49" s="1839"/>
      <c r="AM49" s="1787"/>
      <c r="AN49" s="1837" t="s">
        <v>86</v>
      </c>
      <c r="AO49" s="2786"/>
      <c r="AP49" s="2733"/>
      <c r="AQ49" s="1792"/>
    </row>
    <row r="50" spans="1:43" s="1426" customFormat="1" ht="25.05" customHeight="1" x14ac:dyDescent="0.25">
      <c r="A50" s="1773"/>
      <c r="B50" s="2602"/>
      <c r="C50" s="2706"/>
      <c r="D50" s="1838" t="s">
        <v>87</v>
      </c>
      <c r="E50" s="2782"/>
      <c r="F50" s="2516"/>
      <c r="G50" s="2516"/>
      <c r="H50" s="2516"/>
      <c r="I50" s="2683"/>
      <c r="J50" s="1790">
        <v>1.7</v>
      </c>
      <c r="K50" s="1786"/>
      <c r="L50" s="1790">
        <v>2</v>
      </c>
      <c r="M50" s="1789"/>
      <c r="N50" s="1790">
        <v>2.1</v>
      </c>
      <c r="O50" s="1789"/>
      <c r="P50" s="1790">
        <v>1.5</v>
      </c>
      <c r="Q50" s="1789"/>
      <c r="R50" s="1790">
        <v>1.7</v>
      </c>
      <c r="S50" s="1788"/>
      <c r="T50" s="1790">
        <v>1.8</v>
      </c>
      <c r="U50" s="1789"/>
      <c r="V50" s="1790">
        <v>2.1</v>
      </c>
      <c r="W50" s="1789"/>
      <c r="X50" s="1790">
        <v>1.6</v>
      </c>
      <c r="Y50" s="1788"/>
      <c r="Z50" s="1785">
        <v>2</v>
      </c>
      <c r="AA50" s="1788"/>
      <c r="AB50" s="1785">
        <v>1.8</v>
      </c>
      <c r="AC50" s="1787"/>
      <c r="AD50" s="1785">
        <v>1.5</v>
      </c>
      <c r="AE50" s="1787"/>
      <c r="AF50" s="1790">
        <v>1.8</v>
      </c>
      <c r="AG50" s="1789"/>
      <c r="AH50" s="1785">
        <v>1.5</v>
      </c>
      <c r="AI50" s="1788"/>
      <c r="AJ50" s="1839">
        <v>1.5</v>
      </c>
      <c r="AK50" s="1787"/>
      <c r="AL50" s="1839"/>
      <c r="AM50" s="1787"/>
      <c r="AN50" s="1840" t="s">
        <v>89</v>
      </c>
      <c r="AO50" s="2786"/>
      <c r="AP50" s="2733"/>
      <c r="AQ50" s="1792"/>
    </row>
    <row r="51" spans="1:43" s="1426" customFormat="1" ht="25.05" customHeight="1" x14ac:dyDescent="0.25">
      <c r="A51" s="1773"/>
      <c r="B51" s="2602"/>
      <c r="C51" s="2699" t="s">
        <v>309</v>
      </c>
      <c r="D51" s="2700"/>
      <c r="E51" s="2782"/>
      <c r="F51" s="1666" t="s">
        <v>38</v>
      </c>
      <c r="G51" s="2516"/>
      <c r="H51" s="2516"/>
      <c r="I51" s="2683"/>
      <c r="J51" s="1785">
        <v>1.6</v>
      </c>
      <c r="K51" s="1786"/>
      <c r="L51" s="1785">
        <v>2.4</v>
      </c>
      <c r="M51" s="1787"/>
      <c r="N51" s="1785">
        <v>2.2000000000000002</v>
      </c>
      <c r="O51" s="1787"/>
      <c r="P51" s="1785">
        <v>1.9</v>
      </c>
      <c r="Q51" s="1787"/>
      <c r="R51" s="1785">
        <v>2.1</v>
      </c>
      <c r="S51" s="1788"/>
      <c r="T51" s="1785">
        <v>2</v>
      </c>
      <c r="U51" s="1787"/>
      <c r="V51" s="1790">
        <v>2.4</v>
      </c>
      <c r="W51" s="1789"/>
      <c r="X51" s="1785">
        <v>1.8</v>
      </c>
      <c r="Y51" s="1788"/>
      <c r="Z51" s="1785">
        <v>2.2000000000000002</v>
      </c>
      <c r="AA51" s="1788"/>
      <c r="AB51" s="1785">
        <v>1.9</v>
      </c>
      <c r="AC51" s="1787"/>
      <c r="AD51" s="1785">
        <v>1.6</v>
      </c>
      <c r="AE51" s="1787"/>
      <c r="AF51" s="1785">
        <v>1.7</v>
      </c>
      <c r="AG51" s="1787"/>
      <c r="AH51" s="1785">
        <v>1.6</v>
      </c>
      <c r="AI51" s="1788"/>
      <c r="AJ51" s="1839">
        <v>1.6</v>
      </c>
      <c r="AK51" s="1787"/>
      <c r="AL51" s="1839"/>
      <c r="AM51" s="1787"/>
      <c r="AN51" s="2784" t="s">
        <v>310</v>
      </c>
      <c r="AO51" s="2785"/>
      <c r="AP51" s="2733"/>
      <c r="AQ51" s="1792"/>
    </row>
    <row r="52" spans="1:43" s="1426" customFormat="1" ht="25.05" customHeight="1" x14ac:dyDescent="0.25">
      <c r="A52" s="1773"/>
      <c r="B52" s="2602"/>
      <c r="C52" s="2701"/>
      <c r="D52" s="2702"/>
      <c r="E52" s="2782"/>
      <c r="F52" s="1666" t="s">
        <v>96</v>
      </c>
      <c r="G52" s="2516"/>
      <c r="H52" s="2516"/>
      <c r="I52" s="2683"/>
      <c r="J52" s="1785">
        <v>1.3</v>
      </c>
      <c r="K52" s="1786"/>
      <c r="L52" s="1785">
        <v>2.2999999999999998</v>
      </c>
      <c r="M52" s="1787"/>
      <c r="N52" s="1785">
        <v>1.8</v>
      </c>
      <c r="O52" s="1787"/>
      <c r="P52" s="1785">
        <v>1.9</v>
      </c>
      <c r="Q52" s="1787"/>
      <c r="R52" s="1785">
        <v>2</v>
      </c>
      <c r="S52" s="1788"/>
      <c r="T52" s="1785">
        <v>1.9</v>
      </c>
      <c r="U52" s="1787"/>
      <c r="V52" s="1790">
        <v>2.7</v>
      </c>
      <c r="W52" s="1789"/>
      <c r="X52" s="1785">
        <v>1.5</v>
      </c>
      <c r="Y52" s="1788"/>
      <c r="Z52" s="1785">
        <v>2</v>
      </c>
      <c r="AA52" s="1788"/>
      <c r="AB52" s="1785">
        <v>1.7</v>
      </c>
      <c r="AC52" s="1787"/>
      <c r="AD52" s="1785">
        <v>1.5</v>
      </c>
      <c r="AE52" s="1787"/>
      <c r="AF52" s="1785">
        <v>1.5</v>
      </c>
      <c r="AG52" s="1787"/>
      <c r="AH52" s="1785">
        <v>1.6</v>
      </c>
      <c r="AI52" s="1788"/>
      <c r="AJ52" s="1839">
        <v>1.6</v>
      </c>
      <c r="AK52" s="1787"/>
      <c r="AL52" s="1839"/>
      <c r="AM52" s="1787"/>
      <c r="AN52" s="2739"/>
      <c r="AO52" s="2740"/>
      <c r="AP52" s="2733"/>
      <c r="AQ52" s="1792"/>
    </row>
    <row r="53" spans="1:43" s="1426" customFormat="1" ht="25.05" customHeight="1" x14ac:dyDescent="0.25">
      <c r="A53" s="1773"/>
      <c r="B53" s="2602"/>
      <c r="C53" s="2701"/>
      <c r="D53" s="2702"/>
      <c r="E53" s="2782"/>
      <c r="F53" s="1666" t="s">
        <v>97</v>
      </c>
      <c r="G53" s="2516"/>
      <c r="H53" s="2516"/>
      <c r="I53" s="2683"/>
      <c r="J53" s="1785">
        <v>1.3</v>
      </c>
      <c r="K53" s="1786"/>
      <c r="L53" s="1785">
        <v>2</v>
      </c>
      <c r="M53" s="1787"/>
      <c r="N53" s="1785">
        <v>2.5</v>
      </c>
      <c r="O53" s="1787"/>
      <c r="P53" s="1785">
        <v>1.4</v>
      </c>
      <c r="Q53" s="1787"/>
      <c r="R53" s="1785">
        <v>2.1</v>
      </c>
      <c r="S53" s="1788"/>
      <c r="T53" s="1785">
        <v>1.9</v>
      </c>
      <c r="U53" s="1787"/>
      <c r="V53" s="1790">
        <v>1.7</v>
      </c>
      <c r="W53" s="1789"/>
      <c r="X53" s="1785">
        <v>2</v>
      </c>
      <c r="Y53" s="1788"/>
      <c r="Z53" s="1785">
        <v>1.6</v>
      </c>
      <c r="AA53" s="1788"/>
      <c r="AB53" s="1785">
        <v>1.7</v>
      </c>
      <c r="AC53" s="1787"/>
      <c r="AD53" s="1785">
        <v>1.9</v>
      </c>
      <c r="AE53" s="1787"/>
      <c r="AF53" s="1785">
        <v>1.6</v>
      </c>
      <c r="AG53" s="1787"/>
      <c r="AH53" s="1785">
        <v>1.3</v>
      </c>
      <c r="AI53" s="1788"/>
      <c r="AJ53" s="1839">
        <v>1.1000000000000001</v>
      </c>
      <c r="AK53" s="1787"/>
      <c r="AL53" s="1839"/>
      <c r="AM53" s="1787"/>
      <c r="AN53" s="2739"/>
      <c r="AO53" s="2740"/>
      <c r="AP53" s="2733"/>
      <c r="AQ53" s="1792"/>
    </row>
    <row r="54" spans="1:43" s="1426" customFormat="1" ht="25.05" customHeight="1" x14ac:dyDescent="0.25">
      <c r="A54" s="1773"/>
      <c r="B54" s="2602"/>
      <c r="C54" s="2701"/>
      <c r="D54" s="2702"/>
      <c r="E54" s="2782"/>
      <c r="F54" s="1666" t="s">
        <v>98</v>
      </c>
      <c r="G54" s="2516"/>
      <c r="H54" s="2516"/>
      <c r="I54" s="2683"/>
      <c r="J54" s="1785">
        <v>2.2999999999999998</v>
      </c>
      <c r="K54" s="1786"/>
      <c r="L54" s="1785">
        <v>2.7</v>
      </c>
      <c r="M54" s="1787"/>
      <c r="N54" s="1785">
        <v>2.2999999999999998</v>
      </c>
      <c r="O54" s="1787"/>
      <c r="P54" s="1785">
        <v>2.1</v>
      </c>
      <c r="Q54" s="1787"/>
      <c r="R54" s="1785">
        <v>2.1</v>
      </c>
      <c r="S54" s="1788"/>
      <c r="T54" s="1785">
        <v>2.2000000000000002</v>
      </c>
      <c r="U54" s="1787"/>
      <c r="V54" s="1790">
        <v>2.4</v>
      </c>
      <c r="W54" s="1789"/>
      <c r="X54" s="1785">
        <v>2</v>
      </c>
      <c r="Y54" s="1788"/>
      <c r="Z54" s="1785">
        <v>2.5</v>
      </c>
      <c r="AA54" s="1788"/>
      <c r="AB54" s="1785">
        <v>2.2000000000000002</v>
      </c>
      <c r="AC54" s="1787"/>
      <c r="AD54" s="1785">
        <v>1.3</v>
      </c>
      <c r="AE54" s="1787"/>
      <c r="AF54" s="1785">
        <v>2.2000000000000002</v>
      </c>
      <c r="AG54" s="1787"/>
      <c r="AH54" s="1785">
        <v>1.7</v>
      </c>
      <c r="AI54" s="1788"/>
      <c r="AJ54" s="1839">
        <v>1.8</v>
      </c>
      <c r="AK54" s="1787"/>
      <c r="AL54" s="1839"/>
      <c r="AM54" s="1787"/>
      <c r="AN54" s="2739"/>
      <c r="AO54" s="2740"/>
      <c r="AP54" s="2733"/>
      <c r="AQ54" s="1792"/>
    </row>
    <row r="55" spans="1:43" s="1426" customFormat="1" ht="25.05" customHeight="1" x14ac:dyDescent="0.25">
      <c r="A55" s="1773"/>
      <c r="B55" s="2602"/>
      <c r="C55" s="2701"/>
      <c r="D55" s="2702"/>
      <c r="E55" s="2782"/>
      <c r="F55" s="1666" t="s">
        <v>99</v>
      </c>
      <c r="G55" s="2516"/>
      <c r="H55" s="2516"/>
      <c r="I55" s="2683"/>
      <c r="J55" s="1785">
        <v>1.3</v>
      </c>
      <c r="K55" s="1786"/>
      <c r="L55" s="1785">
        <v>2</v>
      </c>
      <c r="M55" s="1787"/>
      <c r="N55" s="1785">
        <v>2.5</v>
      </c>
      <c r="O55" s="1787"/>
      <c r="P55" s="1785">
        <v>1.9</v>
      </c>
      <c r="Q55" s="1787"/>
      <c r="R55" s="1785">
        <v>1.9</v>
      </c>
      <c r="S55" s="1788"/>
      <c r="T55" s="1785">
        <v>2.2000000000000002</v>
      </c>
      <c r="U55" s="1787"/>
      <c r="V55" s="1790">
        <v>2.6</v>
      </c>
      <c r="W55" s="1789"/>
      <c r="X55" s="1785">
        <v>1.9</v>
      </c>
      <c r="Y55" s="1788"/>
      <c r="Z55" s="1785">
        <v>2.4</v>
      </c>
      <c r="AA55" s="1788"/>
      <c r="AB55" s="1785">
        <v>2.1</v>
      </c>
      <c r="AC55" s="1787"/>
      <c r="AD55" s="1785">
        <v>3</v>
      </c>
      <c r="AE55" s="1787"/>
      <c r="AF55" s="1785">
        <v>1.1000000000000001</v>
      </c>
      <c r="AG55" s="1787"/>
      <c r="AH55" s="1785">
        <v>2.2000000000000002</v>
      </c>
      <c r="AI55" s="1788"/>
      <c r="AJ55" s="1839">
        <v>1.8</v>
      </c>
      <c r="AK55" s="1787"/>
      <c r="AL55" s="1839"/>
      <c r="AM55" s="1787"/>
      <c r="AN55" s="2739"/>
      <c r="AO55" s="2740"/>
      <c r="AP55" s="2733"/>
      <c r="AQ55" s="1792"/>
    </row>
    <row r="56" spans="1:43" s="1426" customFormat="1" ht="25.05" customHeight="1" x14ac:dyDescent="0.25">
      <c r="A56" s="1773"/>
      <c r="B56" s="2602"/>
      <c r="C56" s="2701"/>
      <c r="D56" s="2702"/>
      <c r="E56" s="2782"/>
      <c r="F56" s="1666" t="s">
        <v>100</v>
      </c>
      <c r="G56" s="2516"/>
      <c r="H56" s="2516"/>
      <c r="I56" s="2683"/>
      <c r="J56" s="1785">
        <v>1</v>
      </c>
      <c r="K56" s="1786"/>
      <c r="L56" s="1785">
        <v>2.2000000000000002</v>
      </c>
      <c r="M56" s="1787"/>
      <c r="N56" s="1785">
        <v>2.6</v>
      </c>
      <c r="O56" s="1787"/>
      <c r="P56" s="1785">
        <v>1.6</v>
      </c>
      <c r="Q56" s="1787"/>
      <c r="R56" s="1785">
        <v>2.7</v>
      </c>
      <c r="S56" s="1788"/>
      <c r="T56" s="1785">
        <v>1.7</v>
      </c>
      <c r="U56" s="1787"/>
      <c r="V56" s="1790">
        <v>2.2000000000000002</v>
      </c>
      <c r="W56" s="1789"/>
      <c r="X56" s="1785">
        <v>1.4</v>
      </c>
      <c r="Y56" s="1788"/>
      <c r="Z56" s="1785">
        <v>3</v>
      </c>
      <c r="AA56" s="1788"/>
      <c r="AB56" s="1785">
        <v>1.8</v>
      </c>
      <c r="AC56" s="1787"/>
      <c r="AD56" s="1785">
        <v>1.8</v>
      </c>
      <c r="AE56" s="1787"/>
      <c r="AF56" s="1785">
        <v>1.5</v>
      </c>
      <c r="AG56" s="1787"/>
      <c r="AH56" s="1785">
        <v>1.2</v>
      </c>
      <c r="AI56" s="1788"/>
      <c r="AJ56" s="1839">
        <v>1.6</v>
      </c>
      <c r="AK56" s="1787"/>
      <c r="AL56" s="1839"/>
      <c r="AM56" s="1787"/>
      <c r="AN56" s="2739"/>
      <c r="AO56" s="2740"/>
      <c r="AP56" s="2733"/>
      <c r="AQ56" s="1792"/>
    </row>
    <row r="57" spans="1:43" s="1426" customFormat="1" ht="25.05" customHeight="1" x14ac:dyDescent="0.25">
      <c r="A57" s="1773"/>
      <c r="B57" s="2602"/>
      <c r="C57" s="2701"/>
      <c r="D57" s="2702"/>
      <c r="E57" s="2782"/>
      <c r="F57" s="1666" t="s">
        <v>101</v>
      </c>
      <c r="G57" s="2516"/>
      <c r="H57" s="2516"/>
      <c r="I57" s="2683"/>
      <c r="J57" s="1785">
        <v>3.3</v>
      </c>
      <c r="K57" s="1786"/>
      <c r="L57" s="1785">
        <v>2.5</v>
      </c>
      <c r="M57" s="1787"/>
      <c r="N57" s="1785">
        <v>3.6</v>
      </c>
      <c r="O57" s="1787"/>
      <c r="P57" s="1785">
        <v>3.8</v>
      </c>
      <c r="Q57" s="1787"/>
      <c r="R57" s="1785">
        <v>2.2000000000000002</v>
      </c>
      <c r="S57" s="1788"/>
      <c r="T57" s="1785">
        <v>2.7</v>
      </c>
      <c r="U57" s="1787"/>
      <c r="V57" s="1790">
        <v>0.9</v>
      </c>
      <c r="W57" s="1789"/>
      <c r="X57" s="1785">
        <v>1.4</v>
      </c>
      <c r="Y57" s="1788"/>
      <c r="Z57" s="1785">
        <v>3.1</v>
      </c>
      <c r="AA57" s="1788"/>
      <c r="AB57" s="1785">
        <v>1.4</v>
      </c>
      <c r="AC57" s="1787"/>
      <c r="AD57" s="1785">
        <v>3.8</v>
      </c>
      <c r="AE57" s="1787"/>
      <c r="AF57" s="1785">
        <v>1</v>
      </c>
      <c r="AG57" s="1787"/>
      <c r="AH57" s="1785">
        <v>1.9</v>
      </c>
      <c r="AI57" s="1788"/>
      <c r="AJ57" s="1839">
        <v>2.9</v>
      </c>
      <c r="AK57" s="1787"/>
      <c r="AL57" s="1839"/>
      <c r="AM57" s="1787"/>
      <c r="AN57" s="2739"/>
      <c r="AO57" s="2740"/>
      <c r="AP57" s="2733"/>
      <c r="AQ57" s="1792"/>
    </row>
    <row r="58" spans="1:43" s="1426" customFormat="1" ht="25.05" customHeight="1" x14ac:dyDescent="0.25">
      <c r="A58" s="1773"/>
      <c r="B58" s="2602"/>
      <c r="C58" s="2701"/>
      <c r="D58" s="2702"/>
      <c r="E58" s="2782"/>
      <c r="F58" s="1666" t="s">
        <v>102</v>
      </c>
      <c r="G58" s="2516"/>
      <c r="H58" s="2516"/>
      <c r="I58" s="2683"/>
      <c r="J58" s="1785">
        <v>1.2</v>
      </c>
      <c r="K58" s="1786"/>
      <c r="L58" s="1785">
        <v>2.9</v>
      </c>
      <c r="M58" s="1787"/>
      <c r="N58" s="1785">
        <v>0.5</v>
      </c>
      <c r="O58" s="1787"/>
      <c r="P58" s="1785">
        <v>1.6</v>
      </c>
      <c r="Q58" s="1787"/>
      <c r="R58" s="1785">
        <v>4</v>
      </c>
      <c r="S58" s="1788"/>
      <c r="T58" s="1785">
        <v>3.1</v>
      </c>
      <c r="U58" s="1787"/>
      <c r="V58" s="1790">
        <v>1.6</v>
      </c>
      <c r="W58" s="1789"/>
      <c r="X58" s="1785">
        <v>3.1</v>
      </c>
      <c r="Y58" s="1788"/>
      <c r="Z58" s="1785">
        <v>2.1</v>
      </c>
      <c r="AA58" s="1788"/>
      <c r="AB58" s="1785">
        <v>1.6</v>
      </c>
      <c r="AC58" s="1787"/>
      <c r="AD58" s="1785">
        <v>1.1000000000000001</v>
      </c>
      <c r="AE58" s="1787"/>
      <c r="AF58" s="1785">
        <v>1.7</v>
      </c>
      <c r="AG58" s="1787"/>
      <c r="AH58" s="1785">
        <v>1.1000000000000001</v>
      </c>
      <c r="AI58" s="1788"/>
      <c r="AJ58" s="1839">
        <v>0.6</v>
      </c>
      <c r="AK58" s="1787"/>
      <c r="AL58" s="1839"/>
      <c r="AM58" s="1787"/>
      <c r="AN58" s="2739"/>
      <c r="AO58" s="2740"/>
      <c r="AP58" s="2733"/>
      <c r="AQ58" s="1792"/>
    </row>
    <row r="59" spans="1:43" s="1426" customFormat="1" ht="25.05" customHeight="1" x14ac:dyDescent="0.25">
      <c r="A59" s="1773"/>
      <c r="B59" s="2602"/>
      <c r="C59" s="2701"/>
      <c r="D59" s="2702"/>
      <c r="E59" s="2782"/>
      <c r="F59" s="1666" t="s">
        <v>95</v>
      </c>
      <c r="G59" s="2720" t="s">
        <v>2011</v>
      </c>
      <c r="H59" s="2516"/>
      <c r="I59" s="2683"/>
      <c r="J59" s="1420"/>
      <c r="K59" s="1416"/>
      <c r="L59" s="1798"/>
      <c r="M59" s="1799"/>
      <c r="N59" s="1642"/>
      <c r="O59" s="1678"/>
      <c r="P59" s="1662"/>
      <c r="Q59" s="1663"/>
      <c r="R59" s="1662"/>
      <c r="S59" s="1663"/>
      <c r="T59" s="1679"/>
      <c r="U59" s="1680"/>
      <c r="V59" s="1662"/>
      <c r="W59" s="1663"/>
      <c r="X59" s="1662"/>
      <c r="Y59" s="1663"/>
      <c r="Z59" s="1678"/>
      <c r="AA59" s="2012"/>
      <c r="AB59" s="1642"/>
      <c r="AC59" s="1643"/>
      <c r="AD59" s="1642"/>
      <c r="AE59" s="1643"/>
      <c r="AF59" s="1681">
        <v>1.7</v>
      </c>
      <c r="AG59" s="1663" t="s">
        <v>144</v>
      </c>
      <c r="AH59" s="1681">
        <v>1.6</v>
      </c>
      <c r="AI59" s="2316"/>
      <c r="AJ59" s="1681">
        <v>1.6</v>
      </c>
      <c r="AK59" s="1682"/>
      <c r="AL59" s="1418"/>
      <c r="AM59" s="1663"/>
      <c r="AN59" s="2739"/>
      <c r="AO59" s="2740"/>
      <c r="AP59" s="2733"/>
      <c r="AQ59" s="1792"/>
    </row>
    <row r="60" spans="1:43" s="1426" customFormat="1" ht="25.05" customHeight="1" x14ac:dyDescent="0.25">
      <c r="A60" s="1773"/>
      <c r="B60" s="2602"/>
      <c r="C60" s="2701"/>
      <c r="D60" s="2702"/>
      <c r="E60" s="2782"/>
      <c r="F60" s="1666" t="s">
        <v>38</v>
      </c>
      <c r="G60" s="2720"/>
      <c r="H60" s="2516"/>
      <c r="I60" s="2683"/>
      <c r="J60" s="1420"/>
      <c r="K60" s="1416"/>
      <c r="L60" s="1798"/>
      <c r="M60" s="1799"/>
      <c r="N60" s="1642"/>
      <c r="O60" s="1678"/>
      <c r="P60" s="1662"/>
      <c r="Q60" s="1663"/>
      <c r="R60" s="1662"/>
      <c r="S60" s="1663"/>
      <c r="T60" s="1679"/>
      <c r="U60" s="1680"/>
      <c r="V60" s="1662"/>
      <c r="W60" s="1663"/>
      <c r="X60" s="1662"/>
      <c r="Y60" s="1663"/>
      <c r="Z60" s="1678"/>
      <c r="AA60" s="2012"/>
      <c r="AB60" s="1642"/>
      <c r="AC60" s="1643"/>
      <c r="AD60" s="1642"/>
      <c r="AE60" s="1643"/>
      <c r="AF60" s="1681">
        <v>1.7</v>
      </c>
      <c r="AG60" s="1663" t="s">
        <v>144</v>
      </c>
      <c r="AH60" s="1681">
        <v>1.6</v>
      </c>
      <c r="AI60" s="2316"/>
      <c r="AJ60" s="1681">
        <v>1.6</v>
      </c>
      <c r="AK60" s="1682"/>
      <c r="AL60" s="1418"/>
      <c r="AM60" s="1663"/>
      <c r="AN60" s="2739"/>
      <c r="AO60" s="2740"/>
      <c r="AP60" s="2733"/>
      <c r="AQ60" s="1792"/>
    </row>
    <row r="61" spans="1:43" s="1426" customFormat="1" ht="25.05" customHeight="1" x14ac:dyDescent="0.25">
      <c r="A61" s="1773"/>
      <c r="B61" s="2602"/>
      <c r="C61" s="2701"/>
      <c r="D61" s="2702"/>
      <c r="E61" s="2782"/>
      <c r="F61" s="1666" t="s">
        <v>96</v>
      </c>
      <c r="G61" s="2720"/>
      <c r="H61" s="2516"/>
      <c r="I61" s="2683"/>
      <c r="J61" s="1662"/>
      <c r="K61" s="1663"/>
      <c r="L61" s="1662"/>
      <c r="M61" s="1663"/>
      <c r="N61" s="1642"/>
      <c r="O61" s="1678"/>
      <c r="P61" s="1662"/>
      <c r="Q61" s="1663"/>
      <c r="R61" s="1662"/>
      <c r="S61" s="1663"/>
      <c r="T61" s="1679"/>
      <c r="U61" s="1680"/>
      <c r="V61" s="1662"/>
      <c r="W61" s="1663"/>
      <c r="X61" s="1662"/>
      <c r="Y61" s="1663"/>
      <c r="Z61" s="1678"/>
      <c r="AA61" s="2012"/>
      <c r="AB61" s="1642"/>
      <c r="AC61" s="1643"/>
      <c r="AD61" s="1642"/>
      <c r="AE61" s="1643"/>
      <c r="AF61" s="1681">
        <v>1.5</v>
      </c>
      <c r="AG61" s="1663" t="s">
        <v>144</v>
      </c>
      <c r="AH61" s="1681">
        <v>1.6</v>
      </c>
      <c r="AI61" s="2316"/>
      <c r="AJ61" s="1681">
        <v>1.6</v>
      </c>
      <c r="AK61" s="1682"/>
      <c r="AL61" s="1418"/>
      <c r="AM61" s="1663"/>
      <c r="AN61" s="2739"/>
      <c r="AO61" s="2740"/>
      <c r="AP61" s="2733"/>
      <c r="AQ61" s="1792"/>
    </row>
    <row r="62" spans="1:43" s="1426" customFormat="1" ht="25.05" customHeight="1" x14ac:dyDescent="0.25">
      <c r="A62" s="1773"/>
      <c r="B62" s="2602"/>
      <c r="C62" s="2701"/>
      <c r="D62" s="2702"/>
      <c r="E62" s="2782"/>
      <c r="F62" s="1666" t="s">
        <v>97</v>
      </c>
      <c r="G62" s="2720"/>
      <c r="H62" s="2516"/>
      <c r="I62" s="2683"/>
      <c r="J62" s="1662"/>
      <c r="K62" s="1663"/>
      <c r="L62" s="1662"/>
      <c r="M62" s="1663"/>
      <c r="N62" s="1642"/>
      <c r="O62" s="1678"/>
      <c r="P62" s="1662"/>
      <c r="Q62" s="1663"/>
      <c r="R62" s="1662"/>
      <c r="S62" s="1663"/>
      <c r="T62" s="1679"/>
      <c r="U62" s="1680"/>
      <c r="V62" s="1662"/>
      <c r="W62" s="1663"/>
      <c r="X62" s="1662"/>
      <c r="Y62" s="1663"/>
      <c r="Z62" s="1678"/>
      <c r="AA62" s="2012"/>
      <c r="AB62" s="1642"/>
      <c r="AC62" s="1643"/>
      <c r="AD62" s="1642"/>
      <c r="AE62" s="1643"/>
      <c r="AF62" s="1681">
        <v>1.4</v>
      </c>
      <c r="AG62" s="1663" t="s">
        <v>144</v>
      </c>
      <c r="AH62" s="1681">
        <v>1.5</v>
      </c>
      <c r="AI62" s="2316"/>
      <c r="AJ62" s="1681">
        <v>1.2</v>
      </c>
      <c r="AK62" s="1682"/>
      <c r="AL62" s="1418"/>
      <c r="AM62" s="1663"/>
      <c r="AN62" s="2739"/>
      <c r="AO62" s="2740"/>
      <c r="AP62" s="2733"/>
      <c r="AQ62" s="1792"/>
    </row>
    <row r="63" spans="1:43" s="1426" customFormat="1" ht="25.05" customHeight="1" x14ac:dyDescent="0.25">
      <c r="A63" s="1773"/>
      <c r="B63" s="2602"/>
      <c r="C63" s="2701"/>
      <c r="D63" s="2702"/>
      <c r="E63" s="2782"/>
      <c r="F63" s="1666" t="s">
        <v>1544</v>
      </c>
      <c r="G63" s="2720"/>
      <c r="H63" s="2516"/>
      <c r="I63" s="2683"/>
      <c r="J63" s="1662"/>
      <c r="K63" s="1663"/>
      <c r="L63" s="1662"/>
      <c r="M63" s="1663"/>
      <c r="N63" s="1642"/>
      <c r="O63" s="1678"/>
      <c r="P63" s="1662"/>
      <c r="Q63" s="1663"/>
      <c r="R63" s="1662"/>
      <c r="S63" s="1663"/>
      <c r="T63" s="1679"/>
      <c r="U63" s="1680"/>
      <c r="V63" s="1662"/>
      <c r="W63" s="1663"/>
      <c r="X63" s="1662"/>
      <c r="Y63" s="1663"/>
      <c r="Z63" s="1678"/>
      <c r="AA63" s="2012"/>
      <c r="AB63" s="1642"/>
      <c r="AC63" s="1643"/>
      <c r="AD63" s="1642"/>
      <c r="AE63" s="1643"/>
      <c r="AF63" s="1681">
        <v>2.1</v>
      </c>
      <c r="AG63" s="1663" t="s">
        <v>144</v>
      </c>
      <c r="AH63" s="1681">
        <v>1.5</v>
      </c>
      <c r="AI63" s="2316"/>
      <c r="AJ63" s="1681">
        <v>1.2</v>
      </c>
      <c r="AK63" s="1682"/>
      <c r="AL63" s="1418"/>
      <c r="AM63" s="1663"/>
      <c r="AN63" s="2739"/>
      <c r="AO63" s="2740"/>
      <c r="AP63" s="2733"/>
      <c r="AQ63" s="1792"/>
    </row>
    <row r="64" spans="1:43" s="1426" customFormat="1" ht="25.05" customHeight="1" x14ac:dyDescent="0.25">
      <c r="A64" s="1773"/>
      <c r="B64" s="2602"/>
      <c r="C64" s="2701"/>
      <c r="D64" s="2702"/>
      <c r="E64" s="2782"/>
      <c r="F64" s="1666" t="s">
        <v>1545</v>
      </c>
      <c r="G64" s="2720"/>
      <c r="H64" s="2516"/>
      <c r="I64" s="2683"/>
      <c r="J64" s="1662"/>
      <c r="K64" s="1663"/>
      <c r="L64" s="1662"/>
      <c r="M64" s="1663"/>
      <c r="N64" s="1642"/>
      <c r="O64" s="1678"/>
      <c r="P64" s="1662"/>
      <c r="Q64" s="1663"/>
      <c r="R64" s="1662"/>
      <c r="S64" s="1663"/>
      <c r="T64" s="1679"/>
      <c r="U64" s="1680"/>
      <c r="V64" s="1662"/>
      <c r="W64" s="1663"/>
      <c r="X64" s="1662"/>
      <c r="Y64" s="1663"/>
      <c r="Z64" s="1678"/>
      <c r="AA64" s="2012"/>
      <c r="AB64" s="1642"/>
      <c r="AC64" s="1643"/>
      <c r="AD64" s="1642"/>
      <c r="AE64" s="1643"/>
      <c r="AF64" s="1681">
        <v>2.2999999999999998</v>
      </c>
      <c r="AG64" s="1663" t="s">
        <v>144</v>
      </c>
      <c r="AH64" s="1681">
        <v>1.6</v>
      </c>
      <c r="AI64" s="2316"/>
      <c r="AJ64" s="1681">
        <v>1.5</v>
      </c>
      <c r="AK64" s="1682"/>
      <c r="AL64" s="1418"/>
      <c r="AM64" s="1663"/>
      <c r="AN64" s="2739"/>
      <c r="AO64" s="2740"/>
      <c r="AP64" s="2733"/>
      <c r="AQ64" s="1792"/>
    </row>
    <row r="65" spans="1:43" s="1426" customFormat="1" ht="25.05" customHeight="1" x14ac:dyDescent="0.25">
      <c r="A65" s="1773"/>
      <c r="B65" s="2602"/>
      <c r="C65" s="2701"/>
      <c r="D65" s="2702"/>
      <c r="E65" s="2782"/>
      <c r="F65" s="1666" t="s">
        <v>1546</v>
      </c>
      <c r="G65" s="2720"/>
      <c r="H65" s="2516"/>
      <c r="I65" s="2683"/>
      <c r="J65" s="1662"/>
      <c r="K65" s="1663"/>
      <c r="L65" s="1662"/>
      <c r="M65" s="1663"/>
      <c r="N65" s="1642"/>
      <c r="O65" s="1678"/>
      <c r="P65" s="1662"/>
      <c r="Q65" s="1663"/>
      <c r="R65" s="1662"/>
      <c r="S65" s="1663"/>
      <c r="T65" s="1679"/>
      <c r="U65" s="1680"/>
      <c r="V65" s="1662"/>
      <c r="W65" s="1663"/>
      <c r="X65" s="1662"/>
      <c r="Y65" s="1663"/>
      <c r="Z65" s="1678"/>
      <c r="AA65" s="2012"/>
      <c r="AB65" s="1642"/>
      <c r="AC65" s="1643"/>
      <c r="AD65" s="1642"/>
      <c r="AE65" s="1643"/>
      <c r="AF65" s="1681">
        <v>2</v>
      </c>
      <c r="AG65" s="1663" t="s">
        <v>144</v>
      </c>
      <c r="AH65" s="1681">
        <v>1.7</v>
      </c>
      <c r="AI65" s="2316"/>
      <c r="AJ65" s="1681">
        <v>2.4</v>
      </c>
      <c r="AK65" s="1682"/>
      <c r="AL65" s="1418"/>
      <c r="AM65" s="1663"/>
      <c r="AN65" s="2739"/>
      <c r="AO65" s="2740"/>
      <c r="AP65" s="2733"/>
      <c r="AQ65" s="1792"/>
    </row>
    <row r="66" spans="1:43" s="1426" customFormat="1" ht="25.05" customHeight="1" x14ac:dyDescent="0.25">
      <c r="A66" s="1773"/>
      <c r="B66" s="2602"/>
      <c r="C66" s="2701"/>
      <c r="D66" s="2702"/>
      <c r="E66" s="2782"/>
      <c r="F66" s="1666" t="s">
        <v>99</v>
      </c>
      <c r="G66" s="2720"/>
      <c r="H66" s="2516"/>
      <c r="I66" s="2683"/>
      <c r="J66" s="1662"/>
      <c r="K66" s="1663"/>
      <c r="L66" s="1662"/>
      <c r="M66" s="1663"/>
      <c r="N66" s="1642"/>
      <c r="O66" s="1678"/>
      <c r="P66" s="1662"/>
      <c r="Q66" s="1663"/>
      <c r="R66" s="1662"/>
      <c r="S66" s="1663"/>
      <c r="T66" s="1679"/>
      <c r="U66" s="1680"/>
      <c r="V66" s="1662"/>
      <c r="W66" s="1663"/>
      <c r="X66" s="1662"/>
      <c r="Y66" s="1663"/>
      <c r="Z66" s="1678"/>
      <c r="AA66" s="2012"/>
      <c r="AB66" s="1642"/>
      <c r="AC66" s="1643"/>
      <c r="AD66" s="1642"/>
      <c r="AE66" s="1643"/>
      <c r="AF66" s="1681">
        <v>0.8</v>
      </c>
      <c r="AG66" s="1663" t="s">
        <v>144</v>
      </c>
      <c r="AH66" s="1681">
        <v>2</v>
      </c>
      <c r="AI66" s="2316"/>
      <c r="AJ66" s="1681">
        <v>1.7</v>
      </c>
      <c r="AK66" s="1682"/>
      <c r="AL66" s="1418"/>
      <c r="AM66" s="1663"/>
      <c r="AN66" s="2739"/>
      <c r="AO66" s="2740"/>
      <c r="AP66" s="2733"/>
      <c r="AQ66" s="1792"/>
    </row>
    <row r="67" spans="1:43" s="1426" customFormat="1" ht="25.05" customHeight="1" x14ac:dyDescent="0.25">
      <c r="A67" s="1773"/>
      <c r="B67" s="2602"/>
      <c r="C67" s="2701"/>
      <c r="D67" s="2702"/>
      <c r="E67" s="2782"/>
      <c r="F67" s="1666" t="s">
        <v>100</v>
      </c>
      <c r="G67" s="2720"/>
      <c r="H67" s="2516"/>
      <c r="I67" s="2683"/>
      <c r="J67" s="1662"/>
      <c r="K67" s="1663"/>
      <c r="L67" s="1662"/>
      <c r="M67" s="1663"/>
      <c r="N67" s="1642"/>
      <c r="O67" s="1678"/>
      <c r="P67" s="1662"/>
      <c r="Q67" s="1663"/>
      <c r="R67" s="1662"/>
      <c r="S67" s="1663"/>
      <c r="T67" s="1679"/>
      <c r="U67" s="1680"/>
      <c r="V67" s="1662"/>
      <c r="W67" s="1663"/>
      <c r="X67" s="1662"/>
      <c r="Y67" s="1663"/>
      <c r="Z67" s="1678"/>
      <c r="AA67" s="2012"/>
      <c r="AB67" s="1642"/>
      <c r="AC67" s="1643"/>
      <c r="AD67" s="1642"/>
      <c r="AE67" s="1643"/>
      <c r="AF67" s="1681">
        <v>1.5</v>
      </c>
      <c r="AG67" s="1663" t="s">
        <v>144</v>
      </c>
      <c r="AH67" s="1681">
        <v>1.2</v>
      </c>
      <c r="AI67" s="2316"/>
      <c r="AJ67" s="1681">
        <v>1.6</v>
      </c>
      <c r="AK67" s="1682"/>
      <c r="AL67" s="1418"/>
      <c r="AM67" s="1663"/>
      <c r="AN67" s="2739"/>
      <c r="AO67" s="2740"/>
      <c r="AP67" s="2733"/>
      <c r="AQ67" s="1792"/>
    </row>
    <row r="68" spans="1:43" s="1426" customFormat="1" ht="25.05" customHeight="1" x14ac:dyDescent="0.25">
      <c r="A68" s="1773"/>
      <c r="B68" s="2602"/>
      <c r="C68" s="2701"/>
      <c r="D68" s="2702"/>
      <c r="E68" s="2782"/>
      <c r="F68" s="1666" t="s">
        <v>101</v>
      </c>
      <c r="G68" s="2720"/>
      <c r="H68" s="2516"/>
      <c r="I68" s="2683"/>
      <c r="J68" s="1662"/>
      <c r="K68" s="1663"/>
      <c r="L68" s="1662"/>
      <c r="M68" s="1663"/>
      <c r="N68" s="1642"/>
      <c r="O68" s="1678"/>
      <c r="P68" s="1662"/>
      <c r="Q68" s="1663"/>
      <c r="R68" s="1662"/>
      <c r="S68" s="1663"/>
      <c r="T68" s="1679"/>
      <c r="U68" s="1680"/>
      <c r="V68" s="1662"/>
      <c r="W68" s="1663"/>
      <c r="X68" s="1662"/>
      <c r="Y68" s="1663"/>
      <c r="Z68" s="1678"/>
      <c r="AA68" s="2012"/>
      <c r="AB68" s="1642"/>
      <c r="AC68" s="1643"/>
      <c r="AD68" s="1642"/>
      <c r="AE68" s="1643"/>
      <c r="AF68" s="1681">
        <v>1</v>
      </c>
      <c r="AG68" s="1663" t="s">
        <v>144</v>
      </c>
      <c r="AH68" s="1681">
        <v>1.9</v>
      </c>
      <c r="AI68" s="2316"/>
      <c r="AJ68" s="1681">
        <v>2.9</v>
      </c>
      <c r="AK68" s="1682"/>
      <c r="AL68" s="1418"/>
      <c r="AM68" s="1663"/>
      <c r="AN68" s="2739"/>
      <c r="AO68" s="2740"/>
      <c r="AP68" s="2733"/>
      <c r="AQ68" s="1792"/>
    </row>
    <row r="69" spans="1:43" s="1426" customFormat="1" ht="25.05" customHeight="1" thickBot="1" x14ac:dyDescent="0.3">
      <c r="A69" s="1773"/>
      <c r="B69" s="2603"/>
      <c r="C69" s="2703"/>
      <c r="D69" s="2704"/>
      <c r="E69" s="2783"/>
      <c r="F69" s="1667" t="s">
        <v>102</v>
      </c>
      <c r="G69" s="2721"/>
      <c r="H69" s="2591"/>
      <c r="I69" s="2684"/>
      <c r="J69" s="1664"/>
      <c r="K69" s="1665"/>
      <c r="L69" s="1664"/>
      <c r="M69" s="1665"/>
      <c r="N69" s="1715"/>
      <c r="O69" s="1716"/>
      <c r="P69" s="1664"/>
      <c r="Q69" s="1665"/>
      <c r="R69" s="1664"/>
      <c r="S69" s="1665"/>
      <c r="T69" s="1717"/>
      <c r="U69" s="1718"/>
      <c r="V69" s="1664"/>
      <c r="W69" s="1665"/>
      <c r="X69" s="1664"/>
      <c r="Y69" s="1665"/>
      <c r="Z69" s="1716"/>
      <c r="AA69" s="2018"/>
      <c r="AB69" s="1715"/>
      <c r="AC69" s="1719"/>
      <c r="AD69" s="1715"/>
      <c r="AE69" s="1719"/>
      <c r="AF69" s="1800">
        <v>1.7</v>
      </c>
      <c r="AG69" s="1665" t="s">
        <v>144</v>
      </c>
      <c r="AH69" s="1800">
        <v>1.1000000000000001</v>
      </c>
      <c r="AI69" s="2327"/>
      <c r="AJ69" s="1800">
        <v>0.6</v>
      </c>
      <c r="AK69" s="1801"/>
      <c r="AL69" s="1723"/>
      <c r="AM69" s="1665"/>
      <c r="AN69" s="2741"/>
      <c r="AO69" s="2742"/>
      <c r="AP69" s="2734"/>
      <c r="AQ69" s="1792"/>
    </row>
    <row r="70" spans="1:43" ht="32.549999999999997" customHeight="1" thickBot="1" x14ac:dyDescent="0.3">
      <c r="A70" s="2588" t="s">
        <v>311</v>
      </c>
      <c r="B70" s="2588" t="s">
        <v>312</v>
      </c>
      <c r="C70" s="2710" t="s">
        <v>313</v>
      </c>
      <c r="D70" s="470" t="s">
        <v>36</v>
      </c>
      <c r="E70" s="2707" t="s">
        <v>79</v>
      </c>
      <c r="F70" s="2527" t="s">
        <v>37</v>
      </c>
      <c r="G70" s="2527" t="s">
        <v>37</v>
      </c>
      <c r="H70" s="2688" t="s">
        <v>314</v>
      </c>
      <c r="I70" s="2688" t="s">
        <v>315</v>
      </c>
      <c r="J70" s="709">
        <v>0.18</v>
      </c>
      <c r="K70" s="742"/>
      <c r="L70" s="710">
        <v>0.16</v>
      </c>
      <c r="M70" s="763"/>
      <c r="N70" s="710">
        <v>0.16</v>
      </c>
      <c r="O70" s="763"/>
      <c r="P70" s="710">
        <v>0.16</v>
      </c>
      <c r="Q70" s="763"/>
      <c r="R70" s="710">
        <v>0.13</v>
      </c>
      <c r="S70" s="764"/>
      <c r="T70" s="710">
        <v>0.13</v>
      </c>
      <c r="U70" s="131"/>
      <c r="V70" s="743">
        <v>0.13</v>
      </c>
      <c r="W70" s="744"/>
      <c r="X70" s="745">
        <v>0.1</v>
      </c>
      <c r="Y70" s="746"/>
      <c r="Z70" s="747">
        <v>0.1</v>
      </c>
      <c r="AA70" s="1346" t="s">
        <v>316</v>
      </c>
      <c r="AB70" s="747"/>
      <c r="AC70" s="748"/>
      <c r="AD70" s="747"/>
      <c r="AE70" s="748"/>
      <c r="AF70" s="747"/>
      <c r="AG70" s="748"/>
      <c r="AH70" s="749"/>
      <c r="AI70" s="746"/>
      <c r="AJ70" s="749"/>
      <c r="AK70" s="748"/>
      <c r="AL70" s="749"/>
      <c r="AM70" s="748"/>
      <c r="AN70" s="624" t="s">
        <v>36</v>
      </c>
      <c r="AO70" s="2541" t="s">
        <v>317</v>
      </c>
      <c r="AP70" s="2517" t="s">
        <v>318</v>
      </c>
      <c r="AQ70" s="2517" t="s">
        <v>319</v>
      </c>
    </row>
    <row r="71" spans="1:43" ht="32.549999999999997" customHeight="1" thickBot="1" x14ac:dyDescent="0.3">
      <c r="A71" s="2589"/>
      <c r="B71" s="2589"/>
      <c r="C71" s="2710"/>
      <c r="D71" s="471" t="s">
        <v>39</v>
      </c>
      <c r="E71" s="2708"/>
      <c r="F71" s="2528"/>
      <c r="G71" s="2528"/>
      <c r="H71" s="2689"/>
      <c r="I71" s="2689"/>
      <c r="J71" s="174">
        <v>0.26</v>
      </c>
      <c r="K71" s="175"/>
      <c r="L71" s="267">
        <v>0.24</v>
      </c>
      <c r="M71" s="269"/>
      <c r="N71" s="267">
        <v>0.24</v>
      </c>
      <c r="O71" s="269"/>
      <c r="P71" s="267">
        <v>0.24</v>
      </c>
      <c r="Q71" s="269"/>
      <c r="R71" s="267">
        <v>0.19</v>
      </c>
      <c r="S71" s="177"/>
      <c r="T71" s="267">
        <v>0.2</v>
      </c>
      <c r="U71" s="173"/>
      <c r="V71" s="750">
        <v>0.19</v>
      </c>
      <c r="W71" s="751"/>
      <c r="X71" s="752">
        <v>0.16</v>
      </c>
      <c r="Y71" s="221"/>
      <c r="Z71" s="219">
        <v>0.14000000000000001</v>
      </c>
      <c r="AA71" s="1347" t="s">
        <v>316</v>
      </c>
      <c r="AB71" s="219"/>
      <c r="AC71" s="220"/>
      <c r="AD71" s="219"/>
      <c r="AE71" s="220"/>
      <c r="AF71" s="219"/>
      <c r="AG71" s="220"/>
      <c r="AH71" s="753"/>
      <c r="AI71" s="221"/>
      <c r="AJ71" s="753"/>
      <c r="AK71" s="220"/>
      <c r="AL71" s="753"/>
      <c r="AM71" s="220"/>
      <c r="AN71" s="625" t="s">
        <v>86</v>
      </c>
      <c r="AO71" s="2543"/>
      <c r="AP71" s="2518"/>
      <c r="AQ71" s="2518"/>
    </row>
    <row r="72" spans="1:43" ht="32.549999999999997" customHeight="1" thickBot="1" x14ac:dyDescent="0.3">
      <c r="A72" s="2589"/>
      <c r="B72" s="2594"/>
      <c r="C72" s="2710"/>
      <c r="D72" s="543" t="s">
        <v>87</v>
      </c>
      <c r="E72" s="2709"/>
      <c r="F72" s="2529"/>
      <c r="G72" s="2529"/>
      <c r="H72" s="2690"/>
      <c r="I72" s="2690"/>
      <c r="J72" s="754">
        <v>0.12</v>
      </c>
      <c r="K72" s="755"/>
      <c r="L72" s="771">
        <v>0.1</v>
      </c>
      <c r="M72" s="772"/>
      <c r="N72" s="771">
        <v>0.09</v>
      </c>
      <c r="O72" s="772"/>
      <c r="P72" s="771">
        <v>0.09</v>
      </c>
      <c r="Q72" s="772"/>
      <c r="R72" s="771">
        <v>7.0000000000000007E-2</v>
      </c>
      <c r="S72" s="772"/>
      <c r="T72" s="771">
        <v>7.0000000000000007E-2</v>
      </c>
      <c r="U72" s="147"/>
      <c r="V72" s="756">
        <v>7.0000000000000007E-2</v>
      </c>
      <c r="W72" s="757"/>
      <c r="X72" s="197">
        <v>0.06</v>
      </c>
      <c r="Y72" s="198"/>
      <c r="Z72" s="758">
        <v>0.05</v>
      </c>
      <c r="AA72" s="804" t="s">
        <v>316</v>
      </c>
      <c r="AB72" s="758"/>
      <c r="AC72" s="759"/>
      <c r="AD72" s="758"/>
      <c r="AE72" s="759"/>
      <c r="AF72" s="758"/>
      <c r="AG72" s="759"/>
      <c r="AH72" s="760"/>
      <c r="AI72" s="198"/>
      <c r="AJ72" s="760"/>
      <c r="AK72" s="759"/>
      <c r="AL72" s="760"/>
      <c r="AM72" s="759"/>
      <c r="AN72" s="627" t="s">
        <v>89</v>
      </c>
      <c r="AO72" s="2545"/>
      <c r="AP72" s="2519"/>
      <c r="AQ72" s="2518"/>
    </row>
    <row r="73" spans="1:43" ht="25.05" customHeight="1" x14ac:dyDescent="0.25">
      <c r="A73" s="2589"/>
      <c r="B73" s="2588" t="s">
        <v>320</v>
      </c>
      <c r="C73" s="2595" t="s">
        <v>321</v>
      </c>
      <c r="D73" s="470" t="s">
        <v>36</v>
      </c>
      <c r="E73" s="2527" t="s">
        <v>79</v>
      </c>
      <c r="F73" s="2527" t="s">
        <v>95</v>
      </c>
      <c r="G73" s="2527" t="s">
        <v>1858</v>
      </c>
      <c r="H73" s="2527" t="s">
        <v>1832</v>
      </c>
      <c r="I73" s="2527" t="s">
        <v>322</v>
      </c>
      <c r="J73" s="130">
        <v>17.2</v>
      </c>
      <c r="K73" s="127"/>
      <c r="L73" s="130">
        <v>18.8</v>
      </c>
      <c r="M73" s="131"/>
      <c r="N73" s="130">
        <v>19.100000000000001</v>
      </c>
      <c r="O73" s="131"/>
      <c r="P73" s="130">
        <v>17.600000000000001</v>
      </c>
      <c r="Q73" s="131"/>
      <c r="R73" s="694"/>
      <c r="S73" s="179" t="s">
        <v>123</v>
      </c>
      <c r="T73" s="130">
        <v>20.5</v>
      </c>
      <c r="U73" s="131"/>
      <c r="V73" s="130">
        <v>17.100000000000001</v>
      </c>
      <c r="W73" s="131"/>
      <c r="X73" s="761">
        <v>17.100000000000001</v>
      </c>
      <c r="Y73" s="762"/>
      <c r="Z73" s="130">
        <v>20.8</v>
      </c>
      <c r="AA73" s="1348" t="s">
        <v>316</v>
      </c>
      <c r="AB73" s="130"/>
      <c r="AC73" s="131"/>
      <c r="AD73" s="130"/>
      <c r="AE73" s="131"/>
      <c r="AF73" s="130"/>
      <c r="AG73" s="131"/>
      <c r="AH73" s="741"/>
      <c r="AI73" s="129"/>
      <c r="AJ73" s="741"/>
      <c r="AK73" s="131"/>
      <c r="AL73" s="741"/>
      <c r="AM73" s="131"/>
      <c r="AN73" s="624" t="s">
        <v>36</v>
      </c>
      <c r="AO73" s="2541" t="s">
        <v>323</v>
      </c>
      <c r="AP73" s="2517" t="s">
        <v>324</v>
      </c>
      <c r="AQ73" s="2518"/>
    </row>
    <row r="74" spans="1:43" ht="25.05" customHeight="1" x14ac:dyDescent="0.25">
      <c r="A74" s="2589"/>
      <c r="B74" s="2589"/>
      <c r="C74" s="2523"/>
      <c r="D74" s="471" t="s">
        <v>39</v>
      </c>
      <c r="E74" s="2528"/>
      <c r="F74" s="2528"/>
      <c r="G74" s="2528"/>
      <c r="H74" s="2528"/>
      <c r="I74" s="2528"/>
      <c r="J74" s="171">
        <v>25.4</v>
      </c>
      <c r="K74" s="204"/>
      <c r="L74" s="171">
        <v>28</v>
      </c>
      <c r="M74" s="173"/>
      <c r="N74" s="171">
        <v>28.2</v>
      </c>
      <c r="O74" s="173"/>
      <c r="P74" s="171">
        <v>25.8</v>
      </c>
      <c r="Q74" s="173"/>
      <c r="R74" s="694"/>
      <c r="S74" s="179" t="s">
        <v>123</v>
      </c>
      <c r="T74" s="171">
        <v>29</v>
      </c>
      <c r="U74" s="173"/>
      <c r="V74" s="171">
        <v>23.8</v>
      </c>
      <c r="W74" s="173"/>
      <c r="X74" s="752">
        <v>23.5</v>
      </c>
      <c r="Y74" s="221"/>
      <c r="Z74" s="171">
        <v>29.1</v>
      </c>
      <c r="AA74" s="1349" t="s">
        <v>316</v>
      </c>
      <c r="AB74" s="171"/>
      <c r="AC74" s="173"/>
      <c r="AD74" s="171"/>
      <c r="AE74" s="173"/>
      <c r="AF74" s="171"/>
      <c r="AG74" s="173"/>
      <c r="AH74" s="172"/>
      <c r="AI74" s="179"/>
      <c r="AJ74" s="172"/>
      <c r="AK74" s="173"/>
      <c r="AL74" s="172"/>
      <c r="AM74" s="173"/>
      <c r="AN74" s="625" t="s">
        <v>86</v>
      </c>
      <c r="AO74" s="2766"/>
      <c r="AP74" s="2518"/>
      <c r="AQ74" s="2518"/>
    </row>
    <row r="75" spans="1:43" ht="25.05" customHeight="1" x14ac:dyDescent="0.25">
      <c r="A75" s="2589"/>
      <c r="B75" s="2589"/>
      <c r="C75" s="2600"/>
      <c r="D75" s="618" t="s">
        <v>87</v>
      </c>
      <c r="E75" s="2528"/>
      <c r="F75" s="2636"/>
      <c r="G75" s="2528"/>
      <c r="H75" s="2528"/>
      <c r="I75" s="2528"/>
      <c r="J75" s="171">
        <v>9.6999999999999993</v>
      </c>
      <c r="K75" s="204"/>
      <c r="L75" s="171">
        <v>10.4</v>
      </c>
      <c r="M75" s="173"/>
      <c r="N75" s="171">
        <v>10.9</v>
      </c>
      <c r="O75" s="173"/>
      <c r="P75" s="171">
        <v>10.1</v>
      </c>
      <c r="Q75" s="173"/>
      <c r="R75" s="694"/>
      <c r="S75" s="179" t="s">
        <v>123</v>
      </c>
      <c r="T75" s="172">
        <v>12.8</v>
      </c>
      <c r="U75" s="173"/>
      <c r="V75" s="171">
        <v>11</v>
      </c>
      <c r="W75" s="173"/>
      <c r="X75" s="752">
        <v>11.3</v>
      </c>
      <c r="Y75" s="221"/>
      <c r="Z75" s="171">
        <v>13.3</v>
      </c>
      <c r="AA75" s="1349" t="s">
        <v>316</v>
      </c>
      <c r="AB75" s="171"/>
      <c r="AC75" s="173"/>
      <c r="AD75" s="171"/>
      <c r="AE75" s="173"/>
      <c r="AF75" s="171"/>
      <c r="AG75" s="173"/>
      <c r="AH75" s="172"/>
      <c r="AI75" s="179"/>
      <c r="AJ75" s="172"/>
      <c r="AK75" s="173"/>
      <c r="AL75" s="172"/>
      <c r="AM75" s="173"/>
      <c r="AN75" s="626" t="s">
        <v>89</v>
      </c>
      <c r="AO75" s="2766"/>
      <c r="AP75" s="2518"/>
      <c r="AQ75" s="2518"/>
    </row>
    <row r="76" spans="1:43" ht="25.05" customHeight="1" x14ac:dyDescent="0.25">
      <c r="A76" s="2589"/>
      <c r="B76" s="2589"/>
      <c r="C76" s="2523" t="s">
        <v>325</v>
      </c>
      <c r="D76" s="2524"/>
      <c r="E76" s="2528"/>
      <c r="F76" s="484" t="s">
        <v>96</v>
      </c>
      <c r="G76" s="2528"/>
      <c r="H76" s="2528"/>
      <c r="I76" s="2528"/>
      <c r="J76" s="694"/>
      <c r="K76" s="2319" t="s">
        <v>123</v>
      </c>
      <c r="L76" s="694"/>
      <c r="M76" s="2319" t="s">
        <v>123</v>
      </c>
      <c r="N76" s="694"/>
      <c r="O76" s="2319" t="s">
        <v>123</v>
      </c>
      <c r="P76" s="694"/>
      <c r="Q76" s="2319" t="s">
        <v>123</v>
      </c>
      <c r="R76" s="694"/>
      <c r="S76" s="179" t="s">
        <v>123</v>
      </c>
      <c r="T76" s="205">
        <v>21.8</v>
      </c>
      <c r="U76" s="139"/>
      <c r="V76" s="171">
        <v>20.5</v>
      </c>
      <c r="W76" s="173" t="s">
        <v>144</v>
      </c>
      <c r="X76" s="752">
        <v>20.6</v>
      </c>
      <c r="Y76" s="221"/>
      <c r="Z76" s="171">
        <v>23.2</v>
      </c>
      <c r="AA76" s="1349" t="s">
        <v>316</v>
      </c>
      <c r="AB76" s="171"/>
      <c r="AC76" s="173"/>
      <c r="AD76" s="171"/>
      <c r="AE76" s="173"/>
      <c r="AF76" s="171"/>
      <c r="AG76" s="173"/>
      <c r="AH76" s="172"/>
      <c r="AI76" s="179"/>
      <c r="AJ76" s="172"/>
      <c r="AK76" s="173"/>
      <c r="AL76" s="172"/>
      <c r="AM76" s="173"/>
      <c r="AN76" s="2767" t="s">
        <v>326</v>
      </c>
      <c r="AO76" s="2768"/>
      <c r="AP76" s="2518"/>
      <c r="AQ76" s="2518"/>
    </row>
    <row r="77" spans="1:43" ht="25.05" customHeight="1" x14ac:dyDescent="0.25">
      <c r="A77" s="2589"/>
      <c r="B77" s="2589"/>
      <c r="C77" s="2523"/>
      <c r="D77" s="2524"/>
      <c r="E77" s="2528"/>
      <c r="F77" s="484" t="s">
        <v>97</v>
      </c>
      <c r="G77" s="2528"/>
      <c r="H77" s="2528"/>
      <c r="I77" s="2528"/>
      <c r="J77" s="694"/>
      <c r="K77" s="2319" t="s">
        <v>123</v>
      </c>
      <c r="L77" s="694"/>
      <c r="M77" s="2319" t="s">
        <v>123</v>
      </c>
      <c r="N77" s="694"/>
      <c r="O77" s="2319" t="s">
        <v>123</v>
      </c>
      <c r="P77" s="694"/>
      <c r="Q77" s="2319" t="s">
        <v>123</v>
      </c>
      <c r="R77" s="694"/>
      <c r="S77" s="179" t="s">
        <v>123</v>
      </c>
      <c r="T77" s="205">
        <v>13.4</v>
      </c>
      <c r="U77" s="139"/>
      <c r="V77" s="171">
        <v>9.1999999999999993</v>
      </c>
      <c r="W77" s="173"/>
      <c r="X77" s="752">
        <v>9.1999999999999993</v>
      </c>
      <c r="Y77" s="221"/>
      <c r="Z77" s="171">
        <v>11.6</v>
      </c>
      <c r="AA77" s="1349" t="s">
        <v>316</v>
      </c>
      <c r="AB77" s="171"/>
      <c r="AC77" s="173"/>
      <c r="AD77" s="171"/>
      <c r="AE77" s="173"/>
      <c r="AF77" s="171"/>
      <c r="AG77" s="173"/>
      <c r="AH77" s="172"/>
      <c r="AI77" s="179"/>
      <c r="AJ77" s="172"/>
      <c r="AK77" s="173"/>
      <c r="AL77" s="172"/>
      <c r="AM77" s="173"/>
      <c r="AN77" s="2769"/>
      <c r="AO77" s="2766"/>
      <c r="AP77" s="2518"/>
      <c r="AQ77" s="2518"/>
    </row>
    <row r="78" spans="1:43" ht="25.05" customHeight="1" x14ac:dyDescent="0.25">
      <c r="A78" s="2589"/>
      <c r="B78" s="2589"/>
      <c r="C78" s="2523"/>
      <c r="D78" s="2524"/>
      <c r="E78" s="2528"/>
      <c r="F78" s="484" t="s">
        <v>98</v>
      </c>
      <c r="G78" s="2528"/>
      <c r="H78" s="2528"/>
      <c r="I78" s="2528"/>
      <c r="J78" s="694"/>
      <c r="K78" s="2319" t="s">
        <v>123</v>
      </c>
      <c r="L78" s="694"/>
      <c r="M78" s="2319" t="s">
        <v>123</v>
      </c>
      <c r="N78" s="694"/>
      <c r="O78" s="2319" t="s">
        <v>123</v>
      </c>
      <c r="P78" s="694"/>
      <c r="Q78" s="2319" t="s">
        <v>123</v>
      </c>
      <c r="R78" s="694"/>
      <c r="S78" s="179" t="s">
        <v>123</v>
      </c>
      <c r="T78" s="205">
        <v>29.6</v>
      </c>
      <c r="U78" s="139"/>
      <c r="V78" s="171">
        <v>22.2</v>
      </c>
      <c r="W78" s="173"/>
      <c r="X78" s="752">
        <v>22.9</v>
      </c>
      <c r="Y78" s="221"/>
      <c r="Z78" s="171">
        <v>29.3</v>
      </c>
      <c r="AA78" s="1349" t="s">
        <v>316</v>
      </c>
      <c r="AB78" s="171"/>
      <c r="AC78" s="173"/>
      <c r="AD78" s="171"/>
      <c r="AE78" s="173"/>
      <c r="AF78" s="171"/>
      <c r="AG78" s="173"/>
      <c r="AH78" s="172"/>
      <c r="AI78" s="179"/>
      <c r="AJ78" s="172"/>
      <c r="AK78" s="173"/>
      <c r="AL78" s="172"/>
      <c r="AM78" s="173"/>
      <c r="AN78" s="2769"/>
      <c r="AO78" s="2766"/>
      <c r="AP78" s="2518"/>
      <c r="AQ78" s="2518"/>
    </row>
    <row r="79" spans="1:43" ht="25.05" customHeight="1" x14ac:dyDescent="0.25">
      <c r="A79" s="2589"/>
      <c r="B79" s="2589"/>
      <c r="C79" s="2523"/>
      <c r="D79" s="2524"/>
      <c r="E79" s="2528"/>
      <c r="F79" s="484" t="s">
        <v>99</v>
      </c>
      <c r="G79" s="2528"/>
      <c r="H79" s="2528"/>
      <c r="I79" s="2528"/>
      <c r="J79" s="694"/>
      <c r="K79" s="2319" t="s">
        <v>123</v>
      </c>
      <c r="L79" s="694"/>
      <c r="M79" s="2319" t="s">
        <v>123</v>
      </c>
      <c r="N79" s="694"/>
      <c r="O79" s="2319" t="s">
        <v>123</v>
      </c>
      <c r="P79" s="694"/>
      <c r="Q79" s="2319" t="s">
        <v>123</v>
      </c>
      <c r="R79" s="694"/>
      <c r="S79" s="179" t="s">
        <v>123</v>
      </c>
      <c r="T79" s="205">
        <v>7.8</v>
      </c>
      <c r="U79" s="139"/>
      <c r="V79" s="171">
        <v>11.9</v>
      </c>
      <c r="W79" s="173"/>
      <c r="X79" s="752">
        <v>10.6</v>
      </c>
      <c r="Y79" s="221"/>
      <c r="Z79" s="171">
        <v>12</v>
      </c>
      <c r="AA79" s="1349" t="s">
        <v>316</v>
      </c>
      <c r="AB79" s="171"/>
      <c r="AC79" s="173"/>
      <c r="AD79" s="171"/>
      <c r="AE79" s="173"/>
      <c r="AF79" s="171"/>
      <c r="AG79" s="173"/>
      <c r="AH79" s="172"/>
      <c r="AI79" s="179"/>
      <c r="AJ79" s="172"/>
      <c r="AK79" s="173"/>
      <c r="AL79" s="172"/>
      <c r="AM79" s="173"/>
      <c r="AN79" s="2769"/>
      <c r="AO79" s="2766"/>
      <c r="AP79" s="2518"/>
      <c r="AQ79" s="2518"/>
    </row>
    <row r="80" spans="1:43" ht="25.05" customHeight="1" x14ac:dyDescent="0.25">
      <c r="A80" s="2589"/>
      <c r="B80" s="2589"/>
      <c r="C80" s="2523"/>
      <c r="D80" s="2524"/>
      <c r="E80" s="2528"/>
      <c r="F80" s="484" t="s">
        <v>100</v>
      </c>
      <c r="G80" s="2528"/>
      <c r="H80" s="2528"/>
      <c r="I80" s="2528"/>
      <c r="J80" s="694"/>
      <c r="K80" s="2319" t="s">
        <v>123</v>
      </c>
      <c r="L80" s="694"/>
      <c r="M80" s="2319" t="s">
        <v>123</v>
      </c>
      <c r="N80" s="694"/>
      <c r="O80" s="2319" t="s">
        <v>123</v>
      </c>
      <c r="P80" s="694"/>
      <c r="Q80" s="2319" t="s">
        <v>123</v>
      </c>
      <c r="R80" s="694"/>
      <c r="S80" s="179" t="s">
        <v>123</v>
      </c>
      <c r="T80" s="205">
        <v>20.399999999999999</v>
      </c>
      <c r="U80" s="139"/>
      <c r="V80" s="171">
        <v>12.5</v>
      </c>
      <c r="W80" s="173"/>
      <c r="X80" s="752">
        <v>15.4</v>
      </c>
      <c r="Y80" s="221"/>
      <c r="Z80" s="171">
        <v>20.7</v>
      </c>
      <c r="AA80" s="1349" t="s">
        <v>316</v>
      </c>
      <c r="AB80" s="171"/>
      <c r="AC80" s="173"/>
      <c r="AD80" s="171"/>
      <c r="AE80" s="173"/>
      <c r="AF80" s="171"/>
      <c r="AG80" s="173"/>
      <c r="AH80" s="172"/>
      <c r="AI80" s="179"/>
      <c r="AJ80" s="172"/>
      <c r="AK80" s="173"/>
      <c r="AL80" s="172"/>
      <c r="AM80" s="173"/>
      <c r="AN80" s="2769"/>
      <c r="AO80" s="2766"/>
      <c r="AP80" s="2518"/>
      <c r="AQ80" s="2518"/>
    </row>
    <row r="81" spans="1:43" ht="25.05" customHeight="1" x14ac:dyDescent="0.25">
      <c r="A81" s="2589"/>
      <c r="B81" s="2589"/>
      <c r="C81" s="2523"/>
      <c r="D81" s="2524"/>
      <c r="E81" s="2528"/>
      <c r="F81" s="484" t="s">
        <v>101</v>
      </c>
      <c r="G81" s="2528"/>
      <c r="H81" s="2528"/>
      <c r="I81" s="2528"/>
      <c r="J81" s="178">
        <v>7.7</v>
      </c>
      <c r="K81" s="204" t="s">
        <v>144</v>
      </c>
      <c r="L81" s="178">
        <v>11.7</v>
      </c>
      <c r="M81" s="139"/>
      <c r="N81" s="178">
        <v>7.3</v>
      </c>
      <c r="O81" s="139"/>
      <c r="P81" s="178">
        <v>8.9</v>
      </c>
      <c r="Q81" s="139"/>
      <c r="R81" s="694"/>
      <c r="S81" s="179" t="s">
        <v>123</v>
      </c>
      <c r="T81" s="205">
        <v>15</v>
      </c>
      <c r="U81" s="139"/>
      <c r="V81" s="171">
        <v>0.1</v>
      </c>
      <c r="W81" s="173"/>
      <c r="X81" s="752">
        <v>6.1</v>
      </c>
      <c r="Y81" s="221"/>
      <c r="Z81" s="171">
        <v>10.7</v>
      </c>
      <c r="AA81" s="1349" t="s">
        <v>316</v>
      </c>
      <c r="AB81" s="171"/>
      <c r="AC81" s="173"/>
      <c r="AD81" s="171"/>
      <c r="AE81" s="173"/>
      <c r="AF81" s="171"/>
      <c r="AG81" s="173"/>
      <c r="AH81" s="172"/>
      <c r="AI81" s="179"/>
      <c r="AJ81" s="172"/>
      <c r="AK81" s="173"/>
      <c r="AL81" s="172"/>
      <c r="AM81" s="173"/>
      <c r="AN81" s="2769"/>
      <c r="AO81" s="2766"/>
      <c r="AP81" s="2518"/>
      <c r="AQ81" s="2518"/>
    </row>
    <row r="82" spans="1:43" ht="25.05" customHeight="1" thickBot="1" x14ac:dyDescent="0.3">
      <c r="A82" s="2589"/>
      <c r="B82" s="2594"/>
      <c r="C82" s="2525"/>
      <c r="D82" s="2526"/>
      <c r="E82" s="2529"/>
      <c r="F82" s="484" t="s">
        <v>102</v>
      </c>
      <c r="G82" s="2529"/>
      <c r="H82" s="2529"/>
      <c r="I82" s="2529"/>
      <c r="J82" s="144">
        <v>8.6</v>
      </c>
      <c r="K82" s="731" t="s">
        <v>144</v>
      </c>
      <c r="L82" s="144">
        <v>7.9</v>
      </c>
      <c r="M82" s="145"/>
      <c r="N82" s="144">
        <v>10.199999999999999</v>
      </c>
      <c r="O82" s="145"/>
      <c r="P82" s="144">
        <v>5</v>
      </c>
      <c r="Q82" s="145"/>
      <c r="R82" s="694"/>
      <c r="S82" s="179" t="s">
        <v>123</v>
      </c>
      <c r="T82" s="149">
        <v>6.6</v>
      </c>
      <c r="U82" s="145"/>
      <c r="V82" s="148">
        <v>4.3</v>
      </c>
      <c r="W82" s="147"/>
      <c r="X82" s="197">
        <v>3.1</v>
      </c>
      <c r="Y82" s="198"/>
      <c r="Z82" s="148">
        <v>6.7</v>
      </c>
      <c r="AA82" s="1350" t="s">
        <v>316</v>
      </c>
      <c r="AB82" s="148"/>
      <c r="AC82" s="147"/>
      <c r="AD82" s="148"/>
      <c r="AE82" s="147"/>
      <c r="AF82" s="148"/>
      <c r="AG82" s="147"/>
      <c r="AH82" s="181"/>
      <c r="AI82" s="146"/>
      <c r="AJ82" s="181"/>
      <c r="AK82" s="147"/>
      <c r="AL82" s="181"/>
      <c r="AM82" s="147"/>
      <c r="AN82" s="2770"/>
      <c r="AO82" s="2771"/>
      <c r="AP82" s="2519"/>
      <c r="AQ82" s="2518"/>
    </row>
    <row r="83" spans="1:43" ht="25.05" customHeight="1" x14ac:dyDescent="0.25">
      <c r="A83" s="2589"/>
      <c r="B83" s="2588" t="s">
        <v>327</v>
      </c>
      <c r="C83" s="2595" t="s">
        <v>2023</v>
      </c>
      <c r="D83" s="470" t="s">
        <v>36</v>
      </c>
      <c r="E83" s="2527" t="s">
        <v>79</v>
      </c>
      <c r="F83" s="2527" t="s">
        <v>37</v>
      </c>
      <c r="G83" s="2527" t="s">
        <v>1858</v>
      </c>
      <c r="H83" s="2527" t="s">
        <v>1833</v>
      </c>
      <c r="I83" s="2527" t="s">
        <v>328</v>
      </c>
      <c r="J83" s="710">
        <v>0.01</v>
      </c>
      <c r="K83" s="742"/>
      <c r="L83" s="710">
        <v>0.01</v>
      </c>
      <c r="M83" s="763"/>
      <c r="N83" s="710">
        <v>0.01</v>
      </c>
      <c r="O83" s="763"/>
      <c r="P83" s="710">
        <v>0.01</v>
      </c>
      <c r="Q83" s="763"/>
      <c r="R83" s="710">
        <v>0.01</v>
      </c>
      <c r="S83" s="764"/>
      <c r="T83" s="710">
        <v>0.02</v>
      </c>
      <c r="U83" s="763"/>
      <c r="V83" s="710">
        <v>0.02</v>
      </c>
      <c r="W83" s="763"/>
      <c r="X83" s="710">
        <v>0.01</v>
      </c>
      <c r="Y83" s="764"/>
      <c r="Z83" s="709">
        <v>0.01</v>
      </c>
      <c r="AA83" s="1351" t="s">
        <v>316</v>
      </c>
      <c r="AB83" s="709"/>
      <c r="AC83" s="765"/>
      <c r="AD83" s="709"/>
      <c r="AE83" s="765"/>
      <c r="AF83" s="709"/>
      <c r="AG83" s="765"/>
      <c r="AH83" s="766"/>
      <c r="AI83" s="764"/>
      <c r="AJ83" s="766"/>
      <c r="AK83" s="765"/>
      <c r="AL83" s="766"/>
      <c r="AM83" s="765"/>
      <c r="AN83" s="624" t="s">
        <v>36</v>
      </c>
      <c r="AO83" s="2541" t="s">
        <v>329</v>
      </c>
      <c r="AP83" s="2760" t="s">
        <v>330</v>
      </c>
      <c r="AQ83" s="2518"/>
    </row>
    <row r="84" spans="1:43" ht="25.05" customHeight="1" x14ac:dyDescent="0.25">
      <c r="A84" s="2589"/>
      <c r="B84" s="2589"/>
      <c r="C84" s="2523"/>
      <c r="D84" s="471" t="s">
        <v>39</v>
      </c>
      <c r="E84" s="2528"/>
      <c r="F84" s="2528"/>
      <c r="G84" s="2528"/>
      <c r="H84" s="2528"/>
      <c r="I84" s="2528"/>
      <c r="J84" s="267">
        <v>0.01</v>
      </c>
      <c r="K84" s="175"/>
      <c r="L84" s="267">
        <v>0.01</v>
      </c>
      <c r="M84" s="269"/>
      <c r="N84" s="267">
        <v>0.01</v>
      </c>
      <c r="O84" s="269"/>
      <c r="P84" s="267">
        <v>0.02</v>
      </c>
      <c r="Q84" s="269"/>
      <c r="R84" s="267">
        <v>0.02</v>
      </c>
      <c r="S84" s="177"/>
      <c r="T84" s="267">
        <v>0.04</v>
      </c>
      <c r="U84" s="269"/>
      <c r="V84" s="267">
        <v>0.03</v>
      </c>
      <c r="W84" s="269"/>
      <c r="X84" s="752">
        <v>0.01</v>
      </c>
      <c r="Y84" s="221"/>
      <c r="Z84" s="174">
        <v>0.02</v>
      </c>
      <c r="AA84" s="1352" t="s">
        <v>316</v>
      </c>
      <c r="AB84" s="174"/>
      <c r="AC84" s="176"/>
      <c r="AD84" s="174"/>
      <c r="AE84" s="176"/>
      <c r="AF84" s="174"/>
      <c r="AG84" s="176"/>
      <c r="AH84" s="180"/>
      <c r="AI84" s="177"/>
      <c r="AJ84" s="180"/>
      <c r="AK84" s="176"/>
      <c r="AL84" s="180"/>
      <c r="AM84" s="176"/>
      <c r="AN84" s="625" t="s">
        <v>86</v>
      </c>
      <c r="AO84" s="2766"/>
      <c r="AP84" s="2761"/>
      <c r="AQ84" s="2518"/>
    </row>
    <row r="85" spans="1:43" ht="25.05" customHeight="1" x14ac:dyDescent="0.25">
      <c r="A85" s="2589"/>
      <c r="B85" s="2589"/>
      <c r="C85" s="2523"/>
      <c r="D85" s="601" t="s">
        <v>87</v>
      </c>
      <c r="E85" s="2528"/>
      <c r="F85" s="2636"/>
      <c r="G85" s="2528"/>
      <c r="H85" s="2528"/>
      <c r="I85" s="2528"/>
      <c r="J85" s="267">
        <v>0</v>
      </c>
      <c r="K85" s="175"/>
      <c r="L85" s="267">
        <v>0</v>
      </c>
      <c r="M85" s="269"/>
      <c r="N85" s="267">
        <v>0</v>
      </c>
      <c r="O85" s="269"/>
      <c r="P85" s="267">
        <v>0</v>
      </c>
      <c r="Q85" s="269"/>
      <c r="R85" s="267">
        <v>0</v>
      </c>
      <c r="S85" s="177"/>
      <c r="T85" s="267">
        <v>0.01</v>
      </c>
      <c r="U85" s="269"/>
      <c r="V85" s="267">
        <v>0.01</v>
      </c>
      <c r="W85" s="269"/>
      <c r="X85" s="767">
        <v>0</v>
      </c>
      <c r="Y85" s="768"/>
      <c r="Z85" s="174">
        <v>0</v>
      </c>
      <c r="AA85" s="1352" t="s">
        <v>316</v>
      </c>
      <c r="AB85" s="174"/>
      <c r="AC85" s="176"/>
      <c r="AD85" s="174"/>
      <c r="AE85" s="176"/>
      <c r="AF85" s="174"/>
      <c r="AG85" s="176"/>
      <c r="AH85" s="180"/>
      <c r="AI85" s="177"/>
      <c r="AJ85" s="180"/>
      <c r="AK85" s="176"/>
      <c r="AL85" s="180"/>
      <c r="AM85" s="176"/>
      <c r="AN85" s="626" t="s">
        <v>89</v>
      </c>
      <c r="AO85" s="2766"/>
      <c r="AP85" s="2761"/>
      <c r="AQ85" s="2518"/>
    </row>
    <row r="86" spans="1:43" ht="25.05" customHeight="1" x14ac:dyDescent="0.25">
      <c r="A86" s="2589"/>
      <c r="B86" s="2589"/>
      <c r="C86" s="2599" t="s">
        <v>2024</v>
      </c>
      <c r="D86" s="2685"/>
      <c r="E86" s="2528"/>
      <c r="F86" s="621" t="s">
        <v>96</v>
      </c>
      <c r="G86" s="2528"/>
      <c r="H86" s="2528"/>
      <c r="I86" s="2528"/>
      <c r="J86" s="174">
        <v>0</v>
      </c>
      <c r="K86" s="175"/>
      <c r="L86" s="174">
        <v>0.01</v>
      </c>
      <c r="M86" s="176"/>
      <c r="N86" s="174">
        <v>0</v>
      </c>
      <c r="O86" s="176"/>
      <c r="P86" s="174">
        <v>0.01</v>
      </c>
      <c r="Q86" s="176"/>
      <c r="R86" s="174">
        <v>0.01</v>
      </c>
      <c r="S86" s="177"/>
      <c r="T86" s="174">
        <v>0.02</v>
      </c>
      <c r="U86" s="176"/>
      <c r="V86" s="267">
        <v>0.01</v>
      </c>
      <c r="W86" s="269"/>
      <c r="X86" s="767">
        <v>0.01</v>
      </c>
      <c r="Y86" s="768"/>
      <c r="Z86" s="694"/>
      <c r="AA86" s="179" t="s">
        <v>123</v>
      </c>
      <c r="AB86" s="291"/>
      <c r="AC86" s="176"/>
      <c r="AD86" s="174"/>
      <c r="AE86" s="176"/>
      <c r="AF86" s="174"/>
      <c r="AG86" s="176"/>
      <c r="AH86" s="180"/>
      <c r="AI86" s="177"/>
      <c r="AJ86" s="180"/>
      <c r="AK86" s="176"/>
      <c r="AL86" s="180"/>
      <c r="AM86" s="176"/>
      <c r="AN86" s="2767" t="s">
        <v>331</v>
      </c>
      <c r="AO86" s="2768"/>
      <c r="AP86" s="2761"/>
      <c r="AQ86" s="2518"/>
    </row>
    <row r="87" spans="1:43" ht="25.05" customHeight="1" x14ac:dyDescent="0.25">
      <c r="A87" s="2589"/>
      <c r="B87" s="2589"/>
      <c r="C87" s="2523"/>
      <c r="D87" s="2524"/>
      <c r="E87" s="2528"/>
      <c r="F87" s="484" t="s">
        <v>97</v>
      </c>
      <c r="G87" s="2528"/>
      <c r="H87" s="2528"/>
      <c r="I87" s="2528"/>
      <c r="J87" s="174">
        <v>0</v>
      </c>
      <c r="K87" s="175"/>
      <c r="L87" s="174">
        <v>0</v>
      </c>
      <c r="M87" s="176"/>
      <c r="N87" s="174">
        <v>0</v>
      </c>
      <c r="O87" s="176"/>
      <c r="P87" s="174">
        <v>0.01</v>
      </c>
      <c r="Q87" s="176"/>
      <c r="R87" s="174">
        <v>0.01</v>
      </c>
      <c r="S87" s="177"/>
      <c r="T87" s="174">
        <v>0.01</v>
      </c>
      <c r="U87" s="176"/>
      <c r="V87" s="267">
        <v>0.01</v>
      </c>
      <c r="W87" s="269"/>
      <c r="X87" s="767">
        <v>0.01</v>
      </c>
      <c r="Y87" s="768"/>
      <c r="Z87" s="694"/>
      <c r="AA87" s="179" t="s">
        <v>123</v>
      </c>
      <c r="AB87" s="291"/>
      <c r="AC87" s="176"/>
      <c r="AD87" s="174"/>
      <c r="AE87" s="176"/>
      <c r="AF87" s="174"/>
      <c r="AG87" s="176"/>
      <c r="AH87" s="180"/>
      <c r="AI87" s="177"/>
      <c r="AJ87" s="180"/>
      <c r="AK87" s="176"/>
      <c r="AL87" s="180"/>
      <c r="AM87" s="176"/>
      <c r="AN87" s="2769"/>
      <c r="AO87" s="2766"/>
      <c r="AP87" s="2761"/>
      <c r="AQ87" s="2518"/>
    </row>
    <row r="88" spans="1:43" ht="25.05" customHeight="1" x14ac:dyDescent="0.25">
      <c r="A88" s="2589"/>
      <c r="B88" s="2589"/>
      <c r="C88" s="2523"/>
      <c r="D88" s="2524"/>
      <c r="E88" s="2528"/>
      <c r="F88" s="484" t="s">
        <v>98</v>
      </c>
      <c r="G88" s="2528"/>
      <c r="H88" s="2528"/>
      <c r="I88" s="2528"/>
      <c r="J88" s="174">
        <v>0.01</v>
      </c>
      <c r="K88" s="175"/>
      <c r="L88" s="174">
        <v>0</v>
      </c>
      <c r="M88" s="176"/>
      <c r="N88" s="174">
        <v>0.01</v>
      </c>
      <c r="O88" s="176"/>
      <c r="P88" s="174">
        <v>0.01</v>
      </c>
      <c r="Q88" s="176"/>
      <c r="R88" s="174">
        <v>0.01</v>
      </c>
      <c r="S88" s="177"/>
      <c r="T88" s="174">
        <v>0.02</v>
      </c>
      <c r="U88" s="176"/>
      <c r="V88" s="267">
        <v>0.02</v>
      </c>
      <c r="W88" s="269"/>
      <c r="X88" s="767">
        <v>0.01</v>
      </c>
      <c r="Y88" s="768"/>
      <c r="Z88" s="694"/>
      <c r="AA88" s="179" t="s">
        <v>123</v>
      </c>
      <c r="AB88" s="291"/>
      <c r="AC88" s="176"/>
      <c r="AD88" s="174"/>
      <c r="AE88" s="176"/>
      <c r="AF88" s="174"/>
      <c r="AG88" s="176"/>
      <c r="AH88" s="180"/>
      <c r="AI88" s="177"/>
      <c r="AJ88" s="180"/>
      <c r="AK88" s="176"/>
      <c r="AL88" s="180"/>
      <c r="AM88" s="176"/>
      <c r="AN88" s="2769"/>
      <c r="AO88" s="2766"/>
      <c r="AP88" s="2761"/>
      <c r="AQ88" s="2518"/>
    </row>
    <row r="89" spans="1:43" ht="25.05" customHeight="1" x14ac:dyDescent="0.25">
      <c r="A89" s="2589"/>
      <c r="B89" s="2589"/>
      <c r="C89" s="2523"/>
      <c r="D89" s="2524"/>
      <c r="E89" s="2528"/>
      <c r="F89" s="484" t="s">
        <v>99</v>
      </c>
      <c r="G89" s="2528"/>
      <c r="H89" s="2528"/>
      <c r="I89" s="2528"/>
      <c r="J89" s="174">
        <v>0</v>
      </c>
      <c r="K89" s="175"/>
      <c r="L89" s="174">
        <v>0</v>
      </c>
      <c r="M89" s="176"/>
      <c r="N89" s="174">
        <v>0</v>
      </c>
      <c r="O89" s="176"/>
      <c r="P89" s="174">
        <v>0</v>
      </c>
      <c r="Q89" s="176"/>
      <c r="R89" s="174">
        <v>0.01</v>
      </c>
      <c r="S89" s="177"/>
      <c r="T89" s="174">
        <v>0.02</v>
      </c>
      <c r="U89" s="176"/>
      <c r="V89" s="267">
        <v>0.02</v>
      </c>
      <c r="W89" s="269"/>
      <c r="X89" s="767">
        <v>0</v>
      </c>
      <c r="Y89" s="768"/>
      <c r="Z89" s="694"/>
      <c r="AA89" s="179" t="s">
        <v>123</v>
      </c>
      <c r="AB89" s="291"/>
      <c r="AC89" s="176"/>
      <c r="AD89" s="174"/>
      <c r="AE89" s="176"/>
      <c r="AF89" s="174"/>
      <c r="AG89" s="176"/>
      <c r="AH89" s="180"/>
      <c r="AI89" s="177"/>
      <c r="AJ89" s="180"/>
      <c r="AK89" s="176"/>
      <c r="AL89" s="180"/>
      <c r="AM89" s="176"/>
      <c r="AN89" s="2769"/>
      <c r="AO89" s="2766"/>
      <c r="AP89" s="2761"/>
      <c r="AQ89" s="2518"/>
    </row>
    <row r="90" spans="1:43" ht="25.05" customHeight="1" x14ac:dyDescent="0.25">
      <c r="A90" s="2589"/>
      <c r="B90" s="2589"/>
      <c r="C90" s="2523"/>
      <c r="D90" s="2524"/>
      <c r="E90" s="2528"/>
      <c r="F90" s="484" t="s">
        <v>100</v>
      </c>
      <c r="G90" s="2528"/>
      <c r="H90" s="2528"/>
      <c r="I90" s="2528"/>
      <c r="J90" s="174">
        <v>0</v>
      </c>
      <c r="K90" s="175"/>
      <c r="L90" s="174">
        <v>0</v>
      </c>
      <c r="M90" s="176"/>
      <c r="N90" s="174">
        <v>0</v>
      </c>
      <c r="O90" s="176"/>
      <c r="P90" s="174">
        <v>0.01</v>
      </c>
      <c r="Q90" s="176"/>
      <c r="R90" s="174">
        <v>0.02</v>
      </c>
      <c r="S90" s="177"/>
      <c r="T90" s="174">
        <v>0.02</v>
      </c>
      <c r="U90" s="176"/>
      <c r="V90" s="267">
        <v>0.01</v>
      </c>
      <c r="W90" s="269"/>
      <c r="X90" s="767">
        <v>0</v>
      </c>
      <c r="Y90" s="768"/>
      <c r="Z90" s="694"/>
      <c r="AA90" s="179" t="s">
        <v>123</v>
      </c>
      <c r="AB90" s="291"/>
      <c r="AC90" s="176"/>
      <c r="AD90" s="174"/>
      <c r="AE90" s="176"/>
      <c r="AF90" s="174"/>
      <c r="AG90" s="176"/>
      <c r="AH90" s="180"/>
      <c r="AI90" s="177"/>
      <c r="AJ90" s="180"/>
      <c r="AK90" s="176"/>
      <c r="AL90" s="180"/>
      <c r="AM90" s="176"/>
      <c r="AN90" s="2769"/>
      <c r="AO90" s="2766"/>
      <c r="AP90" s="2761"/>
      <c r="AQ90" s="2518"/>
    </row>
    <row r="91" spans="1:43" ht="25.05" customHeight="1" x14ac:dyDescent="0.25">
      <c r="A91" s="2589"/>
      <c r="B91" s="2589"/>
      <c r="C91" s="2523"/>
      <c r="D91" s="2524"/>
      <c r="E91" s="2528"/>
      <c r="F91" s="484" t="s">
        <v>101</v>
      </c>
      <c r="G91" s="2528"/>
      <c r="H91" s="2528"/>
      <c r="I91" s="2528"/>
      <c r="J91" s="174">
        <v>0</v>
      </c>
      <c r="K91" s="175"/>
      <c r="L91" s="174">
        <v>0.01</v>
      </c>
      <c r="M91" s="176"/>
      <c r="N91" s="174">
        <v>0</v>
      </c>
      <c r="O91" s="176"/>
      <c r="P91" s="174">
        <v>0.01</v>
      </c>
      <c r="Q91" s="176"/>
      <c r="R91" s="174">
        <v>0</v>
      </c>
      <c r="S91" s="177"/>
      <c r="T91" s="174">
        <v>0</v>
      </c>
      <c r="U91" s="176"/>
      <c r="V91" s="267">
        <v>0</v>
      </c>
      <c r="W91" s="269"/>
      <c r="X91" s="767">
        <v>0</v>
      </c>
      <c r="Y91" s="768"/>
      <c r="Z91" s="694"/>
      <c r="AA91" s="179" t="s">
        <v>123</v>
      </c>
      <c r="AB91" s="291"/>
      <c r="AC91" s="176"/>
      <c r="AD91" s="174"/>
      <c r="AE91" s="176"/>
      <c r="AF91" s="174"/>
      <c r="AG91" s="176"/>
      <c r="AH91" s="180"/>
      <c r="AI91" s="177"/>
      <c r="AJ91" s="180"/>
      <c r="AK91" s="176"/>
      <c r="AL91" s="180"/>
      <c r="AM91" s="176"/>
      <c r="AN91" s="2769"/>
      <c r="AO91" s="2766"/>
      <c r="AP91" s="2761"/>
      <c r="AQ91" s="2518"/>
    </row>
    <row r="92" spans="1:43" ht="25.05" customHeight="1" thickBot="1" x14ac:dyDescent="0.3">
      <c r="A92" s="2589"/>
      <c r="B92" s="2594"/>
      <c r="C92" s="2525"/>
      <c r="D92" s="2526"/>
      <c r="E92" s="2529"/>
      <c r="F92" s="484" t="s">
        <v>102</v>
      </c>
      <c r="G92" s="2529"/>
      <c r="H92" s="2529"/>
      <c r="I92" s="2529"/>
      <c r="J92" s="754">
        <v>0.02</v>
      </c>
      <c r="K92" s="755"/>
      <c r="L92" s="754">
        <v>0.03</v>
      </c>
      <c r="M92" s="769"/>
      <c r="N92" s="754">
        <v>0.03</v>
      </c>
      <c r="O92" s="769"/>
      <c r="P92" s="754">
        <v>0.06</v>
      </c>
      <c r="Q92" s="769"/>
      <c r="R92" s="754">
        <v>0.03</v>
      </c>
      <c r="S92" s="770"/>
      <c r="T92" s="754">
        <v>0.08</v>
      </c>
      <c r="U92" s="769"/>
      <c r="V92" s="771">
        <v>0.01</v>
      </c>
      <c r="W92" s="772"/>
      <c r="X92" s="773">
        <v>0.01</v>
      </c>
      <c r="Y92" s="774"/>
      <c r="Z92" s="694"/>
      <c r="AA92" s="179" t="s">
        <v>123</v>
      </c>
      <c r="AB92" s="775"/>
      <c r="AC92" s="769"/>
      <c r="AD92" s="754"/>
      <c r="AE92" s="769"/>
      <c r="AF92" s="754"/>
      <c r="AG92" s="769"/>
      <c r="AH92" s="776"/>
      <c r="AI92" s="770"/>
      <c r="AJ92" s="776"/>
      <c r="AK92" s="769"/>
      <c r="AL92" s="776"/>
      <c r="AM92" s="769"/>
      <c r="AN92" s="2770"/>
      <c r="AO92" s="2771"/>
      <c r="AP92" s="2762"/>
      <c r="AQ92" s="2518"/>
    </row>
    <row r="93" spans="1:43" ht="25.05" customHeight="1" x14ac:dyDescent="0.25">
      <c r="A93" s="2589"/>
      <c r="B93" s="2588" t="s">
        <v>332</v>
      </c>
      <c r="C93" s="2595" t="s">
        <v>333</v>
      </c>
      <c r="D93" s="470" t="s">
        <v>36</v>
      </c>
      <c r="E93" s="2527" t="s">
        <v>79</v>
      </c>
      <c r="F93" s="2527" t="s">
        <v>37</v>
      </c>
      <c r="G93" s="2527" t="s">
        <v>1858</v>
      </c>
      <c r="H93" s="2527" t="s">
        <v>1833</v>
      </c>
      <c r="I93" s="2527" t="s">
        <v>322</v>
      </c>
      <c r="J93" s="709"/>
      <c r="K93" s="742"/>
      <c r="L93" s="709"/>
      <c r="M93" s="765"/>
      <c r="N93" s="709"/>
      <c r="O93" s="765"/>
      <c r="P93" s="709"/>
      <c r="Q93" s="765"/>
      <c r="R93" s="709"/>
      <c r="S93" s="764"/>
      <c r="T93" s="130">
        <v>1.3</v>
      </c>
      <c r="U93" s="131"/>
      <c r="V93" s="130">
        <v>1.8</v>
      </c>
      <c r="W93" s="131"/>
      <c r="X93" s="130">
        <v>1.7</v>
      </c>
      <c r="Y93" s="129"/>
      <c r="Z93" s="126">
        <v>1.7</v>
      </c>
      <c r="AA93" s="1351" t="s">
        <v>316</v>
      </c>
      <c r="AB93" s="709"/>
      <c r="AC93" s="765"/>
      <c r="AD93" s="709"/>
      <c r="AE93" s="765"/>
      <c r="AF93" s="709"/>
      <c r="AG93" s="765"/>
      <c r="AH93" s="766"/>
      <c r="AI93" s="764"/>
      <c r="AJ93" s="766"/>
      <c r="AK93" s="765"/>
      <c r="AL93" s="766"/>
      <c r="AM93" s="765"/>
      <c r="AN93" s="624" t="s">
        <v>36</v>
      </c>
      <c r="AO93" s="2541" t="s">
        <v>334</v>
      </c>
      <c r="AP93" s="2517" t="s">
        <v>335</v>
      </c>
      <c r="AQ93" s="2518"/>
    </row>
    <row r="94" spans="1:43" ht="25.05" customHeight="1" x14ac:dyDescent="0.25">
      <c r="A94" s="2589"/>
      <c r="B94" s="2589"/>
      <c r="C94" s="2523"/>
      <c r="D94" s="471" t="s">
        <v>39</v>
      </c>
      <c r="E94" s="2528"/>
      <c r="F94" s="2528"/>
      <c r="G94" s="2528"/>
      <c r="H94" s="2528"/>
      <c r="I94" s="2528"/>
      <c r="J94" s="174"/>
      <c r="K94" s="175"/>
      <c r="L94" s="174"/>
      <c r="M94" s="176"/>
      <c r="N94" s="174"/>
      <c r="O94" s="176"/>
      <c r="P94" s="174"/>
      <c r="Q94" s="176"/>
      <c r="R94" s="174"/>
      <c r="S94" s="177"/>
      <c r="T94" s="171">
        <v>1.7</v>
      </c>
      <c r="U94" s="173"/>
      <c r="V94" s="171">
        <v>2.2999999999999998</v>
      </c>
      <c r="W94" s="173"/>
      <c r="X94" s="171">
        <v>2.2999999999999998</v>
      </c>
      <c r="Y94" s="179"/>
      <c r="Z94" s="178">
        <v>2.2000000000000002</v>
      </c>
      <c r="AA94" s="1352" t="s">
        <v>316</v>
      </c>
      <c r="AB94" s="174"/>
      <c r="AC94" s="176"/>
      <c r="AD94" s="174"/>
      <c r="AE94" s="176"/>
      <c r="AF94" s="174"/>
      <c r="AG94" s="176"/>
      <c r="AH94" s="180"/>
      <c r="AI94" s="177"/>
      <c r="AJ94" s="180"/>
      <c r="AK94" s="176"/>
      <c r="AL94" s="180"/>
      <c r="AM94" s="176"/>
      <c r="AN94" s="625" t="s">
        <v>86</v>
      </c>
      <c r="AO94" s="2766"/>
      <c r="AP94" s="2518"/>
      <c r="AQ94" s="2518"/>
    </row>
    <row r="95" spans="1:43" ht="25.05" customHeight="1" x14ac:dyDescent="0.25">
      <c r="A95" s="2589"/>
      <c r="B95" s="2589"/>
      <c r="C95" s="2600"/>
      <c r="D95" s="618" t="s">
        <v>87</v>
      </c>
      <c r="E95" s="2528"/>
      <c r="F95" s="2636"/>
      <c r="G95" s="2528"/>
      <c r="H95" s="2528"/>
      <c r="I95" s="2528"/>
      <c r="J95" s="174"/>
      <c r="K95" s="175"/>
      <c r="L95" s="174"/>
      <c r="M95" s="176"/>
      <c r="N95" s="174"/>
      <c r="O95" s="176"/>
      <c r="P95" s="174"/>
      <c r="Q95" s="176"/>
      <c r="R95" s="174"/>
      <c r="S95" s="177"/>
      <c r="T95" s="171">
        <v>0.9</v>
      </c>
      <c r="U95" s="173"/>
      <c r="V95" s="171">
        <v>1.3</v>
      </c>
      <c r="W95" s="173"/>
      <c r="X95" s="171">
        <v>1.2</v>
      </c>
      <c r="Y95" s="179"/>
      <c r="Z95" s="178">
        <v>1.3</v>
      </c>
      <c r="AA95" s="1352" t="s">
        <v>316</v>
      </c>
      <c r="AB95" s="174"/>
      <c r="AC95" s="176"/>
      <c r="AD95" s="174"/>
      <c r="AE95" s="176"/>
      <c r="AF95" s="174"/>
      <c r="AG95" s="176"/>
      <c r="AH95" s="180"/>
      <c r="AI95" s="177"/>
      <c r="AJ95" s="180"/>
      <c r="AK95" s="176"/>
      <c r="AL95" s="180"/>
      <c r="AM95" s="176"/>
      <c r="AN95" s="626" t="s">
        <v>89</v>
      </c>
      <c r="AO95" s="2766"/>
      <c r="AP95" s="2518"/>
      <c r="AQ95" s="2518"/>
    </row>
    <row r="96" spans="1:43" ht="25.05" customHeight="1" x14ac:dyDescent="0.25">
      <c r="A96" s="2589"/>
      <c r="B96" s="2589"/>
      <c r="C96" s="2523" t="s">
        <v>336</v>
      </c>
      <c r="D96" s="2524"/>
      <c r="E96" s="2528"/>
      <c r="F96" s="621" t="s">
        <v>96</v>
      </c>
      <c r="G96" s="2528"/>
      <c r="H96" s="2528"/>
      <c r="I96" s="2528"/>
      <c r="J96" s="174"/>
      <c r="K96" s="177" t="s">
        <v>123</v>
      </c>
      <c r="L96" s="174"/>
      <c r="M96" s="177" t="s">
        <v>123</v>
      </c>
      <c r="N96" s="174"/>
      <c r="O96" s="177" t="s">
        <v>123</v>
      </c>
      <c r="P96" s="174"/>
      <c r="Q96" s="177" t="s">
        <v>123</v>
      </c>
      <c r="R96" s="174"/>
      <c r="S96" s="177" t="s">
        <v>123</v>
      </c>
      <c r="T96" s="178">
        <v>1.6</v>
      </c>
      <c r="U96" s="139"/>
      <c r="V96" s="171">
        <v>2.4</v>
      </c>
      <c r="W96" s="173"/>
      <c r="X96" s="171">
        <v>1.7</v>
      </c>
      <c r="Y96" s="179"/>
      <c r="Z96" s="174"/>
      <c r="AA96" s="177" t="s">
        <v>123</v>
      </c>
      <c r="AB96" s="180"/>
      <c r="AC96" s="176"/>
      <c r="AD96" s="174"/>
      <c r="AE96" s="176"/>
      <c r="AF96" s="174"/>
      <c r="AG96" s="176"/>
      <c r="AH96" s="180"/>
      <c r="AI96" s="177"/>
      <c r="AJ96" s="180"/>
      <c r="AK96" s="176"/>
      <c r="AL96" s="180"/>
      <c r="AM96" s="176"/>
      <c r="AN96" s="2767" t="s">
        <v>337</v>
      </c>
      <c r="AO96" s="2768"/>
      <c r="AP96" s="2518"/>
      <c r="AQ96" s="2518"/>
    </row>
    <row r="97" spans="1:45" ht="25.05" customHeight="1" x14ac:dyDescent="0.25">
      <c r="A97" s="2589"/>
      <c r="B97" s="2589"/>
      <c r="C97" s="2523"/>
      <c r="D97" s="2524"/>
      <c r="E97" s="2528"/>
      <c r="F97" s="484" t="s">
        <v>97</v>
      </c>
      <c r="G97" s="2528"/>
      <c r="H97" s="2528"/>
      <c r="I97" s="2528"/>
      <c r="J97" s="174"/>
      <c r="K97" s="177" t="s">
        <v>123</v>
      </c>
      <c r="L97" s="174"/>
      <c r="M97" s="177" t="s">
        <v>123</v>
      </c>
      <c r="N97" s="174"/>
      <c r="O97" s="177" t="s">
        <v>123</v>
      </c>
      <c r="P97" s="174"/>
      <c r="Q97" s="177" t="s">
        <v>123</v>
      </c>
      <c r="R97" s="174"/>
      <c r="S97" s="177" t="s">
        <v>123</v>
      </c>
      <c r="T97" s="178">
        <v>1.4</v>
      </c>
      <c r="U97" s="139"/>
      <c r="V97" s="171">
        <v>1.4</v>
      </c>
      <c r="W97" s="173"/>
      <c r="X97" s="171">
        <v>1.8</v>
      </c>
      <c r="Y97" s="179"/>
      <c r="Z97" s="174"/>
      <c r="AA97" s="177" t="s">
        <v>123</v>
      </c>
      <c r="AB97" s="180"/>
      <c r="AC97" s="176"/>
      <c r="AD97" s="174"/>
      <c r="AE97" s="176"/>
      <c r="AF97" s="174"/>
      <c r="AG97" s="176"/>
      <c r="AH97" s="180"/>
      <c r="AI97" s="177"/>
      <c r="AJ97" s="180"/>
      <c r="AK97" s="176"/>
      <c r="AL97" s="180"/>
      <c r="AM97" s="176"/>
      <c r="AN97" s="2769"/>
      <c r="AO97" s="2766"/>
      <c r="AP97" s="2518"/>
      <c r="AQ97" s="2518"/>
      <c r="AS97" s="155"/>
    </row>
    <row r="98" spans="1:45" ht="25.05" customHeight="1" x14ac:dyDescent="0.25">
      <c r="A98" s="2589"/>
      <c r="B98" s="2589"/>
      <c r="C98" s="2523"/>
      <c r="D98" s="2524"/>
      <c r="E98" s="2528"/>
      <c r="F98" s="484" t="s">
        <v>98</v>
      </c>
      <c r="G98" s="2528"/>
      <c r="H98" s="2528"/>
      <c r="I98" s="2528"/>
      <c r="J98" s="174"/>
      <c r="K98" s="177" t="s">
        <v>123</v>
      </c>
      <c r="L98" s="174"/>
      <c r="M98" s="177" t="s">
        <v>123</v>
      </c>
      <c r="N98" s="174"/>
      <c r="O98" s="177" t="s">
        <v>123</v>
      </c>
      <c r="P98" s="174"/>
      <c r="Q98" s="177" t="s">
        <v>123</v>
      </c>
      <c r="R98" s="174"/>
      <c r="S98" s="177" t="s">
        <v>123</v>
      </c>
      <c r="T98" s="178">
        <v>1.1000000000000001</v>
      </c>
      <c r="U98" s="139"/>
      <c r="V98" s="171">
        <v>1.8</v>
      </c>
      <c r="W98" s="173"/>
      <c r="X98" s="171">
        <v>2</v>
      </c>
      <c r="Y98" s="179"/>
      <c r="Z98" s="174"/>
      <c r="AA98" s="177" t="s">
        <v>123</v>
      </c>
      <c r="AB98" s="180"/>
      <c r="AC98" s="176"/>
      <c r="AD98" s="174"/>
      <c r="AE98" s="176"/>
      <c r="AF98" s="174"/>
      <c r="AG98" s="176"/>
      <c r="AH98" s="180"/>
      <c r="AI98" s="177"/>
      <c r="AJ98" s="180"/>
      <c r="AK98" s="176"/>
      <c r="AL98" s="180"/>
      <c r="AM98" s="176"/>
      <c r="AN98" s="2769"/>
      <c r="AO98" s="2766"/>
      <c r="AP98" s="2518"/>
      <c r="AQ98" s="2518"/>
      <c r="AS98" s="155"/>
    </row>
    <row r="99" spans="1:45" ht="25.05" customHeight="1" x14ac:dyDescent="0.25">
      <c r="A99" s="2589"/>
      <c r="B99" s="2589"/>
      <c r="C99" s="2523"/>
      <c r="D99" s="2524"/>
      <c r="E99" s="2528"/>
      <c r="F99" s="484" t="s">
        <v>99</v>
      </c>
      <c r="G99" s="2528"/>
      <c r="H99" s="2528"/>
      <c r="I99" s="2528"/>
      <c r="J99" s="174"/>
      <c r="K99" s="177" t="s">
        <v>123</v>
      </c>
      <c r="L99" s="174"/>
      <c r="M99" s="177" t="s">
        <v>123</v>
      </c>
      <c r="N99" s="174"/>
      <c r="O99" s="177" t="s">
        <v>123</v>
      </c>
      <c r="P99" s="174"/>
      <c r="Q99" s="177" t="s">
        <v>123</v>
      </c>
      <c r="R99" s="174"/>
      <c r="S99" s="177" t="s">
        <v>123</v>
      </c>
      <c r="T99" s="178">
        <v>0.4</v>
      </c>
      <c r="U99" s="139"/>
      <c r="V99" s="171">
        <v>0.8</v>
      </c>
      <c r="W99" s="173"/>
      <c r="X99" s="171">
        <v>1</v>
      </c>
      <c r="Y99" s="179"/>
      <c r="Z99" s="174"/>
      <c r="AA99" s="177" t="s">
        <v>123</v>
      </c>
      <c r="AB99" s="180"/>
      <c r="AC99" s="176"/>
      <c r="AD99" s="174"/>
      <c r="AE99" s="176"/>
      <c r="AF99" s="174"/>
      <c r="AG99" s="176"/>
      <c r="AH99" s="180"/>
      <c r="AI99" s="177"/>
      <c r="AJ99" s="180"/>
      <c r="AK99" s="176"/>
      <c r="AL99" s="180"/>
      <c r="AM99" s="176"/>
      <c r="AN99" s="2769"/>
      <c r="AO99" s="2766"/>
      <c r="AP99" s="2518"/>
      <c r="AQ99" s="2518"/>
      <c r="AS99" s="155"/>
    </row>
    <row r="100" spans="1:45" ht="25.05" customHeight="1" x14ac:dyDescent="0.25">
      <c r="A100" s="2589"/>
      <c r="B100" s="2589"/>
      <c r="C100" s="2523"/>
      <c r="D100" s="2524"/>
      <c r="E100" s="2528"/>
      <c r="F100" s="484" t="s">
        <v>100</v>
      </c>
      <c r="G100" s="2528"/>
      <c r="H100" s="2528"/>
      <c r="I100" s="2528"/>
      <c r="J100" s="174"/>
      <c r="K100" s="177" t="s">
        <v>123</v>
      </c>
      <c r="L100" s="174"/>
      <c r="M100" s="177" t="s">
        <v>123</v>
      </c>
      <c r="N100" s="174"/>
      <c r="O100" s="177" t="s">
        <v>123</v>
      </c>
      <c r="P100" s="174"/>
      <c r="Q100" s="177" t="s">
        <v>123</v>
      </c>
      <c r="R100" s="174"/>
      <c r="S100" s="177" t="s">
        <v>123</v>
      </c>
      <c r="T100" s="178">
        <v>1.1000000000000001</v>
      </c>
      <c r="U100" s="139"/>
      <c r="V100" s="171">
        <v>0.9</v>
      </c>
      <c r="W100" s="173"/>
      <c r="X100" s="171">
        <v>0.7</v>
      </c>
      <c r="Y100" s="179"/>
      <c r="Z100" s="174"/>
      <c r="AA100" s="177" t="s">
        <v>123</v>
      </c>
      <c r="AB100" s="180"/>
      <c r="AC100" s="176"/>
      <c r="AD100" s="174"/>
      <c r="AE100" s="176"/>
      <c r="AF100" s="174"/>
      <c r="AG100" s="176"/>
      <c r="AH100" s="180"/>
      <c r="AI100" s="177"/>
      <c r="AJ100" s="180"/>
      <c r="AK100" s="176"/>
      <c r="AL100" s="180"/>
      <c r="AM100" s="176"/>
      <c r="AN100" s="2769"/>
      <c r="AO100" s="2766"/>
      <c r="AP100" s="2518"/>
      <c r="AQ100" s="2518"/>
      <c r="AS100" s="155"/>
    </row>
    <row r="101" spans="1:45" ht="25.05" customHeight="1" x14ac:dyDescent="0.25">
      <c r="A101" s="2589"/>
      <c r="B101" s="2589"/>
      <c r="C101" s="2523"/>
      <c r="D101" s="2524"/>
      <c r="E101" s="2528"/>
      <c r="F101" s="484" t="s">
        <v>101</v>
      </c>
      <c r="G101" s="2528"/>
      <c r="H101" s="2528"/>
      <c r="I101" s="2528"/>
      <c r="J101" s="174"/>
      <c r="K101" s="177" t="s">
        <v>123</v>
      </c>
      <c r="L101" s="174"/>
      <c r="M101" s="177" t="s">
        <v>123</v>
      </c>
      <c r="N101" s="174"/>
      <c r="O101" s="177" t="s">
        <v>123</v>
      </c>
      <c r="P101" s="174"/>
      <c r="Q101" s="177" t="s">
        <v>123</v>
      </c>
      <c r="R101" s="174"/>
      <c r="S101" s="177" t="s">
        <v>123</v>
      </c>
      <c r="T101" s="178">
        <v>0</v>
      </c>
      <c r="U101" s="139"/>
      <c r="V101" s="171">
        <v>0.8</v>
      </c>
      <c r="W101" s="173"/>
      <c r="X101" s="171">
        <v>0.8</v>
      </c>
      <c r="Y101" s="179"/>
      <c r="Z101" s="174"/>
      <c r="AA101" s="177" t="s">
        <v>123</v>
      </c>
      <c r="AB101" s="180"/>
      <c r="AC101" s="176"/>
      <c r="AD101" s="174"/>
      <c r="AE101" s="176"/>
      <c r="AF101" s="174"/>
      <c r="AG101" s="176"/>
      <c r="AH101" s="180"/>
      <c r="AI101" s="177"/>
      <c r="AJ101" s="180"/>
      <c r="AK101" s="176"/>
      <c r="AL101" s="180"/>
      <c r="AM101" s="176"/>
      <c r="AN101" s="2769"/>
      <c r="AO101" s="2766"/>
      <c r="AP101" s="2518"/>
      <c r="AQ101" s="2518"/>
      <c r="AS101" s="155"/>
    </row>
    <row r="102" spans="1:45" ht="25.05" customHeight="1" thickBot="1" x14ac:dyDescent="0.3">
      <c r="A102" s="2589"/>
      <c r="B102" s="2594"/>
      <c r="C102" s="2525"/>
      <c r="D102" s="2526"/>
      <c r="E102" s="2529"/>
      <c r="F102" s="484" t="s">
        <v>102</v>
      </c>
      <c r="G102" s="2529"/>
      <c r="H102" s="2529"/>
      <c r="I102" s="2529"/>
      <c r="J102" s="754"/>
      <c r="K102" s="2320" t="s">
        <v>123</v>
      </c>
      <c r="L102" s="754"/>
      <c r="M102" s="2320" t="s">
        <v>123</v>
      </c>
      <c r="N102" s="754"/>
      <c r="O102" s="2320" t="s">
        <v>123</v>
      </c>
      <c r="P102" s="754"/>
      <c r="Q102" s="2320" t="s">
        <v>123</v>
      </c>
      <c r="R102" s="754"/>
      <c r="S102" s="2320" t="s">
        <v>123</v>
      </c>
      <c r="T102" s="144">
        <v>0</v>
      </c>
      <c r="U102" s="145"/>
      <c r="V102" s="148">
        <v>0.4</v>
      </c>
      <c r="W102" s="147"/>
      <c r="X102" s="148">
        <v>0.8</v>
      </c>
      <c r="Y102" s="146"/>
      <c r="Z102" s="754"/>
      <c r="AA102" s="770" t="s">
        <v>123</v>
      </c>
      <c r="AB102" s="776"/>
      <c r="AC102" s="769"/>
      <c r="AD102" s="754"/>
      <c r="AE102" s="769"/>
      <c r="AF102" s="754"/>
      <c r="AG102" s="769"/>
      <c r="AH102" s="776"/>
      <c r="AI102" s="770"/>
      <c r="AJ102" s="776"/>
      <c r="AK102" s="769"/>
      <c r="AL102" s="776"/>
      <c r="AM102" s="769"/>
      <c r="AN102" s="2770"/>
      <c r="AO102" s="2771"/>
      <c r="AP102" s="2519"/>
      <c r="AQ102" s="2518"/>
      <c r="AS102" s="97" t="s">
        <v>144</v>
      </c>
    </row>
    <row r="103" spans="1:45" ht="47.1" customHeight="1" thickBot="1" x14ac:dyDescent="0.3">
      <c r="A103" s="2594"/>
      <c r="B103" s="107" t="s">
        <v>338</v>
      </c>
      <c r="C103" s="2662" t="s">
        <v>339</v>
      </c>
      <c r="D103" s="2663"/>
      <c r="E103" s="622" t="s">
        <v>79</v>
      </c>
      <c r="F103" s="622" t="s">
        <v>37</v>
      </c>
      <c r="G103" s="622" t="s">
        <v>37</v>
      </c>
      <c r="H103" s="125" t="s">
        <v>170</v>
      </c>
      <c r="I103" s="109" t="s">
        <v>340</v>
      </c>
      <c r="J103" s="1132">
        <v>35</v>
      </c>
      <c r="K103" s="1133"/>
      <c r="L103" s="1132">
        <v>17</v>
      </c>
      <c r="M103" s="1134"/>
      <c r="N103" s="1132">
        <v>8</v>
      </c>
      <c r="O103" s="1134"/>
      <c r="P103" s="1132">
        <v>12</v>
      </c>
      <c r="Q103" s="1135"/>
      <c r="R103" s="1136">
        <v>13</v>
      </c>
      <c r="S103" s="1137" t="s">
        <v>82</v>
      </c>
      <c r="T103" s="1138">
        <v>29</v>
      </c>
      <c r="U103" s="1137" t="s">
        <v>82</v>
      </c>
      <c r="V103" s="1138">
        <v>28</v>
      </c>
      <c r="W103" s="1137" t="s">
        <v>82</v>
      </c>
      <c r="X103" s="1138">
        <v>19</v>
      </c>
      <c r="Y103" s="1137" t="s">
        <v>82</v>
      </c>
      <c r="Z103" s="1138">
        <v>23</v>
      </c>
      <c r="AA103" s="2324" t="s">
        <v>82</v>
      </c>
      <c r="AB103" s="1138">
        <v>13</v>
      </c>
      <c r="AC103" s="1137" t="s">
        <v>82</v>
      </c>
      <c r="AD103" s="1138">
        <v>4</v>
      </c>
      <c r="AE103" s="1137" t="s">
        <v>82</v>
      </c>
      <c r="AF103" s="1138">
        <v>5</v>
      </c>
      <c r="AG103" s="1137" t="s">
        <v>82</v>
      </c>
      <c r="AH103" s="1138">
        <v>3</v>
      </c>
      <c r="AI103" s="2324"/>
      <c r="AJ103" s="1138"/>
      <c r="AK103" s="1137"/>
      <c r="AL103" s="1044"/>
      <c r="AM103" s="1045" t="s">
        <v>82</v>
      </c>
      <c r="AN103" s="2676" t="s">
        <v>341</v>
      </c>
      <c r="AO103" s="2675"/>
      <c r="AP103" s="119" t="s">
        <v>342</v>
      </c>
      <c r="AQ103" s="2519"/>
      <c r="AS103" s="97" t="s">
        <v>144</v>
      </c>
    </row>
    <row r="104" spans="1:45" ht="25.05" customHeight="1" thickBot="1" x14ac:dyDescent="0.3">
      <c r="A104" s="2698" t="s">
        <v>343</v>
      </c>
      <c r="B104" s="2588" t="s">
        <v>344</v>
      </c>
      <c r="C104" s="2595" t="s">
        <v>345</v>
      </c>
      <c r="D104" s="470" t="s">
        <v>36</v>
      </c>
      <c r="E104" s="2707" t="s">
        <v>114</v>
      </c>
      <c r="F104" s="2527" t="s">
        <v>37</v>
      </c>
      <c r="G104" s="2527" t="s">
        <v>37</v>
      </c>
      <c r="H104" s="2688" t="s">
        <v>105</v>
      </c>
      <c r="I104" s="2688" t="s">
        <v>346</v>
      </c>
      <c r="J104" s="126">
        <v>272.89999999999998</v>
      </c>
      <c r="K104" s="131" t="s">
        <v>88</v>
      </c>
      <c r="L104" s="126">
        <v>273.10000000000002</v>
      </c>
      <c r="M104" s="129" t="s">
        <v>88</v>
      </c>
      <c r="N104" s="126">
        <v>269.89999999999998</v>
      </c>
      <c r="O104" s="129" t="s">
        <v>88</v>
      </c>
      <c r="P104" s="126">
        <v>268.8</v>
      </c>
      <c r="Q104" s="129" t="s">
        <v>88</v>
      </c>
      <c r="R104" s="126">
        <v>282.2</v>
      </c>
      <c r="S104" s="129" t="s">
        <v>88</v>
      </c>
      <c r="T104" s="126">
        <v>283.3</v>
      </c>
      <c r="U104" s="129" t="s">
        <v>88</v>
      </c>
      <c r="V104" s="130">
        <v>287.60000000000002</v>
      </c>
      <c r="W104" s="131"/>
      <c r="X104" s="130">
        <v>288.2</v>
      </c>
      <c r="Y104" s="129"/>
      <c r="Z104" s="2422">
        <v>287.7</v>
      </c>
      <c r="AA104" s="190"/>
      <c r="AB104" s="2422">
        <v>288.5</v>
      </c>
      <c r="AC104" s="190"/>
      <c r="AD104" s="126">
        <v>258.5</v>
      </c>
      <c r="AE104" s="128"/>
      <c r="AF104" s="794">
        <v>277.39999999999998</v>
      </c>
      <c r="AG104" s="795" t="s">
        <v>82</v>
      </c>
      <c r="AH104" s="1124">
        <v>276.2</v>
      </c>
      <c r="AI104" s="795"/>
      <c r="AJ104" s="1834">
        <v>271.3</v>
      </c>
      <c r="AK104" s="1782"/>
      <c r="AL104" s="1124"/>
      <c r="AM104" s="795" t="s">
        <v>82</v>
      </c>
      <c r="AN104" s="624" t="s">
        <v>36</v>
      </c>
      <c r="AO104" s="2763" t="s">
        <v>347</v>
      </c>
      <c r="AP104" s="2517" t="s">
        <v>348</v>
      </c>
      <c r="AQ104" s="2541" t="s">
        <v>349</v>
      </c>
      <c r="AS104" s="97" t="s">
        <v>144</v>
      </c>
    </row>
    <row r="105" spans="1:45" ht="25.05" customHeight="1" thickBot="1" x14ac:dyDescent="0.3">
      <c r="A105" s="2698"/>
      <c r="B105" s="2589"/>
      <c r="C105" s="2523"/>
      <c r="D105" s="471" t="s">
        <v>39</v>
      </c>
      <c r="E105" s="2708"/>
      <c r="F105" s="2528"/>
      <c r="G105" s="2528"/>
      <c r="H105" s="2689"/>
      <c r="I105" s="2689"/>
      <c r="J105" s="178">
        <v>372.4</v>
      </c>
      <c r="K105" s="173" t="s">
        <v>88</v>
      </c>
      <c r="L105" s="178">
        <v>370.2</v>
      </c>
      <c r="M105" s="179" t="s">
        <v>88</v>
      </c>
      <c r="N105" s="178">
        <v>368.5</v>
      </c>
      <c r="O105" s="179" t="s">
        <v>88</v>
      </c>
      <c r="P105" s="178">
        <v>372.1</v>
      </c>
      <c r="Q105" s="179" t="s">
        <v>88</v>
      </c>
      <c r="R105" s="178">
        <v>391.5</v>
      </c>
      <c r="S105" s="179" t="s">
        <v>88</v>
      </c>
      <c r="T105" s="178">
        <v>396.2</v>
      </c>
      <c r="U105" s="179" t="s">
        <v>88</v>
      </c>
      <c r="V105" s="171">
        <v>401.8</v>
      </c>
      <c r="W105" s="173"/>
      <c r="X105" s="171">
        <v>399.9</v>
      </c>
      <c r="Y105" s="179"/>
      <c r="Z105" s="2423">
        <v>405</v>
      </c>
      <c r="AA105" s="777"/>
      <c r="AB105" s="2423">
        <v>405.8</v>
      </c>
      <c r="AC105" s="777"/>
      <c r="AD105" s="178">
        <v>365.6</v>
      </c>
      <c r="AE105" s="139"/>
      <c r="AF105" s="1046">
        <v>382.4</v>
      </c>
      <c r="AG105" s="1047" t="s">
        <v>82</v>
      </c>
      <c r="AH105" s="1125">
        <v>379.8</v>
      </c>
      <c r="AI105" s="1047"/>
      <c r="AJ105" s="2425">
        <v>370.7</v>
      </c>
      <c r="AK105" s="2426"/>
      <c r="AL105" s="1125"/>
      <c r="AM105" s="1047" t="s">
        <v>82</v>
      </c>
      <c r="AN105" s="625" t="s">
        <v>86</v>
      </c>
      <c r="AO105" s="2764"/>
      <c r="AP105" s="2518"/>
      <c r="AQ105" s="2543"/>
      <c r="AS105" s="97" t="s">
        <v>144</v>
      </c>
    </row>
    <row r="106" spans="1:45" ht="25.05" customHeight="1" thickBot="1" x14ac:dyDescent="0.3">
      <c r="A106" s="2698"/>
      <c r="B106" s="2594"/>
      <c r="C106" s="2525"/>
      <c r="D106" s="543" t="s">
        <v>87</v>
      </c>
      <c r="E106" s="2709"/>
      <c r="F106" s="2529"/>
      <c r="G106" s="2529"/>
      <c r="H106" s="2690"/>
      <c r="I106" s="2690"/>
      <c r="J106" s="144">
        <v>181</v>
      </c>
      <c r="K106" s="147" t="s">
        <v>88</v>
      </c>
      <c r="L106" s="144">
        <v>183.7</v>
      </c>
      <c r="M106" s="146" t="s">
        <v>88</v>
      </c>
      <c r="N106" s="144">
        <v>179.5</v>
      </c>
      <c r="O106" s="146" t="s">
        <v>88</v>
      </c>
      <c r="P106" s="144">
        <v>174.5</v>
      </c>
      <c r="Q106" s="146" t="s">
        <v>88</v>
      </c>
      <c r="R106" s="144">
        <v>182.9</v>
      </c>
      <c r="S106" s="146" t="s">
        <v>88</v>
      </c>
      <c r="T106" s="144">
        <v>181.3</v>
      </c>
      <c r="U106" s="146" t="s">
        <v>88</v>
      </c>
      <c r="V106" s="148">
        <v>184.5</v>
      </c>
      <c r="W106" s="147"/>
      <c r="X106" s="148">
        <v>187.7</v>
      </c>
      <c r="Y106" s="146"/>
      <c r="Z106" s="2424">
        <v>182.4</v>
      </c>
      <c r="AA106" s="778"/>
      <c r="AB106" s="2424">
        <v>183.3</v>
      </c>
      <c r="AC106" s="778"/>
      <c r="AD106" s="144">
        <v>163.6</v>
      </c>
      <c r="AE106" s="145"/>
      <c r="AF106" s="1048">
        <v>181.8</v>
      </c>
      <c r="AG106" s="1049" t="s">
        <v>82</v>
      </c>
      <c r="AH106" s="1126">
        <v>181.4</v>
      </c>
      <c r="AI106" s="1049"/>
      <c r="AJ106" s="2427">
        <v>180.1</v>
      </c>
      <c r="AK106" s="2428"/>
      <c r="AL106" s="1126"/>
      <c r="AM106" s="1049" t="s">
        <v>82</v>
      </c>
      <c r="AN106" s="627" t="s">
        <v>89</v>
      </c>
      <c r="AO106" s="2765"/>
      <c r="AP106" s="2519"/>
      <c r="AQ106" s="2543"/>
      <c r="AS106" s="97" t="s">
        <v>144</v>
      </c>
    </row>
    <row r="107" spans="1:45" ht="27.6" customHeight="1" thickBot="1" x14ac:dyDescent="0.3">
      <c r="A107" s="2698"/>
      <c r="B107" s="2601" t="s">
        <v>350</v>
      </c>
      <c r="C107" s="2705" t="s">
        <v>351</v>
      </c>
      <c r="D107" s="1833" t="s">
        <v>36</v>
      </c>
      <c r="E107" s="2632" t="s">
        <v>79</v>
      </c>
      <c r="F107" s="2512" t="s">
        <v>95</v>
      </c>
      <c r="G107" s="2512" t="s">
        <v>2067</v>
      </c>
      <c r="H107" s="2527" t="s">
        <v>80</v>
      </c>
      <c r="I107" s="2527" t="s">
        <v>322</v>
      </c>
      <c r="J107" s="130">
        <v>10.3</v>
      </c>
      <c r="K107" s="127"/>
      <c r="L107" s="130">
        <v>9.6</v>
      </c>
      <c r="M107" s="131"/>
      <c r="N107" s="130">
        <v>10.1</v>
      </c>
      <c r="O107" s="131"/>
      <c r="P107" s="130">
        <v>10.1</v>
      </c>
      <c r="Q107" s="131"/>
      <c r="R107" s="130">
        <v>11.7</v>
      </c>
      <c r="S107" s="129"/>
      <c r="T107" s="130">
        <v>10.9</v>
      </c>
      <c r="U107" s="131"/>
      <c r="V107" s="130">
        <v>9.4</v>
      </c>
      <c r="W107" s="131"/>
      <c r="X107" s="130">
        <v>10.174966214112066</v>
      </c>
      <c r="Y107" s="129"/>
      <c r="Z107" s="2422">
        <v>9.6</v>
      </c>
      <c r="AA107" s="190"/>
      <c r="AB107" s="2422">
        <v>9.5</v>
      </c>
      <c r="AC107" s="190"/>
      <c r="AD107" s="126">
        <v>9.1</v>
      </c>
      <c r="AE107" s="128"/>
      <c r="AF107" s="794">
        <v>8.9</v>
      </c>
      <c r="AG107" s="795" t="s">
        <v>82</v>
      </c>
      <c r="AH107" s="1124">
        <v>9.6999999999999993</v>
      </c>
      <c r="AI107" s="795"/>
      <c r="AJ107" s="1834">
        <v>9.8000000000000007</v>
      </c>
      <c r="AK107" s="1782"/>
      <c r="AL107" s="1124"/>
      <c r="AM107" s="795" t="s">
        <v>82</v>
      </c>
      <c r="AN107" s="624" t="s">
        <v>36</v>
      </c>
      <c r="AO107" s="2541" t="s">
        <v>352</v>
      </c>
      <c r="AP107" s="2712" t="s">
        <v>353</v>
      </c>
      <c r="AQ107" s="2543"/>
      <c r="AS107" s="97" t="s">
        <v>144</v>
      </c>
    </row>
    <row r="108" spans="1:45" ht="27.6" customHeight="1" thickBot="1" x14ac:dyDescent="0.3">
      <c r="A108" s="2698"/>
      <c r="B108" s="2602"/>
      <c r="C108" s="2701"/>
      <c r="D108" s="1771" t="s">
        <v>39</v>
      </c>
      <c r="E108" s="2711"/>
      <c r="F108" s="2513"/>
      <c r="G108" s="2513"/>
      <c r="H108" s="2528"/>
      <c r="I108" s="2528"/>
      <c r="J108" s="171">
        <v>16.2</v>
      </c>
      <c r="K108" s="204"/>
      <c r="L108" s="171">
        <v>15.6</v>
      </c>
      <c r="M108" s="173"/>
      <c r="N108" s="171">
        <v>17</v>
      </c>
      <c r="O108" s="173"/>
      <c r="P108" s="171">
        <v>16.3</v>
      </c>
      <c r="Q108" s="173"/>
      <c r="R108" s="171">
        <v>18.600000000000001</v>
      </c>
      <c r="S108" s="179"/>
      <c r="T108" s="171">
        <v>17.399999999999999</v>
      </c>
      <c r="U108" s="173"/>
      <c r="V108" s="171">
        <v>15.2</v>
      </c>
      <c r="W108" s="173"/>
      <c r="X108" s="171">
        <v>15.959840282616359</v>
      </c>
      <c r="Y108" s="179"/>
      <c r="Z108" s="2423">
        <v>15.1</v>
      </c>
      <c r="AA108" s="777"/>
      <c r="AB108" s="2423">
        <v>15.2</v>
      </c>
      <c r="AC108" s="777"/>
      <c r="AD108" s="178">
        <v>15.1</v>
      </c>
      <c r="AE108" s="139"/>
      <c r="AF108" s="1046">
        <v>14.5</v>
      </c>
      <c r="AG108" s="1047" t="s">
        <v>82</v>
      </c>
      <c r="AH108" s="1125">
        <v>15.5</v>
      </c>
      <c r="AI108" s="1047"/>
      <c r="AJ108" s="2425">
        <v>16.399999999999999</v>
      </c>
      <c r="AK108" s="2426"/>
      <c r="AL108" s="1125"/>
      <c r="AM108" s="1047" t="s">
        <v>82</v>
      </c>
      <c r="AN108" s="625" t="s">
        <v>86</v>
      </c>
      <c r="AO108" s="2766"/>
      <c r="AP108" s="2713"/>
      <c r="AQ108" s="2543"/>
      <c r="AS108" s="97" t="s">
        <v>144</v>
      </c>
    </row>
    <row r="109" spans="1:45" ht="27.6" customHeight="1" thickBot="1" x14ac:dyDescent="0.3">
      <c r="A109" s="2698"/>
      <c r="B109" s="2602"/>
      <c r="C109" s="2706"/>
      <c r="D109" s="1838" t="s">
        <v>87</v>
      </c>
      <c r="E109" s="2711"/>
      <c r="F109" s="2513"/>
      <c r="G109" s="2513"/>
      <c r="H109" s="2528"/>
      <c r="I109" s="2528"/>
      <c r="J109" s="171">
        <v>4.8</v>
      </c>
      <c r="K109" s="204"/>
      <c r="L109" s="171">
        <v>4.0999999999999996</v>
      </c>
      <c r="M109" s="173"/>
      <c r="N109" s="171">
        <v>3.9</v>
      </c>
      <c r="O109" s="173"/>
      <c r="P109" s="171">
        <v>4.4000000000000004</v>
      </c>
      <c r="Q109" s="173"/>
      <c r="R109" s="171">
        <v>5.4</v>
      </c>
      <c r="S109" s="179"/>
      <c r="T109" s="171">
        <v>5</v>
      </c>
      <c r="U109" s="173"/>
      <c r="V109" s="171">
        <v>4.2</v>
      </c>
      <c r="W109" s="173"/>
      <c r="X109" s="171">
        <v>4.9769099030000259</v>
      </c>
      <c r="Y109" s="179"/>
      <c r="Z109" s="2423">
        <v>4.7</v>
      </c>
      <c r="AA109" s="777"/>
      <c r="AB109" s="2423">
        <v>4.4000000000000004</v>
      </c>
      <c r="AC109" s="777"/>
      <c r="AD109" s="178">
        <v>3.8</v>
      </c>
      <c r="AE109" s="139"/>
      <c r="AF109" s="1046">
        <v>3.8</v>
      </c>
      <c r="AG109" s="1047" t="s">
        <v>82</v>
      </c>
      <c r="AH109" s="1125">
        <v>4.4000000000000004</v>
      </c>
      <c r="AI109" s="1047"/>
      <c r="AJ109" s="2425">
        <v>3.7</v>
      </c>
      <c r="AK109" s="2426"/>
      <c r="AL109" s="1125"/>
      <c r="AM109" s="1047" t="s">
        <v>82</v>
      </c>
      <c r="AN109" s="625" t="s">
        <v>89</v>
      </c>
      <c r="AO109" s="2772"/>
      <c r="AP109" s="2713"/>
      <c r="AQ109" s="2543"/>
      <c r="AS109" s="97" t="s">
        <v>144</v>
      </c>
    </row>
    <row r="110" spans="1:45" ht="27.6" customHeight="1" thickBot="1" x14ac:dyDescent="0.3">
      <c r="A110" s="2698"/>
      <c r="B110" s="2602"/>
      <c r="C110" s="2699" t="s">
        <v>354</v>
      </c>
      <c r="D110" s="2700"/>
      <c r="E110" s="2711"/>
      <c r="F110" s="359" t="s">
        <v>38</v>
      </c>
      <c r="G110" s="2513"/>
      <c r="H110" s="2528"/>
      <c r="I110" s="2528"/>
      <c r="J110" s="178">
        <v>10.3</v>
      </c>
      <c r="K110" s="204"/>
      <c r="L110" s="178">
        <v>9.5</v>
      </c>
      <c r="M110" s="139"/>
      <c r="N110" s="178">
        <v>10.1</v>
      </c>
      <c r="O110" s="139"/>
      <c r="P110" s="178">
        <v>10.1</v>
      </c>
      <c r="Q110" s="139"/>
      <c r="R110" s="178">
        <v>11.7</v>
      </c>
      <c r="S110" s="179"/>
      <c r="T110" s="178">
        <v>10.9</v>
      </c>
      <c r="U110" s="139"/>
      <c r="V110" s="171">
        <v>9.4</v>
      </c>
      <c r="W110" s="173"/>
      <c r="X110" s="178">
        <v>10.199999999999999</v>
      </c>
      <c r="Y110" s="179"/>
      <c r="Z110" s="2429">
        <v>9.5</v>
      </c>
      <c r="AA110" s="777"/>
      <c r="AB110" s="2423">
        <v>9.4</v>
      </c>
      <c r="AC110" s="777"/>
      <c r="AD110" s="178">
        <v>9</v>
      </c>
      <c r="AE110" s="139"/>
      <c r="AF110" s="1046">
        <v>8.6999999999999993</v>
      </c>
      <c r="AG110" s="1047" t="s">
        <v>82</v>
      </c>
      <c r="AH110" s="1125">
        <v>9.6</v>
      </c>
      <c r="AI110" s="1047"/>
      <c r="AJ110" s="2425"/>
      <c r="AK110" s="2426"/>
      <c r="AL110" s="1125"/>
      <c r="AM110" s="1047" t="s">
        <v>82</v>
      </c>
      <c r="AN110" s="2747" t="s">
        <v>355</v>
      </c>
      <c r="AO110" s="2748"/>
      <c r="AP110" s="2713"/>
      <c r="AQ110" s="2543"/>
      <c r="AS110" s="101"/>
    </row>
    <row r="111" spans="1:45" ht="27.6" customHeight="1" thickBot="1" x14ac:dyDescent="0.3">
      <c r="A111" s="2698"/>
      <c r="B111" s="2602"/>
      <c r="C111" s="2701"/>
      <c r="D111" s="2702"/>
      <c r="E111" s="2711"/>
      <c r="F111" s="359" t="s">
        <v>96</v>
      </c>
      <c r="G111" s="2513"/>
      <c r="H111" s="2528"/>
      <c r="I111" s="2528"/>
      <c r="J111" s="178">
        <v>5.4</v>
      </c>
      <c r="K111" s="204"/>
      <c r="L111" s="178">
        <v>5.6</v>
      </c>
      <c r="M111" s="139"/>
      <c r="N111" s="178">
        <v>6</v>
      </c>
      <c r="O111" s="139"/>
      <c r="P111" s="178">
        <v>5.7</v>
      </c>
      <c r="Q111" s="139"/>
      <c r="R111" s="178">
        <v>9.1</v>
      </c>
      <c r="S111" s="179"/>
      <c r="T111" s="178">
        <v>7.1</v>
      </c>
      <c r="U111" s="139"/>
      <c r="V111" s="171">
        <v>7</v>
      </c>
      <c r="W111" s="173"/>
      <c r="X111" s="178">
        <v>7.4</v>
      </c>
      <c r="Y111" s="179"/>
      <c r="Z111" s="2429">
        <v>7.6</v>
      </c>
      <c r="AA111" s="777"/>
      <c r="AB111" s="2423">
        <v>7.1</v>
      </c>
      <c r="AC111" s="777"/>
      <c r="AD111" s="178">
        <v>6.7</v>
      </c>
      <c r="AE111" s="139"/>
      <c r="AF111" s="1139">
        <v>7</v>
      </c>
      <c r="AG111" s="1047" t="s">
        <v>82</v>
      </c>
      <c r="AH111" s="1125">
        <v>7.5</v>
      </c>
      <c r="AI111" s="1047"/>
      <c r="AJ111" s="2425"/>
      <c r="AK111" s="2426"/>
      <c r="AL111" s="1125"/>
      <c r="AM111" s="1047" t="s">
        <v>82</v>
      </c>
      <c r="AN111" s="2747"/>
      <c r="AO111" s="2748"/>
      <c r="AP111" s="2713"/>
      <c r="AQ111" s="2543"/>
      <c r="AS111" s="101"/>
    </row>
    <row r="112" spans="1:45" ht="27.6" customHeight="1" thickBot="1" x14ac:dyDescent="0.3">
      <c r="A112" s="2698"/>
      <c r="B112" s="2602"/>
      <c r="C112" s="2701"/>
      <c r="D112" s="2702"/>
      <c r="E112" s="2711"/>
      <c r="F112" s="359" t="s">
        <v>97</v>
      </c>
      <c r="G112" s="2513"/>
      <c r="H112" s="2528"/>
      <c r="I112" s="2528"/>
      <c r="J112" s="178">
        <v>12.1</v>
      </c>
      <c r="K112" s="204"/>
      <c r="L112" s="178">
        <v>10.199999999999999</v>
      </c>
      <c r="M112" s="139"/>
      <c r="N112" s="178">
        <v>11.4</v>
      </c>
      <c r="O112" s="139"/>
      <c r="P112" s="178">
        <v>12.4</v>
      </c>
      <c r="Q112" s="139"/>
      <c r="R112" s="178">
        <v>12.5</v>
      </c>
      <c r="S112" s="179"/>
      <c r="T112" s="178">
        <v>12.4</v>
      </c>
      <c r="U112" s="139"/>
      <c r="V112" s="171">
        <v>10.6</v>
      </c>
      <c r="W112" s="173"/>
      <c r="X112" s="178">
        <v>10.9</v>
      </c>
      <c r="Y112" s="179"/>
      <c r="Z112" s="2429">
        <v>9.5</v>
      </c>
      <c r="AA112" s="777"/>
      <c r="AB112" s="2423">
        <v>10.4</v>
      </c>
      <c r="AC112" s="777"/>
      <c r="AD112" s="178">
        <v>9.5</v>
      </c>
      <c r="AE112" s="139"/>
      <c r="AF112" s="1046">
        <v>8.8000000000000007</v>
      </c>
      <c r="AG112" s="1047" t="s">
        <v>82</v>
      </c>
      <c r="AH112" s="1125">
        <v>10.6</v>
      </c>
      <c r="AI112" s="1047"/>
      <c r="AJ112" s="2425"/>
      <c r="AK112" s="2426"/>
      <c r="AL112" s="1125"/>
      <c r="AM112" s="1047" t="s">
        <v>82</v>
      </c>
      <c r="AN112" s="2747"/>
      <c r="AO112" s="2748"/>
      <c r="AP112" s="2713"/>
      <c r="AQ112" s="2543"/>
      <c r="AS112" s="101"/>
    </row>
    <row r="113" spans="1:43" ht="25.05" customHeight="1" thickBot="1" x14ac:dyDescent="0.3">
      <c r="A113" s="2698"/>
      <c r="B113" s="2602"/>
      <c r="C113" s="2701"/>
      <c r="D113" s="2702"/>
      <c r="E113" s="2711"/>
      <c r="F113" s="359" t="s">
        <v>98</v>
      </c>
      <c r="G113" s="2513"/>
      <c r="H113" s="2528"/>
      <c r="I113" s="2528"/>
      <c r="J113" s="178">
        <v>10.3</v>
      </c>
      <c r="K113" s="204"/>
      <c r="L113" s="178">
        <v>9.5</v>
      </c>
      <c r="M113" s="139"/>
      <c r="N113" s="178">
        <v>10</v>
      </c>
      <c r="O113" s="139"/>
      <c r="P113" s="178">
        <v>9</v>
      </c>
      <c r="Q113" s="139"/>
      <c r="R113" s="178">
        <v>10.7</v>
      </c>
      <c r="S113" s="179"/>
      <c r="T113" s="178">
        <v>9.9</v>
      </c>
      <c r="U113" s="139"/>
      <c r="V113" s="171">
        <v>8.3000000000000007</v>
      </c>
      <c r="W113" s="173"/>
      <c r="X113" s="178">
        <v>9.4</v>
      </c>
      <c r="Y113" s="179"/>
      <c r="Z113" s="2429">
        <v>9.1</v>
      </c>
      <c r="AA113" s="777"/>
      <c r="AB113" s="2423">
        <v>7.8</v>
      </c>
      <c r="AC113" s="777"/>
      <c r="AD113" s="178">
        <v>7.3</v>
      </c>
      <c r="AE113" s="139"/>
      <c r="AF113" s="1046">
        <v>7.6</v>
      </c>
      <c r="AG113" s="1047" t="s">
        <v>82</v>
      </c>
      <c r="AH113" s="1125">
        <v>8.4</v>
      </c>
      <c r="AI113" s="1047"/>
      <c r="AJ113" s="2425"/>
      <c r="AK113" s="2426"/>
      <c r="AL113" s="1125"/>
      <c r="AM113" s="1047" t="s">
        <v>82</v>
      </c>
      <c r="AN113" s="2747"/>
      <c r="AO113" s="2748"/>
      <c r="AP113" s="2713"/>
      <c r="AQ113" s="2543"/>
    </row>
    <row r="114" spans="1:43" ht="27.6" customHeight="1" thickBot="1" x14ac:dyDescent="0.3">
      <c r="A114" s="2698"/>
      <c r="B114" s="2602"/>
      <c r="C114" s="2701"/>
      <c r="D114" s="2702"/>
      <c r="E114" s="2711"/>
      <c r="F114" s="359" t="s">
        <v>99</v>
      </c>
      <c r="G114" s="2513"/>
      <c r="H114" s="2528"/>
      <c r="I114" s="2528"/>
      <c r="J114" s="178">
        <v>25.7</v>
      </c>
      <c r="K114" s="204"/>
      <c r="L114" s="178">
        <v>24.2</v>
      </c>
      <c r="M114" s="139"/>
      <c r="N114" s="178">
        <v>25.3</v>
      </c>
      <c r="O114" s="139"/>
      <c r="P114" s="178">
        <v>24.1</v>
      </c>
      <c r="Q114" s="139"/>
      <c r="R114" s="178">
        <v>21.8</v>
      </c>
      <c r="S114" s="179"/>
      <c r="T114" s="178">
        <v>26.5</v>
      </c>
      <c r="U114" s="139"/>
      <c r="V114" s="171">
        <v>19.100000000000001</v>
      </c>
      <c r="W114" s="173"/>
      <c r="X114" s="178">
        <v>19.899999999999999</v>
      </c>
      <c r="Y114" s="179"/>
      <c r="Z114" s="2429">
        <v>16.100000000000001</v>
      </c>
      <c r="AA114" s="777"/>
      <c r="AB114" s="2423">
        <v>21</v>
      </c>
      <c r="AC114" s="777"/>
      <c r="AD114" s="178">
        <v>21.1</v>
      </c>
      <c r="AE114" s="139"/>
      <c r="AF114" s="1139">
        <v>16</v>
      </c>
      <c r="AG114" s="1047" t="s">
        <v>82</v>
      </c>
      <c r="AH114" s="1125">
        <v>17.399999999999999</v>
      </c>
      <c r="AI114" s="1047"/>
      <c r="AJ114" s="2425"/>
      <c r="AK114" s="2426"/>
      <c r="AL114" s="1125"/>
      <c r="AM114" s="1047" t="s">
        <v>82</v>
      </c>
      <c r="AN114" s="2747"/>
      <c r="AO114" s="2748"/>
      <c r="AP114" s="2713"/>
      <c r="AQ114" s="2543"/>
    </row>
    <row r="115" spans="1:43" ht="27.6" customHeight="1" thickBot="1" x14ac:dyDescent="0.3">
      <c r="A115" s="2698"/>
      <c r="B115" s="2602"/>
      <c r="C115" s="2701"/>
      <c r="D115" s="2702"/>
      <c r="E115" s="2711"/>
      <c r="F115" s="359" t="s">
        <v>100</v>
      </c>
      <c r="G115" s="2513"/>
      <c r="H115" s="2528"/>
      <c r="I115" s="2528"/>
      <c r="J115" s="178">
        <v>17</v>
      </c>
      <c r="K115" s="204"/>
      <c r="L115" s="178">
        <v>12.7</v>
      </c>
      <c r="M115" s="139"/>
      <c r="N115" s="178">
        <v>13.5</v>
      </c>
      <c r="O115" s="139"/>
      <c r="P115" s="178">
        <v>17.8</v>
      </c>
      <c r="Q115" s="139"/>
      <c r="R115" s="178">
        <v>17.2</v>
      </c>
      <c r="S115" s="179"/>
      <c r="T115" s="178">
        <v>15.6</v>
      </c>
      <c r="U115" s="139"/>
      <c r="V115" s="171">
        <v>13.8</v>
      </c>
      <c r="W115" s="173"/>
      <c r="X115" s="178">
        <v>18.399999999999999</v>
      </c>
      <c r="Y115" s="179"/>
      <c r="Z115" s="2429">
        <v>16.8</v>
      </c>
      <c r="AA115" s="777"/>
      <c r="AB115" s="2423">
        <v>15.3</v>
      </c>
      <c r="AC115" s="777"/>
      <c r="AD115" s="178">
        <v>16.899999999999999</v>
      </c>
      <c r="AE115" s="139"/>
      <c r="AF115" s="1046">
        <v>16.399999999999999</v>
      </c>
      <c r="AG115" s="1047" t="s">
        <v>82</v>
      </c>
      <c r="AH115" s="1125">
        <v>16.100000000000001</v>
      </c>
      <c r="AI115" s="1047"/>
      <c r="AJ115" s="2425"/>
      <c r="AK115" s="2426"/>
      <c r="AL115" s="1125"/>
      <c r="AM115" s="1047" t="s">
        <v>82</v>
      </c>
      <c r="AN115" s="2747"/>
      <c r="AO115" s="2748"/>
      <c r="AP115" s="2713"/>
      <c r="AQ115" s="2543"/>
    </row>
    <row r="116" spans="1:43" ht="25.05" customHeight="1" thickBot="1" x14ac:dyDescent="0.3">
      <c r="A116" s="2698"/>
      <c r="B116" s="2602"/>
      <c r="C116" s="2701"/>
      <c r="D116" s="2702"/>
      <c r="E116" s="2711"/>
      <c r="F116" s="359" t="s">
        <v>101</v>
      </c>
      <c r="G116" s="2513"/>
      <c r="H116" s="2528"/>
      <c r="I116" s="2528"/>
      <c r="J116" s="178">
        <v>9.4</v>
      </c>
      <c r="K116" s="204"/>
      <c r="L116" s="178">
        <v>15.4</v>
      </c>
      <c r="M116" s="139"/>
      <c r="N116" s="178">
        <v>12.1</v>
      </c>
      <c r="O116" s="139"/>
      <c r="P116" s="178">
        <v>10.1</v>
      </c>
      <c r="Q116" s="139"/>
      <c r="R116" s="178">
        <v>14.2</v>
      </c>
      <c r="S116" s="179"/>
      <c r="T116" s="178">
        <v>11.4</v>
      </c>
      <c r="U116" s="139"/>
      <c r="V116" s="171">
        <v>13.8</v>
      </c>
      <c r="W116" s="173"/>
      <c r="X116" s="178">
        <v>10.6</v>
      </c>
      <c r="Y116" s="179"/>
      <c r="Z116" s="2429">
        <v>13.1</v>
      </c>
      <c r="AA116" s="777"/>
      <c r="AB116" s="2423">
        <v>12.4</v>
      </c>
      <c r="AC116" s="777"/>
      <c r="AD116" s="178">
        <v>11.5</v>
      </c>
      <c r="AE116" s="139"/>
      <c r="AF116" s="1046">
        <v>14.7</v>
      </c>
      <c r="AG116" s="1047" t="s">
        <v>82</v>
      </c>
      <c r="AH116" s="1125">
        <v>12.5</v>
      </c>
      <c r="AI116" s="1047"/>
      <c r="AJ116" s="2425"/>
      <c r="AK116" s="2426"/>
      <c r="AL116" s="1125"/>
      <c r="AM116" s="1047" t="s">
        <v>82</v>
      </c>
      <c r="AN116" s="2747"/>
      <c r="AO116" s="2748"/>
      <c r="AP116" s="2713"/>
      <c r="AQ116" s="2543"/>
    </row>
    <row r="117" spans="1:43" ht="25.05" customHeight="1" thickBot="1" x14ac:dyDescent="0.3">
      <c r="A117" s="2698"/>
      <c r="B117" s="2602"/>
      <c r="C117" s="2701"/>
      <c r="D117" s="2702"/>
      <c r="E117" s="2711"/>
      <c r="F117" s="359" t="s">
        <v>102</v>
      </c>
      <c r="G117" s="2513"/>
      <c r="H117" s="2528"/>
      <c r="I117" s="2528"/>
      <c r="J117" s="178">
        <v>9.6999999999999993</v>
      </c>
      <c r="K117" s="204"/>
      <c r="L117" s="178">
        <v>7.1</v>
      </c>
      <c r="M117" s="139"/>
      <c r="N117" s="178">
        <v>8</v>
      </c>
      <c r="O117" s="139"/>
      <c r="P117" s="178">
        <v>7.2</v>
      </c>
      <c r="Q117" s="139"/>
      <c r="R117" s="178">
        <v>10</v>
      </c>
      <c r="S117" s="179"/>
      <c r="T117" s="178">
        <v>7.8</v>
      </c>
      <c r="U117" s="139"/>
      <c r="V117" s="171">
        <v>7</v>
      </c>
      <c r="W117" s="173"/>
      <c r="X117" s="178">
        <v>8.1999999999999993</v>
      </c>
      <c r="Y117" s="179"/>
      <c r="Z117" s="2429">
        <v>10.199999999999999</v>
      </c>
      <c r="AA117" s="777"/>
      <c r="AB117" s="2423">
        <v>7.9</v>
      </c>
      <c r="AC117" s="777"/>
      <c r="AD117" s="178">
        <v>12.2</v>
      </c>
      <c r="AE117" s="139"/>
      <c r="AF117" s="219">
        <v>12.7</v>
      </c>
      <c r="AG117" s="220" t="s">
        <v>82</v>
      </c>
      <c r="AH117" s="753">
        <v>10.7</v>
      </c>
      <c r="AI117" s="220"/>
      <c r="AJ117" s="1839"/>
      <c r="AK117" s="1797"/>
      <c r="AL117" s="753"/>
      <c r="AM117" s="220" t="s">
        <v>82</v>
      </c>
      <c r="AN117" s="2747"/>
      <c r="AO117" s="2748"/>
      <c r="AP117" s="2713"/>
      <c r="AQ117" s="2543"/>
    </row>
    <row r="118" spans="1:43" ht="19.5" customHeight="1" thickBot="1" x14ac:dyDescent="0.3">
      <c r="A118" s="2698"/>
      <c r="B118" s="2602"/>
      <c r="C118" s="2701"/>
      <c r="D118" s="2702"/>
      <c r="E118" s="2711"/>
      <c r="F118" s="1666" t="s">
        <v>95</v>
      </c>
      <c r="G118" s="2516" t="s">
        <v>2066</v>
      </c>
      <c r="H118" s="2528"/>
      <c r="I118" s="2528"/>
      <c r="J118" s="2430"/>
      <c r="K118" s="1437"/>
      <c r="L118" s="2431"/>
      <c r="M118" s="2432"/>
      <c r="N118" s="1503"/>
      <c r="O118" s="1440"/>
      <c r="P118" s="1499"/>
      <c r="Q118" s="1501"/>
      <c r="R118" s="1499"/>
      <c r="S118" s="1501"/>
      <c r="T118" s="2433"/>
      <c r="U118" s="2434"/>
      <c r="V118" s="1499"/>
      <c r="W118" s="1501"/>
      <c r="X118" s="1499"/>
      <c r="Y118" s="1501"/>
      <c r="Z118" s="1440"/>
      <c r="AA118" s="1329"/>
      <c r="AB118" s="1503"/>
      <c r="AC118" s="1329"/>
      <c r="AD118" s="1503"/>
      <c r="AE118" s="1329"/>
      <c r="AF118" s="2435"/>
      <c r="AG118" s="2436"/>
      <c r="AH118" s="2435"/>
      <c r="AI118" s="2437"/>
      <c r="AJ118" s="2435">
        <v>9.8000000000000007</v>
      </c>
      <c r="AK118" s="1686"/>
      <c r="AL118" s="1502"/>
      <c r="AM118" s="1501"/>
      <c r="AN118" s="2747"/>
      <c r="AO118" s="2748"/>
      <c r="AP118" s="2713"/>
      <c r="AQ118" s="2543"/>
    </row>
    <row r="119" spans="1:43" ht="19.5" customHeight="1" thickBot="1" x14ac:dyDescent="0.3">
      <c r="A119" s="2698"/>
      <c r="B119" s="2602"/>
      <c r="C119" s="2701"/>
      <c r="D119" s="2702"/>
      <c r="E119" s="2711"/>
      <c r="F119" s="1666" t="s">
        <v>38</v>
      </c>
      <c r="G119" s="2516"/>
      <c r="H119" s="2528"/>
      <c r="I119" s="2528"/>
      <c r="J119" s="2430"/>
      <c r="K119" s="1437"/>
      <c r="L119" s="2431"/>
      <c r="M119" s="2432"/>
      <c r="N119" s="1503"/>
      <c r="O119" s="1440"/>
      <c r="P119" s="1499"/>
      <c r="Q119" s="1501"/>
      <c r="R119" s="1499"/>
      <c r="S119" s="1501"/>
      <c r="T119" s="2433"/>
      <c r="U119" s="2434"/>
      <c r="V119" s="1499"/>
      <c r="W119" s="1501"/>
      <c r="X119" s="1499"/>
      <c r="Y119" s="1501"/>
      <c r="Z119" s="1440"/>
      <c r="AA119" s="1329"/>
      <c r="AB119" s="1503"/>
      <c r="AC119" s="1329"/>
      <c r="AD119" s="1503"/>
      <c r="AE119" s="1329"/>
      <c r="AF119" s="2435"/>
      <c r="AG119" s="2436"/>
      <c r="AH119" s="2435"/>
      <c r="AI119" s="2437"/>
      <c r="AJ119" s="2435">
        <v>9.8000000000000007</v>
      </c>
      <c r="AK119" s="1686"/>
      <c r="AL119" s="1502"/>
      <c r="AM119" s="1501"/>
      <c r="AN119" s="2747"/>
      <c r="AO119" s="2748"/>
      <c r="AP119" s="2713"/>
      <c r="AQ119" s="2543"/>
    </row>
    <row r="120" spans="1:43" ht="19.5" customHeight="1" thickBot="1" x14ac:dyDescent="0.3">
      <c r="A120" s="2698"/>
      <c r="B120" s="2602"/>
      <c r="C120" s="2701"/>
      <c r="D120" s="2702"/>
      <c r="E120" s="2711"/>
      <c r="F120" s="1666" t="s">
        <v>96</v>
      </c>
      <c r="G120" s="2516"/>
      <c r="H120" s="2528"/>
      <c r="I120" s="2528"/>
      <c r="J120" s="458"/>
      <c r="K120" s="47"/>
      <c r="L120" s="458"/>
      <c r="M120" s="47"/>
      <c r="N120" s="327"/>
      <c r="O120" s="328"/>
      <c r="P120" s="458"/>
      <c r="Q120" s="47"/>
      <c r="R120" s="458"/>
      <c r="S120" s="47"/>
      <c r="T120" s="460"/>
      <c r="U120" s="44"/>
      <c r="V120" s="458"/>
      <c r="W120" s="47"/>
      <c r="X120" s="458"/>
      <c r="Y120" s="47"/>
      <c r="Z120" s="328"/>
      <c r="AA120" s="45"/>
      <c r="AB120" s="327"/>
      <c r="AC120" s="45"/>
      <c r="AD120" s="327"/>
      <c r="AE120" s="45"/>
      <c r="AF120" s="2435"/>
      <c r="AG120" s="1663"/>
      <c r="AH120" s="2435"/>
      <c r="AI120" s="2437"/>
      <c r="AJ120" s="2435">
        <v>8.5</v>
      </c>
      <c r="AK120" s="1686"/>
      <c r="AL120" s="459"/>
      <c r="AM120" s="47"/>
      <c r="AN120" s="2747"/>
      <c r="AO120" s="2748"/>
      <c r="AP120" s="2713"/>
      <c r="AQ120" s="2543"/>
    </row>
    <row r="121" spans="1:43" ht="19.5" customHeight="1" thickBot="1" x14ac:dyDescent="0.3">
      <c r="A121" s="2698"/>
      <c r="B121" s="2602"/>
      <c r="C121" s="2701"/>
      <c r="D121" s="2702"/>
      <c r="E121" s="2711"/>
      <c r="F121" s="1666" t="s">
        <v>97</v>
      </c>
      <c r="G121" s="2516"/>
      <c r="H121" s="2528"/>
      <c r="I121" s="2528"/>
      <c r="J121" s="458"/>
      <c r="K121" s="47"/>
      <c r="L121" s="458"/>
      <c r="M121" s="47"/>
      <c r="N121" s="327"/>
      <c r="O121" s="328"/>
      <c r="P121" s="458"/>
      <c r="Q121" s="47"/>
      <c r="R121" s="458"/>
      <c r="S121" s="47"/>
      <c r="T121" s="460"/>
      <c r="U121" s="44"/>
      <c r="V121" s="458"/>
      <c r="W121" s="47"/>
      <c r="X121" s="458"/>
      <c r="Y121" s="47"/>
      <c r="Z121" s="328"/>
      <c r="AA121" s="45"/>
      <c r="AB121" s="327"/>
      <c r="AC121" s="45"/>
      <c r="AD121" s="327"/>
      <c r="AE121" s="45"/>
      <c r="AF121" s="2435"/>
      <c r="AG121" s="1663"/>
      <c r="AH121" s="2435"/>
      <c r="AI121" s="2437"/>
      <c r="AJ121" s="2435">
        <v>11</v>
      </c>
      <c r="AK121" s="1686"/>
      <c r="AL121" s="459"/>
      <c r="AM121" s="47"/>
      <c r="AN121" s="2747"/>
      <c r="AO121" s="2748"/>
      <c r="AP121" s="2713"/>
      <c r="AQ121" s="2543"/>
    </row>
    <row r="122" spans="1:43" ht="19.5" customHeight="1" thickBot="1" x14ac:dyDescent="0.3">
      <c r="A122" s="2698"/>
      <c r="B122" s="2602"/>
      <c r="C122" s="2701"/>
      <c r="D122" s="2702"/>
      <c r="E122" s="2711"/>
      <c r="F122" s="1666" t="s">
        <v>1544</v>
      </c>
      <c r="G122" s="2516"/>
      <c r="H122" s="2528"/>
      <c r="I122" s="2528"/>
      <c r="J122" s="458"/>
      <c r="K122" s="47"/>
      <c r="L122" s="458"/>
      <c r="M122" s="47"/>
      <c r="N122" s="327"/>
      <c r="O122" s="328"/>
      <c r="P122" s="458"/>
      <c r="Q122" s="47"/>
      <c r="R122" s="458"/>
      <c r="S122" s="47"/>
      <c r="T122" s="460"/>
      <c r="U122" s="44"/>
      <c r="V122" s="458"/>
      <c r="W122" s="47"/>
      <c r="X122" s="458"/>
      <c r="Y122" s="47"/>
      <c r="Z122" s="328"/>
      <c r="AA122" s="45"/>
      <c r="AB122" s="327"/>
      <c r="AC122" s="45"/>
      <c r="AD122" s="327"/>
      <c r="AE122" s="45"/>
      <c r="AF122" s="2435"/>
      <c r="AG122" s="1663"/>
      <c r="AH122" s="2435"/>
      <c r="AI122" s="2437"/>
      <c r="AJ122" s="2435">
        <v>13</v>
      </c>
      <c r="AK122" s="1686"/>
      <c r="AL122" s="459"/>
      <c r="AM122" s="47"/>
      <c r="AN122" s="2747"/>
      <c r="AO122" s="2748"/>
      <c r="AP122" s="2713"/>
      <c r="AQ122" s="2543"/>
    </row>
    <row r="123" spans="1:43" ht="19.5" customHeight="1" thickBot="1" x14ac:dyDescent="0.3">
      <c r="A123" s="2698"/>
      <c r="B123" s="2602"/>
      <c r="C123" s="2701"/>
      <c r="D123" s="2702"/>
      <c r="E123" s="2711"/>
      <c r="F123" s="1666" t="s">
        <v>1545</v>
      </c>
      <c r="G123" s="2516"/>
      <c r="H123" s="2528"/>
      <c r="I123" s="2528"/>
      <c r="J123" s="458"/>
      <c r="K123" s="47"/>
      <c r="L123" s="458"/>
      <c r="M123" s="47"/>
      <c r="N123" s="327"/>
      <c r="O123" s="328"/>
      <c r="P123" s="458"/>
      <c r="Q123" s="47"/>
      <c r="R123" s="458"/>
      <c r="S123" s="47"/>
      <c r="T123" s="460"/>
      <c r="U123" s="44"/>
      <c r="V123" s="458"/>
      <c r="W123" s="47"/>
      <c r="X123" s="458"/>
      <c r="Y123" s="47"/>
      <c r="Z123" s="328"/>
      <c r="AA123" s="45"/>
      <c r="AB123" s="327"/>
      <c r="AC123" s="45"/>
      <c r="AD123" s="327"/>
      <c r="AE123" s="45"/>
      <c r="AF123" s="2435"/>
      <c r="AG123" s="1663"/>
      <c r="AH123" s="2435"/>
      <c r="AI123" s="2437"/>
      <c r="AJ123" s="2435">
        <v>7.1</v>
      </c>
      <c r="AK123" s="1686"/>
      <c r="AL123" s="459"/>
      <c r="AM123" s="47"/>
      <c r="AN123" s="2747"/>
      <c r="AO123" s="2748"/>
      <c r="AP123" s="2713"/>
      <c r="AQ123" s="2543"/>
    </row>
    <row r="124" spans="1:43" ht="19.5" customHeight="1" thickBot="1" x14ac:dyDescent="0.3">
      <c r="A124" s="2698"/>
      <c r="B124" s="2602"/>
      <c r="C124" s="2701"/>
      <c r="D124" s="2702"/>
      <c r="E124" s="2711"/>
      <c r="F124" s="1666" t="s">
        <v>1546</v>
      </c>
      <c r="G124" s="2516"/>
      <c r="H124" s="2528"/>
      <c r="I124" s="2528"/>
      <c r="J124" s="458"/>
      <c r="K124" s="47"/>
      <c r="L124" s="458"/>
      <c r="M124" s="47"/>
      <c r="N124" s="327"/>
      <c r="O124" s="328"/>
      <c r="P124" s="458"/>
      <c r="Q124" s="47"/>
      <c r="R124" s="458"/>
      <c r="S124" s="47"/>
      <c r="T124" s="460"/>
      <c r="U124" s="44"/>
      <c r="V124" s="458"/>
      <c r="W124" s="47"/>
      <c r="X124" s="458"/>
      <c r="Y124" s="47"/>
      <c r="Z124" s="328"/>
      <c r="AA124" s="45"/>
      <c r="AB124" s="327"/>
      <c r="AC124" s="45"/>
      <c r="AD124" s="327"/>
      <c r="AE124" s="45"/>
      <c r="AF124" s="2435"/>
      <c r="AG124" s="1663"/>
      <c r="AH124" s="2435"/>
      <c r="AI124" s="2437"/>
      <c r="AJ124" s="2435">
        <v>9.9</v>
      </c>
      <c r="AK124" s="1686"/>
      <c r="AL124" s="459"/>
      <c r="AM124" s="47"/>
      <c r="AN124" s="2747"/>
      <c r="AO124" s="2748"/>
      <c r="AP124" s="2713"/>
      <c r="AQ124" s="2543"/>
    </row>
    <row r="125" spans="1:43" ht="19.5" customHeight="1" thickBot="1" x14ac:dyDescent="0.3">
      <c r="A125" s="2698"/>
      <c r="B125" s="2602"/>
      <c r="C125" s="2701"/>
      <c r="D125" s="2702"/>
      <c r="E125" s="2711"/>
      <c r="F125" s="1666" t="s">
        <v>99</v>
      </c>
      <c r="G125" s="2516"/>
      <c r="H125" s="2528"/>
      <c r="I125" s="2528"/>
      <c r="J125" s="458"/>
      <c r="K125" s="47"/>
      <c r="L125" s="458"/>
      <c r="M125" s="47"/>
      <c r="N125" s="327"/>
      <c r="O125" s="328"/>
      <c r="P125" s="458"/>
      <c r="Q125" s="47"/>
      <c r="R125" s="458"/>
      <c r="S125" s="47"/>
      <c r="T125" s="460"/>
      <c r="U125" s="44"/>
      <c r="V125" s="458"/>
      <c r="W125" s="47"/>
      <c r="X125" s="458"/>
      <c r="Y125" s="47"/>
      <c r="Z125" s="328"/>
      <c r="AA125" s="45"/>
      <c r="AB125" s="327"/>
      <c r="AC125" s="45"/>
      <c r="AD125" s="327"/>
      <c r="AE125" s="45"/>
      <c r="AF125" s="2435"/>
      <c r="AG125" s="1663"/>
      <c r="AH125" s="2435"/>
      <c r="AI125" s="2437"/>
      <c r="AJ125" s="2435">
        <v>17.7</v>
      </c>
      <c r="AK125" s="1686"/>
      <c r="AL125" s="459"/>
      <c r="AM125" s="47"/>
      <c r="AN125" s="2747"/>
      <c r="AO125" s="2748"/>
      <c r="AP125" s="2713"/>
      <c r="AQ125" s="2543"/>
    </row>
    <row r="126" spans="1:43" ht="19.5" customHeight="1" thickBot="1" x14ac:dyDescent="0.3">
      <c r="A126" s="2698"/>
      <c r="B126" s="2602"/>
      <c r="C126" s="2701"/>
      <c r="D126" s="2702"/>
      <c r="E126" s="2711"/>
      <c r="F126" s="1666" t="s">
        <v>100</v>
      </c>
      <c r="G126" s="2516"/>
      <c r="H126" s="2528"/>
      <c r="I126" s="2528"/>
      <c r="J126" s="458"/>
      <c r="K126" s="47"/>
      <c r="L126" s="458"/>
      <c r="M126" s="47"/>
      <c r="N126" s="327"/>
      <c r="O126" s="328"/>
      <c r="P126" s="458"/>
      <c r="Q126" s="47"/>
      <c r="R126" s="458"/>
      <c r="S126" s="47"/>
      <c r="T126" s="460"/>
      <c r="U126" s="44"/>
      <c r="V126" s="458"/>
      <c r="W126" s="47"/>
      <c r="X126" s="458"/>
      <c r="Y126" s="47"/>
      <c r="Z126" s="328"/>
      <c r="AA126" s="45"/>
      <c r="AB126" s="327"/>
      <c r="AC126" s="45"/>
      <c r="AD126" s="327"/>
      <c r="AE126" s="45"/>
      <c r="AF126" s="2435"/>
      <c r="AG126" s="1663"/>
      <c r="AH126" s="2435"/>
      <c r="AI126" s="2437"/>
      <c r="AJ126" s="2435">
        <v>14.3</v>
      </c>
      <c r="AK126" s="1686"/>
      <c r="AL126" s="459"/>
      <c r="AM126" s="47"/>
      <c r="AN126" s="2747"/>
      <c r="AO126" s="2748"/>
      <c r="AP126" s="2713"/>
      <c r="AQ126" s="2543"/>
    </row>
    <row r="127" spans="1:43" ht="27" thickBot="1" x14ac:dyDescent="0.3">
      <c r="A127" s="2698"/>
      <c r="B127" s="2602"/>
      <c r="C127" s="2701"/>
      <c r="D127" s="2702"/>
      <c r="E127" s="2711"/>
      <c r="F127" s="1666" t="s">
        <v>101</v>
      </c>
      <c r="G127" s="2516"/>
      <c r="H127" s="2528"/>
      <c r="I127" s="2528"/>
      <c r="J127" s="458"/>
      <c r="K127" s="47"/>
      <c r="L127" s="458"/>
      <c r="M127" s="47"/>
      <c r="N127" s="327"/>
      <c r="O127" s="328"/>
      <c r="P127" s="458"/>
      <c r="Q127" s="47"/>
      <c r="R127" s="458"/>
      <c r="S127" s="47"/>
      <c r="T127" s="460"/>
      <c r="U127" s="44"/>
      <c r="V127" s="458"/>
      <c r="W127" s="47"/>
      <c r="X127" s="458"/>
      <c r="Y127" s="47"/>
      <c r="Z127" s="328"/>
      <c r="AA127" s="45"/>
      <c r="AB127" s="327"/>
      <c r="AC127" s="45"/>
      <c r="AD127" s="327"/>
      <c r="AE127" s="45"/>
      <c r="AF127" s="2435"/>
      <c r="AG127" s="1663"/>
      <c r="AH127" s="2435"/>
      <c r="AI127" s="2437"/>
      <c r="AJ127" s="2435">
        <v>10.4</v>
      </c>
      <c r="AK127" s="1686"/>
      <c r="AL127" s="459"/>
      <c r="AM127" s="47"/>
      <c r="AN127" s="2747"/>
      <c r="AO127" s="2748"/>
      <c r="AP127" s="2713"/>
      <c r="AQ127" s="2543"/>
    </row>
    <row r="128" spans="1:43" ht="27" thickBot="1" x14ac:dyDescent="0.3">
      <c r="A128" s="2698"/>
      <c r="B128" s="2603"/>
      <c r="C128" s="2703"/>
      <c r="D128" s="2704"/>
      <c r="E128" s="2633"/>
      <c r="F128" s="1667" t="s">
        <v>102</v>
      </c>
      <c r="G128" s="2591"/>
      <c r="H128" s="2529"/>
      <c r="I128" s="2529"/>
      <c r="J128" s="698"/>
      <c r="K128" s="699"/>
      <c r="L128" s="698"/>
      <c r="M128" s="699"/>
      <c r="N128" s="677"/>
      <c r="O128" s="679"/>
      <c r="P128" s="698"/>
      <c r="Q128" s="699"/>
      <c r="R128" s="698"/>
      <c r="S128" s="699"/>
      <c r="T128" s="707"/>
      <c r="U128" s="708"/>
      <c r="V128" s="698"/>
      <c r="W128" s="699"/>
      <c r="X128" s="698"/>
      <c r="Y128" s="699"/>
      <c r="Z128" s="679"/>
      <c r="AA128" s="678"/>
      <c r="AB128" s="677"/>
      <c r="AC128" s="678"/>
      <c r="AD128" s="677"/>
      <c r="AE128" s="678"/>
      <c r="AF128" s="2438"/>
      <c r="AG128" s="1665"/>
      <c r="AH128" s="2438"/>
      <c r="AI128" s="2439"/>
      <c r="AJ128" s="2438">
        <v>6.3</v>
      </c>
      <c r="AK128" s="2368" t="s">
        <v>124</v>
      </c>
      <c r="AL128" s="714"/>
      <c r="AM128" s="699"/>
      <c r="AN128" s="2749"/>
      <c r="AO128" s="2750"/>
      <c r="AP128" s="2714"/>
      <c r="AQ128" s="2543"/>
    </row>
    <row r="129" spans="1:43" ht="66.75" customHeight="1" thickBot="1" x14ac:dyDescent="0.3">
      <c r="A129" s="2698" t="s">
        <v>356</v>
      </c>
      <c r="B129" s="2588" t="s">
        <v>357</v>
      </c>
      <c r="C129" s="2691" t="s">
        <v>358</v>
      </c>
      <c r="D129" s="619" t="s">
        <v>44</v>
      </c>
      <c r="E129" s="2632" t="s">
        <v>359</v>
      </c>
      <c r="F129" s="2527" t="s">
        <v>360</v>
      </c>
      <c r="G129" s="2527" t="s">
        <v>360</v>
      </c>
      <c r="H129" s="2527" t="s">
        <v>361</v>
      </c>
      <c r="I129" s="2527" t="s">
        <v>81</v>
      </c>
      <c r="J129" s="189"/>
      <c r="K129" s="127"/>
      <c r="L129" s="189"/>
      <c r="M129" s="190"/>
      <c r="N129" s="189"/>
      <c r="O129" s="190"/>
      <c r="P129" s="189"/>
      <c r="Q129" s="190"/>
      <c r="R129" s="189"/>
      <c r="S129" s="129"/>
      <c r="T129" s="189">
        <v>51</v>
      </c>
      <c r="U129" s="191"/>
      <c r="V129" s="189">
        <v>50</v>
      </c>
      <c r="W129" s="191"/>
      <c r="X129" s="189">
        <v>48</v>
      </c>
      <c r="Y129" s="192"/>
      <c r="Z129" s="193">
        <v>53</v>
      </c>
      <c r="AA129" s="192"/>
      <c r="AB129" s="189">
        <v>52</v>
      </c>
      <c r="AC129" s="191"/>
      <c r="AD129" s="189">
        <v>50</v>
      </c>
      <c r="AE129" s="191"/>
      <c r="AF129" s="1140">
        <v>51</v>
      </c>
      <c r="AG129" s="1141" t="s">
        <v>82</v>
      </c>
      <c r="AH129" s="1142">
        <v>58</v>
      </c>
      <c r="AI129" s="2331"/>
      <c r="AJ129" s="1142"/>
      <c r="AK129" s="1141"/>
      <c r="AL129" s="1124"/>
      <c r="AM129" s="795" t="s">
        <v>82</v>
      </c>
      <c r="AN129" s="628" t="s">
        <v>362</v>
      </c>
      <c r="AO129" s="2715" t="s">
        <v>363</v>
      </c>
      <c r="AP129" s="2517" t="s">
        <v>364</v>
      </c>
      <c r="AQ129" s="194" t="s">
        <v>365</v>
      </c>
    </row>
    <row r="130" spans="1:43" ht="66.75" customHeight="1" thickBot="1" x14ac:dyDescent="0.3">
      <c r="A130" s="2698"/>
      <c r="B130" s="2594"/>
      <c r="C130" s="2693"/>
      <c r="D130" s="605" t="s">
        <v>366</v>
      </c>
      <c r="E130" s="2633"/>
      <c r="F130" s="2529"/>
      <c r="G130" s="2529"/>
      <c r="H130" s="2529"/>
      <c r="I130" s="2529"/>
      <c r="J130" s="779"/>
      <c r="K130" s="780"/>
      <c r="L130" s="779"/>
      <c r="M130" s="781"/>
      <c r="N130" s="779"/>
      <c r="O130" s="781"/>
      <c r="P130" s="779"/>
      <c r="Q130" s="781"/>
      <c r="R130" s="779"/>
      <c r="S130" s="198"/>
      <c r="T130" s="782">
        <v>3</v>
      </c>
      <c r="U130" s="783"/>
      <c r="V130" s="197">
        <v>3</v>
      </c>
      <c r="W130" s="784"/>
      <c r="X130" s="197">
        <v>3</v>
      </c>
      <c r="Y130" s="198"/>
      <c r="Z130" s="785">
        <v>4</v>
      </c>
      <c r="AA130" s="198"/>
      <c r="AB130" s="197">
        <v>4</v>
      </c>
      <c r="AC130" s="784"/>
      <c r="AD130" s="197">
        <v>4</v>
      </c>
      <c r="AE130" s="784"/>
      <c r="AF130" s="1143">
        <v>4</v>
      </c>
      <c r="AG130" s="1144" t="s">
        <v>82</v>
      </c>
      <c r="AH130" s="1145">
        <v>5</v>
      </c>
      <c r="AI130" s="2332"/>
      <c r="AJ130" s="1145"/>
      <c r="AK130" s="1144"/>
      <c r="AL130" s="1126"/>
      <c r="AM130" s="1049" t="s">
        <v>82</v>
      </c>
      <c r="AN130" s="629" t="s">
        <v>367</v>
      </c>
      <c r="AO130" s="2716"/>
      <c r="AP130" s="2519"/>
      <c r="AQ130" s="194"/>
    </row>
    <row r="131" spans="1:43" ht="32.85" customHeight="1" thickBot="1" x14ac:dyDescent="0.3">
      <c r="A131" s="2698"/>
      <c r="B131" s="2698" t="s">
        <v>368</v>
      </c>
      <c r="C131" s="2710" t="s">
        <v>369</v>
      </c>
      <c r="D131" s="470" t="s">
        <v>36</v>
      </c>
      <c r="E131" s="2632" t="s">
        <v>114</v>
      </c>
      <c r="F131" s="2527" t="s">
        <v>37</v>
      </c>
      <c r="G131" s="2527" t="s">
        <v>37</v>
      </c>
      <c r="H131" s="2688" t="s">
        <v>370</v>
      </c>
      <c r="I131" s="2729" t="s">
        <v>81</v>
      </c>
      <c r="J131" s="126"/>
      <c r="K131" s="127"/>
      <c r="L131" s="126"/>
      <c r="M131" s="128"/>
      <c r="N131" s="126"/>
      <c r="O131" s="128"/>
      <c r="P131" s="126"/>
      <c r="Q131" s="128"/>
      <c r="R131" s="130">
        <v>23.3</v>
      </c>
      <c r="S131" s="129"/>
      <c r="T131" s="126"/>
      <c r="U131" s="128"/>
      <c r="V131" s="786"/>
      <c r="W131" s="787"/>
      <c r="X131" s="786"/>
      <c r="Y131" s="127"/>
      <c r="Z131" s="788"/>
      <c r="AA131" s="129"/>
      <c r="AB131" s="130">
        <v>29.7</v>
      </c>
      <c r="AC131" s="131"/>
      <c r="AD131" s="786"/>
      <c r="AE131" s="787"/>
      <c r="AF131" s="786"/>
      <c r="AG131" s="787"/>
      <c r="AH131" s="788"/>
      <c r="AI131" s="129"/>
      <c r="AJ131" s="788"/>
      <c r="AK131" s="787"/>
      <c r="AL131" s="788"/>
      <c r="AM131" s="787"/>
      <c r="AN131" s="624" t="s">
        <v>36</v>
      </c>
      <c r="AO131" s="2541" t="s">
        <v>371</v>
      </c>
      <c r="AP131" s="2517" t="s">
        <v>372</v>
      </c>
      <c r="AQ131" s="2717"/>
    </row>
    <row r="132" spans="1:43" ht="32.85" customHeight="1" thickBot="1" x14ac:dyDescent="0.3">
      <c r="A132" s="2698"/>
      <c r="B132" s="2698"/>
      <c r="C132" s="2710"/>
      <c r="D132" s="471" t="s">
        <v>39</v>
      </c>
      <c r="E132" s="2711"/>
      <c r="F132" s="2528"/>
      <c r="G132" s="2528"/>
      <c r="H132" s="2689"/>
      <c r="I132" s="2730"/>
      <c r="J132" s="178"/>
      <c r="K132" s="204"/>
      <c r="L132" s="178"/>
      <c r="M132" s="139"/>
      <c r="N132" s="178"/>
      <c r="O132" s="139"/>
      <c r="P132" s="178"/>
      <c r="Q132" s="139"/>
      <c r="R132" s="171">
        <v>38.200000000000003</v>
      </c>
      <c r="S132" s="179"/>
      <c r="T132" s="178"/>
      <c r="U132" s="139"/>
      <c r="V132" s="243"/>
      <c r="W132" s="244"/>
      <c r="X132" s="243"/>
      <c r="Y132" s="204"/>
      <c r="Z132" s="245"/>
      <c r="AA132" s="179"/>
      <c r="AB132" s="171">
        <v>43.4</v>
      </c>
      <c r="AC132" s="173"/>
      <c r="AD132" s="243"/>
      <c r="AE132" s="244"/>
      <c r="AF132" s="243"/>
      <c r="AG132" s="244"/>
      <c r="AH132" s="245"/>
      <c r="AI132" s="179"/>
      <c r="AJ132" s="245"/>
      <c r="AK132" s="244"/>
      <c r="AL132" s="245"/>
      <c r="AM132" s="244"/>
      <c r="AN132" s="625" t="s">
        <v>86</v>
      </c>
      <c r="AO132" s="2543"/>
      <c r="AP132" s="2518"/>
      <c r="AQ132" s="2717"/>
    </row>
    <row r="133" spans="1:43" ht="32.85" customHeight="1" thickBot="1" x14ac:dyDescent="0.3">
      <c r="A133" s="2698"/>
      <c r="B133" s="2698"/>
      <c r="C133" s="2710"/>
      <c r="D133" s="543" t="s">
        <v>87</v>
      </c>
      <c r="E133" s="2633"/>
      <c r="F133" s="2529"/>
      <c r="G133" s="2529"/>
      <c r="H133" s="2690"/>
      <c r="I133" s="2731"/>
      <c r="J133" s="144"/>
      <c r="K133" s="731"/>
      <c r="L133" s="144"/>
      <c r="M133" s="145"/>
      <c r="N133" s="144"/>
      <c r="O133" s="145"/>
      <c r="P133" s="144"/>
      <c r="Q133" s="145"/>
      <c r="R133" s="148">
        <v>10.3</v>
      </c>
      <c r="S133" s="146"/>
      <c r="T133" s="144"/>
      <c r="U133" s="145"/>
      <c r="V133" s="789"/>
      <c r="W133" s="790"/>
      <c r="X133" s="789"/>
      <c r="Y133" s="731"/>
      <c r="Z133" s="791"/>
      <c r="AA133" s="146"/>
      <c r="AB133" s="148">
        <v>17.7</v>
      </c>
      <c r="AC133" s="147"/>
      <c r="AD133" s="789"/>
      <c r="AE133" s="790"/>
      <c r="AF133" s="789"/>
      <c r="AG133" s="790"/>
      <c r="AH133" s="791"/>
      <c r="AI133" s="146"/>
      <c r="AJ133" s="791"/>
      <c r="AK133" s="790"/>
      <c r="AL133" s="791"/>
      <c r="AM133" s="790"/>
      <c r="AN133" s="627" t="s">
        <v>89</v>
      </c>
      <c r="AO133" s="2545"/>
      <c r="AP133" s="2519"/>
      <c r="AQ133" s="2717"/>
    </row>
    <row r="134" spans="1:43" s="1857" customFormat="1" ht="23.25" customHeight="1" x14ac:dyDescent="0.25">
      <c r="A134" s="2694" t="s">
        <v>373</v>
      </c>
      <c r="B134" s="2669" t="s">
        <v>374</v>
      </c>
      <c r="C134" s="2695" t="s">
        <v>375</v>
      </c>
      <c r="D134" s="1753" t="s">
        <v>36</v>
      </c>
      <c r="E134" s="2694" t="s">
        <v>79</v>
      </c>
      <c r="F134" s="2694" t="s">
        <v>37</v>
      </c>
      <c r="G134" s="2694" t="s">
        <v>1858</v>
      </c>
      <c r="H134" s="2694" t="s">
        <v>80</v>
      </c>
      <c r="I134" s="2694" t="s">
        <v>322</v>
      </c>
      <c r="J134" s="1779">
        <v>8.8000000000000007</v>
      </c>
      <c r="K134" s="1776"/>
      <c r="L134" s="1779">
        <v>8.6</v>
      </c>
      <c r="M134" s="1780"/>
      <c r="N134" s="1779">
        <v>6.2</v>
      </c>
      <c r="O134" s="1780"/>
      <c r="P134" s="1779">
        <v>6.5</v>
      </c>
      <c r="Q134" s="1780"/>
      <c r="R134" s="1779">
        <v>7</v>
      </c>
      <c r="S134" s="1778"/>
      <c r="T134" s="1779">
        <v>6.9</v>
      </c>
      <c r="U134" s="1780"/>
      <c r="V134" s="1775">
        <v>6.2</v>
      </c>
      <c r="W134" s="1777"/>
      <c r="X134" s="1779">
        <v>7.1</v>
      </c>
      <c r="Y134" s="1778"/>
      <c r="Z134" s="1779">
        <v>7</v>
      </c>
      <c r="AA134" s="1778"/>
      <c r="AB134" s="1779">
        <v>6.7</v>
      </c>
      <c r="AC134" s="1780"/>
      <c r="AD134" s="1775">
        <v>5.7</v>
      </c>
      <c r="AE134" s="1777"/>
      <c r="AF134" s="1841">
        <v>5.8</v>
      </c>
      <c r="AG134" s="1782" t="s">
        <v>82</v>
      </c>
      <c r="AH134" s="1834">
        <v>6.4</v>
      </c>
      <c r="AI134" s="2325"/>
      <c r="AJ134" s="1834">
        <v>6.7</v>
      </c>
      <c r="AK134" s="1782"/>
      <c r="AL134" s="1834"/>
      <c r="AM134" s="1782" t="s">
        <v>82</v>
      </c>
      <c r="AN134" s="1855" t="s">
        <v>36</v>
      </c>
      <c r="AO134" s="2680" t="s">
        <v>376</v>
      </c>
      <c r="AP134" s="2681" t="s">
        <v>377</v>
      </c>
      <c r="AQ134" s="2681" t="s">
        <v>378</v>
      </c>
    </row>
    <row r="135" spans="1:43" s="1415" customFormat="1" ht="23.25" customHeight="1" x14ac:dyDescent="0.25">
      <c r="A135" s="2516"/>
      <c r="B135" s="2610"/>
      <c r="C135" s="2647"/>
      <c r="D135" s="1754" t="s">
        <v>39</v>
      </c>
      <c r="E135" s="2516"/>
      <c r="F135" s="2683"/>
      <c r="G135" s="2516"/>
      <c r="H135" s="2516"/>
      <c r="I135" s="2516"/>
      <c r="J135" s="1790">
        <v>13.8</v>
      </c>
      <c r="K135" s="1786"/>
      <c r="L135" s="1790">
        <v>13.7</v>
      </c>
      <c r="M135" s="1789"/>
      <c r="N135" s="1790">
        <v>10.199999999999999</v>
      </c>
      <c r="O135" s="1789"/>
      <c r="P135" s="1790">
        <v>10.5</v>
      </c>
      <c r="Q135" s="1789"/>
      <c r="R135" s="1790">
        <v>11.6</v>
      </c>
      <c r="S135" s="1788"/>
      <c r="T135" s="1790">
        <v>11.4</v>
      </c>
      <c r="U135" s="1789"/>
      <c r="V135" s="1785">
        <v>9.9</v>
      </c>
      <c r="W135" s="1787"/>
      <c r="X135" s="1790">
        <v>11.3</v>
      </c>
      <c r="Y135" s="1788"/>
      <c r="Z135" s="1790">
        <v>11.6</v>
      </c>
      <c r="AA135" s="1788"/>
      <c r="AB135" s="1790">
        <v>10.6</v>
      </c>
      <c r="AC135" s="1789"/>
      <c r="AD135" s="1785">
        <v>9.9</v>
      </c>
      <c r="AE135" s="1787"/>
      <c r="AF135" s="1836">
        <v>9.6</v>
      </c>
      <c r="AG135" s="1797" t="s">
        <v>82</v>
      </c>
      <c r="AH135" s="1839">
        <v>10.8</v>
      </c>
      <c r="AI135" s="2326"/>
      <c r="AJ135" s="2425">
        <v>11.2</v>
      </c>
      <c r="AK135" s="2426"/>
      <c r="AL135" s="1839"/>
      <c r="AM135" s="1797" t="s">
        <v>82</v>
      </c>
      <c r="AN135" s="1860" t="s">
        <v>86</v>
      </c>
      <c r="AO135" s="2652"/>
      <c r="AP135" s="2565"/>
      <c r="AQ135" s="2565"/>
    </row>
    <row r="136" spans="1:43" s="1415" customFormat="1" ht="23.25" customHeight="1" x14ac:dyDescent="0.25">
      <c r="A136" s="2516"/>
      <c r="B136" s="2610"/>
      <c r="C136" s="2647"/>
      <c r="D136" s="1754" t="s">
        <v>87</v>
      </c>
      <c r="E136" s="2516"/>
      <c r="F136" s="2683"/>
      <c r="G136" s="2516"/>
      <c r="H136" s="2516"/>
      <c r="I136" s="2516"/>
      <c r="J136" s="1790">
        <v>4.0999999999999996</v>
      </c>
      <c r="K136" s="1786"/>
      <c r="L136" s="1790">
        <v>4</v>
      </c>
      <c r="M136" s="1789"/>
      <c r="N136" s="1790">
        <v>2.6</v>
      </c>
      <c r="O136" s="1789"/>
      <c r="P136" s="1790">
        <v>2.9</v>
      </c>
      <c r="Q136" s="1789"/>
      <c r="R136" s="1790">
        <v>2.8</v>
      </c>
      <c r="S136" s="1788"/>
      <c r="T136" s="1790">
        <v>2.8</v>
      </c>
      <c r="U136" s="1789"/>
      <c r="V136" s="1785">
        <v>2.9</v>
      </c>
      <c r="W136" s="1787"/>
      <c r="X136" s="1790">
        <v>3.2</v>
      </c>
      <c r="Y136" s="1788"/>
      <c r="Z136" s="1790">
        <v>2.9</v>
      </c>
      <c r="AA136" s="1788"/>
      <c r="AB136" s="1790">
        <v>3.2</v>
      </c>
      <c r="AC136" s="1789"/>
      <c r="AD136" s="1785">
        <v>1.9</v>
      </c>
      <c r="AE136" s="1787"/>
      <c r="AF136" s="1836">
        <v>2.2999999999999998</v>
      </c>
      <c r="AG136" s="1797" t="s">
        <v>82</v>
      </c>
      <c r="AH136" s="1839">
        <v>2.5</v>
      </c>
      <c r="AI136" s="2326"/>
      <c r="AJ136" s="2425">
        <v>2.7</v>
      </c>
      <c r="AK136" s="2426"/>
      <c r="AL136" s="1839"/>
      <c r="AM136" s="1797" t="s">
        <v>82</v>
      </c>
      <c r="AN136" s="1860" t="s">
        <v>89</v>
      </c>
      <c r="AO136" s="2652"/>
      <c r="AP136" s="2565"/>
      <c r="AQ136" s="2565"/>
    </row>
    <row r="137" spans="1:43" s="1415" customFormat="1" ht="23.25" customHeight="1" x14ac:dyDescent="0.25">
      <c r="A137" s="2516"/>
      <c r="B137" s="2610"/>
      <c r="C137" s="2647"/>
      <c r="D137" s="1754" t="s">
        <v>379</v>
      </c>
      <c r="E137" s="2516"/>
      <c r="F137" s="2683"/>
      <c r="G137" s="2516"/>
      <c r="H137" s="2516"/>
      <c r="I137" s="2516"/>
      <c r="J137" s="1790">
        <v>1</v>
      </c>
      <c r="K137" s="1786"/>
      <c r="L137" s="1790">
        <v>1</v>
      </c>
      <c r="M137" s="1789"/>
      <c r="N137" s="1790">
        <v>2.2000000000000002</v>
      </c>
      <c r="O137" s="1789"/>
      <c r="P137" s="1790">
        <v>0</v>
      </c>
      <c r="Q137" s="1789"/>
      <c r="R137" s="1790">
        <v>0</v>
      </c>
      <c r="S137" s="1788"/>
      <c r="T137" s="1790">
        <v>2.2999999999999998</v>
      </c>
      <c r="U137" s="1789"/>
      <c r="V137" s="1785">
        <v>0</v>
      </c>
      <c r="W137" s="1787"/>
      <c r="X137" s="1790">
        <v>0</v>
      </c>
      <c r="Y137" s="1788"/>
      <c r="Z137" s="1790">
        <v>0</v>
      </c>
      <c r="AA137" s="1788"/>
      <c r="AB137" s="1790">
        <v>1.2</v>
      </c>
      <c r="AC137" s="1789"/>
      <c r="AD137" s="1785">
        <v>1.2</v>
      </c>
      <c r="AE137" s="1787"/>
      <c r="AF137" s="1846">
        <v>0</v>
      </c>
      <c r="AG137" s="1797" t="s">
        <v>82</v>
      </c>
      <c r="AH137" s="1839">
        <v>1.2</v>
      </c>
      <c r="AI137" s="2326"/>
      <c r="AJ137" s="2425">
        <v>1.2</v>
      </c>
      <c r="AK137" s="2440" t="s">
        <v>124</v>
      </c>
      <c r="AL137" s="1839"/>
      <c r="AM137" s="1797" t="s">
        <v>82</v>
      </c>
      <c r="AN137" s="2117" t="s">
        <v>380</v>
      </c>
      <c r="AO137" s="2652"/>
      <c r="AP137" s="2565"/>
      <c r="AQ137" s="2565"/>
    </row>
    <row r="138" spans="1:43" s="1415" customFormat="1" ht="23.25" customHeight="1" x14ac:dyDescent="0.25">
      <c r="A138" s="2516"/>
      <c r="B138" s="2610"/>
      <c r="C138" s="2647"/>
      <c r="D138" s="2185" t="s">
        <v>381</v>
      </c>
      <c r="E138" s="2516"/>
      <c r="F138" s="2683"/>
      <c r="G138" s="2516"/>
      <c r="H138" s="2516"/>
      <c r="I138" s="2516"/>
      <c r="J138" s="1790">
        <v>1.5</v>
      </c>
      <c r="K138" s="1786"/>
      <c r="L138" s="1790">
        <v>1.8</v>
      </c>
      <c r="M138" s="1789"/>
      <c r="N138" s="1790">
        <v>0.5</v>
      </c>
      <c r="O138" s="1789"/>
      <c r="P138" s="1790">
        <v>1</v>
      </c>
      <c r="Q138" s="1789"/>
      <c r="R138" s="1790">
        <v>0.5</v>
      </c>
      <c r="S138" s="1788"/>
      <c r="T138" s="1790">
        <v>1.4</v>
      </c>
      <c r="U138" s="1789"/>
      <c r="V138" s="1785">
        <v>0.6</v>
      </c>
      <c r="W138" s="1787"/>
      <c r="X138" s="1790">
        <v>0.6</v>
      </c>
      <c r="Y138" s="1788"/>
      <c r="Z138" s="1790">
        <v>0.6</v>
      </c>
      <c r="AA138" s="1788"/>
      <c r="AB138" s="1790">
        <v>1.1000000000000001</v>
      </c>
      <c r="AC138" s="1789"/>
      <c r="AD138" s="1785">
        <v>0.6</v>
      </c>
      <c r="AE138" s="1787"/>
      <c r="AF138" s="1836">
        <v>1.1000000000000001</v>
      </c>
      <c r="AG138" s="1797" t="s">
        <v>82</v>
      </c>
      <c r="AH138" s="1839">
        <v>1.2</v>
      </c>
      <c r="AI138" s="2326"/>
      <c r="AJ138" s="2425">
        <v>0.9</v>
      </c>
      <c r="AK138" s="2440" t="s">
        <v>124</v>
      </c>
      <c r="AL138" s="1839"/>
      <c r="AM138" s="1797" t="s">
        <v>82</v>
      </c>
      <c r="AN138" s="2186" t="s">
        <v>382</v>
      </c>
      <c r="AO138" s="2652"/>
      <c r="AP138" s="2565"/>
      <c r="AQ138" s="2565"/>
    </row>
    <row r="139" spans="1:43" s="1415" customFormat="1" ht="23.25" customHeight="1" x14ac:dyDescent="0.25">
      <c r="A139" s="2516"/>
      <c r="B139" s="2610"/>
      <c r="C139" s="2647"/>
      <c r="D139" s="2187" t="s">
        <v>383</v>
      </c>
      <c r="E139" s="2516"/>
      <c r="F139" s="2683"/>
      <c r="G139" s="2516"/>
      <c r="H139" s="2516"/>
      <c r="I139" s="2516"/>
      <c r="J139" s="1790">
        <v>1.3</v>
      </c>
      <c r="K139" s="1786"/>
      <c r="L139" s="1790">
        <v>1</v>
      </c>
      <c r="M139" s="1789"/>
      <c r="N139" s="1790">
        <v>1.5</v>
      </c>
      <c r="O139" s="1789"/>
      <c r="P139" s="1790">
        <v>1</v>
      </c>
      <c r="Q139" s="1789"/>
      <c r="R139" s="1790">
        <v>1.3</v>
      </c>
      <c r="S139" s="1788"/>
      <c r="T139" s="1790">
        <v>0.7</v>
      </c>
      <c r="U139" s="1789"/>
      <c r="V139" s="1785">
        <v>0.4</v>
      </c>
      <c r="W139" s="1787"/>
      <c r="X139" s="1790">
        <v>0.2</v>
      </c>
      <c r="Y139" s="1788"/>
      <c r="Z139" s="1790">
        <v>0.7</v>
      </c>
      <c r="AA139" s="1788"/>
      <c r="AB139" s="1790">
        <v>0.8</v>
      </c>
      <c r="AC139" s="1789"/>
      <c r="AD139" s="1785">
        <v>1</v>
      </c>
      <c r="AE139" s="1787"/>
      <c r="AF139" s="1836">
        <v>1.1000000000000001</v>
      </c>
      <c r="AG139" s="1797" t="s">
        <v>82</v>
      </c>
      <c r="AH139" s="1839">
        <v>1.1000000000000001</v>
      </c>
      <c r="AI139" s="2326"/>
      <c r="AJ139" s="2425">
        <v>0.6</v>
      </c>
      <c r="AK139" s="2440" t="s">
        <v>124</v>
      </c>
      <c r="AL139" s="1839"/>
      <c r="AM139" s="1797" t="s">
        <v>82</v>
      </c>
      <c r="AN139" s="2188" t="s">
        <v>384</v>
      </c>
      <c r="AO139" s="2652"/>
      <c r="AP139" s="2565"/>
      <c r="AQ139" s="2565"/>
    </row>
    <row r="140" spans="1:43" s="1415" customFormat="1" ht="23.25" customHeight="1" x14ac:dyDescent="0.25">
      <c r="A140" s="2516"/>
      <c r="B140" s="2610"/>
      <c r="C140" s="2647"/>
      <c r="D140" s="2187" t="s">
        <v>385</v>
      </c>
      <c r="E140" s="2516"/>
      <c r="F140" s="2683"/>
      <c r="G140" s="2516"/>
      <c r="H140" s="2516"/>
      <c r="I140" s="2516"/>
      <c r="J140" s="1790">
        <v>8.5</v>
      </c>
      <c r="K140" s="1786"/>
      <c r="L140" s="1790">
        <v>10.9</v>
      </c>
      <c r="M140" s="1789"/>
      <c r="N140" s="1790">
        <v>6.2</v>
      </c>
      <c r="O140" s="1789"/>
      <c r="P140" s="1790">
        <v>6.6</v>
      </c>
      <c r="Q140" s="1789"/>
      <c r="R140" s="1790">
        <v>6.5</v>
      </c>
      <c r="S140" s="1788"/>
      <c r="T140" s="1790">
        <v>5.4</v>
      </c>
      <c r="U140" s="1789"/>
      <c r="V140" s="1785">
        <v>5.8</v>
      </c>
      <c r="W140" s="1787"/>
      <c r="X140" s="1790">
        <v>6.3</v>
      </c>
      <c r="Y140" s="1788"/>
      <c r="Z140" s="1790">
        <v>7.5</v>
      </c>
      <c r="AA140" s="1788"/>
      <c r="AB140" s="1790">
        <v>7.4</v>
      </c>
      <c r="AC140" s="1789"/>
      <c r="AD140" s="1785">
        <v>5.6</v>
      </c>
      <c r="AE140" s="1787"/>
      <c r="AF140" s="1836">
        <v>5.5</v>
      </c>
      <c r="AG140" s="1797" t="s">
        <v>82</v>
      </c>
      <c r="AH140" s="1839">
        <v>7.4</v>
      </c>
      <c r="AI140" s="2326"/>
      <c r="AJ140" s="2425">
        <v>8.1999999999999993</v>
      </c>
      <c r="AK140" s="2426"/>
      <c r="AL140" s="1839"/>
      <c r="AM140" s="1797" t="s">
        <v>82</v>
      </c>
      <c r="AN140" s="2188" t="s">
        <v>386</v>
      </c>
      <c r="AO140" s="2652"/>
      <c r="AP140" s="2565"/>
      <c r="AQ140" s="2565"/>
    </row>
    <row r="141" spans="1:43" s="1415" customFormat="1" ht="23.25" customHeight="1" x14ac:dyDescent="0.25">
      <c r="A141" s="2516"/>
      <c r="B141" s="2610"/>
      <c r="C141" s="2647"/>
      <c r="D141" s="2187" t="s">
        <v>126</v>
      </c>
      <c r="E141" s="2516"/>
      <c r="F141" s="2683"/>
      <c r="G141" s="2516"/>
      <c r="H141" s="2516"/>
      <c r="I141" s="2516"/>
      <c r="J141" s="1790">
        <v>11.1</v>
      </c>
      <c r="K141" s="1786"/>
      <c r="L141" s="1790">
        <v>9.3000000000000007</v>
      </c>
      <c r="M141" s="1789"/>
      <c r="N141" s="1790">
        <v>7.8</v>
      </c>
      <c r="O141" s="1789"/>
      <c r="P141" s="1790">
        <v>6.8</v>
      </c>
      <c r="Q141" s="1789"/>
      <c r="R141" s="1790">
        <v>7.4</v>
      </c>
      <c r="S141" s="1788"/>
      <c r="T141" s="1790">
        <v>7.5</v>
      </c>
      <c r="U141" s="1789"/>
      <c r="V141" s="1785">
        <v>5.2</v>
      </c>
      <c r="W141" s="1787"/>
      <c r="X141" s="1790">
        <v>7.2</v>
      </c>
      <c r="Y141" s="1788"/>
      <c r="Z141" s="1790">
        <v>6.1</v>
      </c>
      <c r="AA141" s="1788"/>
      <c r="AB141" s="1790">
        <v>7.4</v>
      </c>
      <c r="AC141" s="1789"/>
      <c r="AD141" s="1785">
        <v>7.8</v>
      </c>
      <c r="AE141" s="1787"/>
      <c r="AF141" s="1836">
        <v>6.7</v>
      </c>
      <c r="AG141" s="1797" t="s">
        <v>82</v>
      </c>
      <c r="AH141" s="1839">
        <v>7.1</v>
      </c>
      <c r="AI141" s="2326"/>
      <c r="AJ141" s="2425">
        <v>7.7</v>
      </c>
      <c r="AK141" s="2426"/>
      <c r="AL141" s="1839"/>
      <c r="AM141" s="1797" t="s">
        <v>82</v>
      </c>
      <c r="AN141" s="2188" t="s">
        <v>127</v>
      </c>
      <c r="AO141" s="2652"/>
      <c r="AP141" s="2565"/>
      <c r="AQ141" s="2565"/>
    </row>
    <row r="142" spans="1:43" s="1415" customFormat="1" ht="23.1" customHeight="1" x14ac:dyDescent="0.25">
      <c r="A142" s="2516"/>
      <c r="B142" s="2610"/>
      <c r="C142" s="2647"/>
      <c r="D142" s="1754" t="s">
        <v>128</v>
      </c>
      <c r="E142" s="2516"/>
      <c r="F142" s="2683"/>
      <c r="G142" s="2516"/>
      <c r="H142" s="2516"/>
      <c r="I142" s="2516"/>
      <c r="J142" s="1790">
        <v>7.8</v>
      </c>
      <c r="K142" s="1786"/>
      <c r="L142" s="1790">
        <v>7</v>
      </c>
      <c r="M142" s="1789"/>
      <c r="N142" s="1790">
        <v>6</v>
      </c>
      <c r="O142" s="1789"/>
      <c r="P142" s="1790">
        <v>5</v>
      </c>
      <c r="Q142" s="1789"/>
      <c r="R142" s="1790">
        <v>5.9</v>
      </c>
      <c r="S142" s="1788"/>
      <c r="T142" s="1790">
        <v>6.3</v>
      </c>
      <c r="U142" s="1789"/>
      <c r="V142" s="1785">
        <v>4.9000000000000004</v>
      </c>
      <c r="W142" s="1787"/>
      <c r="X142" s="1790">
        <v>6.2</v>
      </c>
      <c r="Y142" s="1788"/>
      <c r="Z142" s="1790">
        <v>5.6</v>
      </c>
      <c r="AA142" s="1788"/>
      <c r="AB142" s="1790">
        <v>5.6</v>
      </c>
      <c r="AC142" s="1789"/>
      <c r="AD142" s="1785">
        <v>4.9000000000000004</v>
      </c>
      <c r="AE142" s="1787"/>
      <c r="AF142" s="1836">
        <v>5.4</v>
      </c>
      <c r="AG142" s="1797" t="s">
        <v>82</v>
      </c>
      <c r="AH142" s="1839">
        <v>6.4</v>
      </c>
      <c r="AI142" s="2326"/>
      <c r="AJ142" s="2425">
        <v>6.4</v>
      </c>
      <c r="AK142" s="2426"/>
      <c r="AL142" s="1839"/>
      <c r="AM142" s="1797" t="s">
        <v>82</v>
      </c>
      <c r="AN142" s="2117" t="s">
        <v>129</v>
      </c>
      <c r="AO142" s="2652"/>
      <c r="AP142" s="2565"/>
      <c r="AQ142" s="2565"/>
    </row>
    <row r="143" spans="1:43" s="1415" customFormat="1" ht="23.25" customHeight="1" x14ac:dyDescent="0.25">
      <c r="A143" s="2516"/>
      <c r="B143" s="2610"/>
      <c r="C143" s="2647"/>
      <c r="D143" s="1754" t="s">
        <v>130</v>
      </c>
      <c r="E143" s="2516"/>
      <c r="F143" s="2683"/>
      <c r="G143" s="2516"/>
      <c r="H143" s="2516"/>
      <c r="I143" s="2516"/>
      <c r="J143" s="1790">
        <v>8.5</v>
      </c>
      <c r="K143" s="1786"/>
      <c r="L143" s="1790">
        <v>8.5</v>
      </c>
      <c r="M143" s="1789"/>
      <c r="N143" s="1790">
        <v>6.1</v>
      </c>
      <c r="O143" s="1789"/>
      <c r="P143" s="1790">
        <v>6.5</v>
      </c>
      <c r="Q143" s="1789"/>
      <c r="R143" s="1790">
        <v>7.1</v>
      </c>
      <c r="S143" s="1788"/>
      <c r="T143" s="1790">
        <v>7.3</v>
      </c>
      <c r="U143" s="1789"/>
      <c r="V143" s="1785">
        <v>6</v>
      </c>
      <c r="W143" s="1787"/>
      <c r="X143" s="1790">
        <v>7.1</v>
      </c>
      <c r="Y143" s="1788"/>
      <c r="Z143" s="1790">
        <v>7</v>
      </c>
      <c r="AA143" s="1788"/>
      <c r="AB143" s="1790">
        <v>6.4</v>
      </c>
      <c r="AC143" s="1789"/>
      <c r="AD143" s="1785">
        <v>5.3</v>
      </c>
      <c r="AE143" s="1787"/>
      <c r="AF143" s="1836">
        <v>5.9</v>
      </c>
      <c r="AG143" s="1797" t="s">
        <v>82</v>
      </c>
      <c r="AH143" s="1839">
        <v>6.8</v>
      </c>
      <c r="AI143" s="2326"/>
      <c r="AJ143" s="2425">
        <v>6.3</v>
      </c>
      <c r="AK143" s="2426"/>
      <c r="AL143" s="1839"/>
      <c r="AM143" s="1797" t="s">
        <v>82</v>
      </c>
      <c r="AN143" s="2117" t="s">
        <v>131</v>
      </c>
      <c r="AO143" s="2652"/>
      <c r="AP143" s="2565"/>
      <c r="AQ143" s="2565"/>
    </row>
    <row r="144" spans="1:43" s="1415" customFormat="1" ht="23.25" customHeight="1" x14ac:dyDescent="0.25">
      <c r="A144" s="2516"/>
      <c r="B144" s="2610"/>
      <c r="C144" s="2647"/>
      <c r="D144" s="1754" t="s">
        <v>208</v>
      </c>
      <c r="E144" s="2516"/>
      <c r="F144" s="2683"/>
      <c r="G144" s="2516"/>
      <c r="H144" s="2516"/>
      <c r="I144" s="2516"/>
      <c r="J144" s="1790">
        <v>7.2</v>
      </c>
      <c r="K144" s="1786"/>
      <c r="L144" s="1790">
        <v>9.9</v>
      </c>
      <c r="M144" s="1789"/>
      <c r="N144" s="1790">
        <v>6</v>
      </c>
      <c r="O144" s="1789"/>
      <c r="P144" s="1790">
        <v>6.9</v>
      </c>
      <c r="Q144" s="1789"/>
      <c r="R144" s="1790">
        <v>6.7</v>
      </c>
      <c r="S144" s="1788"/>
      <c r="T144" s="1790">
        <v>7.3</v>
      </c>
      <c r="U144" s="1789"/>
      <c r="V144" s="1785">
        <v>7</v>
      </c>
      <c r="W144" s="1787"/>
      <c r="X144" s="1790">
        <v>8.1</v>
      </c>
      <c r="Y144" s="1788"/>
      <c r="Z144" s="1790">
        <v>7.9</v>
      </c>
      <c r="AA144" s="1788"/>
      <c r="AB144" s="1790">
        <v>6</v>
      </c>
      <c r="AC144" s="1789"/>
      <c r="AD144" s="1785">
        <v>6.2</v>
      </c>
      <c r="AE144" s="1787"/>
      <c r="AF144" s="1836">
        <v>6.8</v>
      </c>
      <c r="AG144" s="1797" t="s">
        <v>82</v>
      </c>
      <c r="AH144" s="1839">
        <v>6.5</v>
      </c>
      <c r="AI144" s="2326"/>
      <c r="AJ144" s="2425">
        <v>5.9</v>
      </c>
      <c r="AK144" s="2426"/>
      <c r="AL144" s="1839"/>
      <c r="AM144" s="1797" t="s">
        <v>82</v>
      </c>
      <c r="AN144" s="2117" t="s">
        <v>209</v>
      </c>
      <c r="AO144" s="2652"/>
      <c r="AP144" s="2565"/>
      <c r="AQ144" s="2565"/>
    </row>
    <row r="145" spans="1:43" s="1415" customFormat="1" ht="23.25" customHeight="1" x14ac:dyDescent="0.25">
      <c r="A145" s="2516"/>
      <c r="B145" s="2610"/>
      <c r="C145" s="2647"/>
      <c r="D145" s="1754" t="s">
        <v>210</v>
      </c>
      <c r="E145" s="2516"/>
      <c r="F145" s="2683"/>
      <c r="G145" s="2516"/>
      <c r="H145" s="2516"/>
      <c r="I145" s="2516"/>
      <c r="J145" s="1790">
        <v>13.6</v>
      </c>
      <c r="K145" s="1786"/>
      <c r="L145" s="1790">
        <v>9.6</v>
      </c>
      <c r="M145" s="1789"/>
      <c r="N145" s="1790">
        <v>8.5</v>
      </c>
      <c r="O145" s="1789"/>
      <c r="P145" s="1790">
        <v>9.1999999999999993</v>
      </c>
      <c r="Q145" s="1789"/>
      <c r="R145" s="1790">
        <v>8.5</v>
      </c>
      <c r="S145" s="1788"/>
      <c r="T145" s="1790">
        <v>9.1999999999999993</v>
      </c>
      <c r="U145" s="1789"/>
      <c r="V145" s="1785">
        <v>9.5</v>
      </c>
      <c r="W145" s="1787"/>
      <c r="X145" s="1790">
        <v>7.7</v>
      </c>
      <c r="Y145" s="1788"/>
      <c r="Z145" s="1790">
        <v>7.4</v>
      </c>
      <c r="AA145" s="1788"/>
      <c r="AB145" s="1790">
        <v>10.5</v>
      </c>
      <c r="AC145" s="1789"/>
      <c r="AD145" s="1785">
        <v>7</v>
      </c>
      <c r="AE145" s="1787"/>
      <c r="AF145" s="1836">
        <v>5.7</v>
      </c>
      <c r="AG145" s="1797" t="s">
        <v>82</v>
      </c>
      <c r="AH145" s="1839">
        <v>6.8</v>
      </c>
      <c r="AI145" s="2326"/>
      <c r="AJ145" s="2425">
        <v>7.9</v>
      </c>
      <c r="AK145" s="2426"/>
      <c r="AL145" s="1839"/>
      <c r="AM145" s="1797" t="s">
        <v>82</v>
      </c>
      <c r="AN145" s="2117" t="s">
        <v>211</v>
      </c>
      <c r="AO145" s="2652"/>
      <c r="AP145" s="2565"/>
      <c r="AQ145" s="2565"/>
    </row>
    <row r="146" spans="1:43" s="1415" customFormat="1" ht="23.25" customHeight="1" x14ac:dyDescent="0.25">
      <c r="A146" s="2516"/>
      <c r="B146" s="2610"/>
      <c r="C146" s="2647"/>
      <c r="D146" s="1754" t="s">
        <v>387</v>
      </c>
      <c r="E146" s="2516"/>
      <c r="F146" s="2683"/>
      <c r="G146" s="2516"/>
      <c r="H146" s="2516"/>
      <c r="I146" s="2516"/>
      <c r="J146" s="1790">
        <v>17</v>
      </c>
      <c r="K146" s="1786"/>
      <c r="L146" s="1790">
        <v>17.3</v>
      </c>
      <c r="M146" s="1789"/>
      <c r="N146" s="1790">
        <v>10.3</v>
      </c>
      <c r="O146" s="1789"/>
      <c r="P146" s="1790">
        <v>13.5</v>
      </c>
      <c r="Q146" s="1789"/>
      <c r="R146" s="1790">
        <v>15.9</v>
      </c>
      <c r="S146" s="1788"/>
      <c r="T146" s="1790">
        <v>13.5</v>
      </c>
      <c r="U146" s="1789"/>
      <c r="V146" s="1785">
        <v>13.8</v>
      </c>
      <c r="W146" s="1787"/>
      <c r="X146" s="1790">
        <v>15.9</v>
      </c>
      <c r="Y146" s="1788"/>
      <c r="Z146" s="1790">
        <v>15.9</v>
      </c>
      <c r="AA146" s="1788"/>
      <c r="AB146" s="1790">
        <v>11.4</v>
      </c>
      <c r="AC146" s="1789"/>
      <c r="AD146" s="1785">
        <v>9.1</v>
      </c>
      <c r="AE146" s="1788" t="s">
        <v>88</v>
      </c>
      <c r="AF146" s="1836">
        <v>9.8000000000000007</v>
      </c>
      <c r="AG146" s="1797" t="s">
        <v>82</v>
      </c>
      <c r="AH146" s="1839">
        <v>10.199999999999999</v>
      </c>
      <c r="AI146" s="2326"/>
      <c r="AJ146" s="2425">
        <v>11.9</v>
      </c>
      <c r="AK146" s="2426"/>
      <c r="AL146" s="1839"/>
      <c r="AM146" s="1797" t="s">
        <v>82</v>
      </c>
      <c r="AN146" s="2117" t="s">
        <v>388</v>
      </c>
      <c r="AO146" s="2652"/>
      <c r="AP146" s="2565"/>
      <c r="AQ146" s="2565"/>
    </row>
    <row r="147" spans="1:43" s="1415" customFormat="1" ht="23.25" customHeight="1" x14ac:dyDescent="0.25">
      <c r="A147" s="2516"/>
      <c r="B147" s="2610"/>
      <c r="C147" s="2647"/>
      <c r="D147" s="2722"/>
      <c r="E147" s="2516"/>
      <c r="F147" s="2116" t="s">
        <v>38</v>
      </c>
      <c r="G147" s="2516"/>
      <c r="H147" s="2516"/>
      <c r="I147" s="2516"/>
      <c r="J147" s="1790">
        <v>8.8000000000000007</v>
      </c>
      <c r="K147" s="1786"/>
      <c r="L147" s="1790">
        <v>8.6</v>
      </c>
      <c r="M147" s="1789"/>
      <c r="N147" s="1790">
        <v>6.3</v>
      </c>
      <c r="O147" s="1789"/>
      <c r="P147" s="1790">
        <v>6.5</v>
      </c>
      <c r="Q147" s="1789"/>
      <c r="R147" s="1790">
        <v>7.1</v>
      </c>
      <c r="S147" s="1788"/>
      <c r="T147" s="1790">
        <v>6.9</v>
      </c>
      <c r="U147" s="1789"/>
      <c r="V147" s="1785">
        <v>6.3</v>
      </c>
      <c r="W147" s="1787"/>
      <c r="X147" s="1790">
        <v>7.1</v>
      </c>
      <c r="Y147" s="1788"/>
      <c r="Z147" s="2177">
        <v>7</v>
      </c>
      <c r="AA147" s="1788"/>
      <c r="AB147" s="1790">
        <v>6.7</v>
      </c>
      <c r="AC147" s="1789"/>
      <c r="AD147" s="1785">
        <v>5.7</v>
      </c>
      <c r="AE147" s="1787"/>
      <c r="AF147" s="1836">
        <v>5.8</v>
      </c>
      <c r="AG147" s="1797" t="s">
        <v>82</v>
      </c>
      <c r="AH147" s="1839">
        <v>6.5</v>
      </c>
      <c r="AI147" s="2326"/>
      <c r="AJ147" s="2425"/>
      <c r="AK147" s="2426"/>
      <c r="AL147" s="1839"/>
      <c r="AM147" s="1797" t="s">
        <v>82</v>
      </c>
      <c r="AN147" s="2800"/>
      <c r="AO147" s="2652"/>
      <c r="AP147" s="2565"/>
      <c r="AQ147" s="1861"/>
    </row>
    <row r="148" spans="1:43" s="1415" customFormat="1" ht="23.25" customHeight="1" x14ac:dyDescent="0.25">
      <c r="A148" s="2516"/>
      <c r="B148" s="2610"/>
      <c r="C148" s="2647"/>
      <c r="D148" s="2723"/>
      <c r="E148" s="2516"/>
      <c r="F148" s="2116" t="s">
        <v>96</v>
      </c>
      <c r="G148" s="2516"/>
      <c r="H148" s="2516"/>
      <c r="I148" s="2516"/>
      <c r="J148" s="1790">
        <v>7</v>
      </c>
      <c r="K148" s="1786"/>
      <c r="L148" s="1790">
        <v>6.8</v>
      </c>
      <c r="M148" s="1789"/>
      <c r="N148" s="1790">
        <v>4.7</v>
      </c>
      <c r="O148" s="1789"/>
      <c r="P148" s="1790">
        <v>5.3</v>
      </c>
      <c r="Q148" s="1789"/>
      <c r="R148" s="1790">
        <v>6.6</v>
      </c>
      <c r="S148" s="1788"/>
      <c r="T148" s="1790">
        <v>4.7</v>
      </c>
      <c r="U148" s="1789"/>
      <c r="V148" s="1785">
        <v>4.8</v>
      </c>
      <c r="W148" s="1787"/>
      <c r="X148" s="1790">
        <v>5.7</v>
      </c>
      <c r="Y148" s="1788"/>
      <c r="Z148" s="1790">
        <v>5.7</v>
      </c>
      <c r="AA148" s="1788"/>
      <c r="AB148" s="1790">
        <v>5.8</v>
      </c>
      <c r="AC148" s="1789"/>
      <c r="AD148" s="1785">
        <v>4.5999999999999996</v>
      </c>
      <c r="AE148" s="1787"/>
      <c r="AF148" s="1846">
        <v>5</v>
      </c>
      <c r="AG148" s="1797" t="s">
        <v>82</v>
      </c>
      <c r="AH148" s="1839">
        <v>5.7</v>
      </c>
      <c r="AI148" s="2326"/>
      <c r="AJ148" s="2425"/>
      <c r="AK148" s="2426"/>
      <c r="AL148" s="1839"/>
      <c r="AM148" s="1797" t="s">
        <v>82</v>
      </c>
      <c r="AN148" s="2801"/>
      <c r="AO148" s="2652"/>
      <c r="AP148" s="2565"/>
      <c r="AQ148" s="1861"/>
    </row>
    <row r="149" spans="1:43" s="1415" customFormat="1" ht="23.25" customHeight="1" x14ac:dyDescent="0.25">
      <c r="A149" s="2516"/>
      <c r="B149" s="2610"/>
      <c r="C149" s="2647"/>
      <c r="D149" s="2723"/>
      <c r="E149" s="2516"/>
      <c r="F149" s="2116" t="s">
        <v>97</v>
      </c>
      <c r="G149" s="2516"/>
      <c r="H149" s="2516"/>
      <c r="I149" s="2516"/>
      <c r="J149" s="1790">
        <v>10.6</v>
      </c>
      <c r="K149" s="1786"/>
      <c r="L149" s="1790">
        <v>11.1</v>
      </c>
      <c r="M149" s="1789"/>
      <c r="N149" s="1790">
        <v>8.1</v>
      </c>
      <c r="O149" s="1789"/>
      <c r="P149" s="1790">
        <v>8.6</v>
      </c>
      <c r="Q149" s="1789"/>
      <c r="R149" s="1790">
        <v>9.1</v>
      </c>
      <c r="S149" s="1788"/>
      <c r="T149" s="1790">
        <v>10.1</v>
      </c>
      <c r="U149" s="1789"/>
      <c r="V149" s="1785">
        <v>9.1</v>
      </c>
      <c r="W149" s="1787"/>
      <c r="X149" s="1790">
        <v>10.3</v>
      </c>
      <c r="Y149" s="1788"/>
      <c r="Z149" s="1790">
        <v>9.1</v>
      </c>
      <c r="AA149" s="1788"/>
      <c r="AB149" s="1790">
        <v>8.5</v>
      </c>
      <c r="AC149" s="1789"/>
      <c r="AD149" s="1785">
        <v>7.3</v>
      </c>
      <c r="AE149" s="1787"/>
      <c r="AF149" s="1836">
        <v>7.1</v>
      </c>
      <c r="AG149" s="1797" t="s">
        <v>82</v>
      </c>
      <c r="AH149" s="1839">
        <v>8.5</v>
      </c>
      <c r="AI149" s="2326"/>
      <c r="AJ149" s="2425"/>
      <c r="AK149" s="2426"/>
      <c r="AL149" s="1839"/>
      <c r="AM149" s="1797" t="s">
        <v>82</v>
      </c>
      <c r="AN149" s="2801"/>
      <c r="AO149" s="2652"/>
      <c r="AP149" s="2565"/>
      <c r="AQ149" s="1861"/>
    </row>
    <row r="150" spans="1:43" s="1415" customFormat="1" ht="24.6" customHeight="1" x14ac:dyDescent="0.25">
      <c r="A150" s="2516"/>
      <c r="B150" s="2610"/>
      <c r="C150" s="2647"/>
      <c r="D150" s="2723"/>
      <c r="E150" s="2516"/>
      <c r="F150" s="1666" t="s">
        <v>98</v>
      </c>
      <c r="G150" s="2516"/>
      <c r="H150" s="2516"/>
      <c r="I150" s="2516"/>
      <c r="J150" s="1790">
        <v>7.4</v>
      </c>
      <c r="K150" s="1786"/>
      <c r="L150" s="1790">
        <v>6.4</v>
      </c>
      <c r="M150" s="1789"/>
      <c r="N150" s="1790">
        <v>5.0999999999999996</v>
      </c>
      <c r="O150" s="1789"/>
      <c r="P150" s="1790">
        <v>4.4000000000000004</v>
      </c>
      <c r="Q150" s="1789"/>
      <c r="R150" s="1790">
        <v>4.9000000000000004</v>
      </c>
      <c r="S150" s="1788"/>
      <c r="T150" s="1790">
        <v>4.8</v>
      </c>
      <c r="U150" s="1789"/>
      <c r="V150" s="1785">
        <v>4.2</v>
      </c>
      <c r="W150" s="1787"/>
      <c r="X150" s="1790">
        <v>5.2</v>
      </c>
      <c r="Y150" s="1788"/>
      <c r="Z150" s="1790">
        <v>5.5</v>
      </c>
      <c r="AA150" s="1788"/>
      <c r="AB150" s="1790">
        <v>4</v>
      </c>
      <c r="AC150" s="1789"/>
      <c r="AD150" s="1785">
        <v>4</v>
      </c>
      <c r="AE150" s="1787"/>
      <c r="AF150" s="1836">
        <v>4.5</v>
      </c>
      <c r="AG150" s="1797" t="s">
        <v>82</v>
      </c>
      <c r="AH150" s="1839">
        <v>4.0999999999999996</v>
      </c>
      <c r="AI150" s="2326"/>
      <c r="AJ150" s="2425"/>
      <c r="AK150" s="2426"/>
      <c r="AL150" s="1839"/>
      <c r="AM150" s="1797" t="s">
        <v>82</v>
      </c>
      <c r="AN150" s="2801"/>
      <c r="AO150" s="2652"/>
      <c r="AP150" s="2565"/>
      <c r="AQ150" s="1861"/>
    </row>
    <row r="151" spans="1:43" s="1415" customFormat="1" ht="23.25" customHeight="1" x14ac:dyDescent="0.25">
      <c r="A151" s="2516"/>
      <c r="B151" s="2610"/>
      <c r="C151" s="2647"/>
      <c r="D151" s="2723"/>
      <c r="E151" s="2516"/>
      <c r="F151" s="2116" t="s">
        <v>99</v>
      </c>
      <c r="G151" s="2516"/>
      <c r="H151" s="2516"/>
      <c r="I151" s="2516"/>
      <c r="J151" s="1790">
        <v>15.1</v>
      </c>
      <c r="K151" s="1786"/>
      <c r="L151" s="1790">
        <v>15.3</v>
      </c>
      <c r="M151" s="1789"/>
      <c r="N151" s="1790">
        <v>10.199999999999999</v>
      </c>
      <c r="O151" s="1789"/>
      <c r="P151" s="1790">
        <v>13</v>
      </c>
      <c r="Q151" s="1789"/>
      <c r="R151" s="1790">
        <v>10.8</v>
      </c>
      <c r="S151" s="1788"/>
      <c r="T151" s="1790">
        <v>11.5</v>
      </c>
      <c r="U151" s="1789"/>
      <c r="V151" s="1785">
        <v>10.7</v>
      </c>
      <c r="W151" s="1787"/>
      <c r="X151" s="1790">
        <v>10.6</v>
      </c>
      <c r="Y151" s="1788"/>
      <c r="Z151" s="1790">
        <v>10</v>
      </c>
      <c r="AA151" s="1788"/>
      <c r="AB151" s="1790">
        <v>12.2</v>
      </c>
      <c r="AC151" s="1789"/>
      <c r="AD151" s="1785">
        <v>11.4</v>
      </c>
      <c r="AE151" s="1787"/>
      <c r="AF151" s="1836">
        <v>9.4</v>
      </c>
      <c r="AG151" s="1797" t="s">
        <v>82</v>
      </c>
      <c r="AH151" s="1839">
        <v>12.6</v>
      </c>
      <c r="AI151" s="2326"/>
      <c r="AJ151" s="2425"/>
      <c r="AK151" s="2426"/>
      <c r="AL151" s="1839"/>
      <c r="AM151" s="1797" t="s">
        <v>82</v>
      </c>
      <c r="AN151" s="2801"/>
      <c r="AO151" s="2652"/>
      <c r="AP151" s="2565"/>
      <c r="AQ151" s="1861"/>
    </row>
    <row r="152" spans="1:43" s="1415" customFormat="1" ht="23.25" customHeight="1" x14ac:dyDescent="0.25">
      <c r="A152" s="2516"/>
      <c r="B152" s="2610"/>
      <c r="C152" s="2647"/>
      <c r="D152" s="2723"/>
      <c r="E152" s="2516"/>
      <c r="F152" s="2116" t="s">
        <v>100</v>
      </c>
      <c r="G152" s="2516"/>
      <c r="H152" s="2516"/>
      <c r="I152" s="2516"/>
      <c r="J152" s="1790">
        <v>12.9</v>
      </c>
      <c r="K152" s="1786"/>
      <c r="L152" s="1790">
        <v>12</v>
      </c>
      <c r="M152" s="1789"/>
      <c r="N152" s="1790">
        <v>11.7</v>
      </c>
      <c r="O152" s="1789"/>
      <c r="P152" s="1790">
        <v>7</v>
      </c>
      <c r="Q152" s="1789"/>
      <c r="R152" s="1790">
        <v>8.1</v>
      </c>
      <c r="S152" s="1788"/>
      <c r="T152" s="1790">
        <v>13.4</v>
      </c>
      <c r="U152" s="1789"/>
      <c r="V152" s="1785">
        <v>11.1</v>
      </c>
      <c r="W152" s="1787"/>
      <c r="X152" s="1790">
        <v>9.3000000000000007</v>
      </c>
      <c r="Y152" s="1788"/>
      <c r="Z152" s="1790">
        <v>12.1</v>
      </c>
      <c r="AA152" s="1788"/>
      <c r="AB152" s="1790">
        <v>13.2</v>
      </c>
      <c r="AC152" s="1789"/>
      <c r="AD152" s="1785">
        <v>7.5</v>
      </c>
      <c r="AE152" s="1787"/>
      <c r="AF152" s="1836">
        <v>7.4</v>
      </c>
      <c r="AG152" s="1797" t="s">
        <v>82</v>
      </c>
      <c r="AH152" s="1839">
        <v>8.5</v>
      </c>
      <c r="AI152" s="2326"/>
      <c r="AJ152" s="2425"/>
      <c r="AK152" s="2426"/>
      <c r="AL152" s="1839"/>
      <c r="AM152" s="1797" t="s">
        <v>82</v>
      </c>
      <c r="AN152" s="2801"/>
      <c r="AO152" s="2652"/>
      <c r="AP152" s="2565"/>
      <c r="AQ152" s="1861"/>
    </row>
    <row r="153" spans="1:43" s="1415" customFormat="1" ht="24.6" customHeight="1" x14ac:dyDescent="0.25">
      <c r="A153" s="2516"/>
      <c r="B153" s="2610"/>
      <c r="C153" s="2647"/>
      <c r="D153" s="2723"/>
      <c r="E153" s="2516"/>
      <c r="F153" s="1666" t="s">
        <v>101</v>
      </c>
      <c r="G153" s="2516"/>
      <c r="H153" s="2516"/>
      <c r="I153" s="2516"/>
      <c r="J153" s="1790">
        <v>6.5</v>
      </c>
      <c r="K153" s="1786"/>
      <c r="L153" s="1790">
        <v>10.5</v>
      </c>
      <c r="M153" s="1789"/>
      <c r="N153" s="1790">
        <v>4.4000000000000004</v>
      </c>
      <c r="O153" s="1789"/>
      <c r="P153" s="1790">
        <v>8.5</v>
      </c>
      <c r="Q153" s="1789"/>
      <c r="R153" s="1790">
        <v>6.1</v>
      </c>
      <c r="S153" s="1788"/>
      <c r="T153" s="1790">
        <v>8.9</v>
      </c>
      <c r="U153" s="1789"/>
      <c r="V153" s="1785">
        <v>4.9000000000000004</v>
      </c>
      <c r="W153" s="1787"/>
      <c r="X153" s="1790">
        <v>7</v>
      </c>
      <c r="Y153" s="1788"/>
      <c r="Z153" s="1790">
        <v>7.4</v>
      </c>
      <c r="AA153" s="1788"/>
      <c r="AB153" s="1790">
        <v>8.6</v>
      </c>
      <c r="AC153" s="1789"/>
      <c r="AD153" s="1785">
        <v>7.8</v>
      </c>
      <c r="AE153" s="1787"/>
      <c r="AF153" s="1836">
        <v>6.3</v>
      </c>
      <c r="AG153" s="1797" t="s">
        <v>82</v>
      </c>
      <c r="AH153" s="1796">
        <v>5</v>
      </c>
      <c r="AI153" s="2326"/>
      <c r="AJ153" s="2425"/>
      <c r="AK153" s="2426"/>
      <c r="AL153" s="1839"/>
      <c r="AM153" s="1797" t="s">
        <v>82</v>
      </c>
      <c r="AN153" s="2801"/>
      <c r="AO153" s="2652"/>
      <c r="AP153" s="2565"/>
      <c r="AQ153" s="1861"/>
    </row>
    <row r="154" spans="1:43" s="1415" customFormat="1" ht="24.6" customHeight="1" x14ac:dyDescent="0.25">
      <c r="A154" s="2516"/>
      <c r="B154" s="2610"/>
      <c r="C154" s="2647"/>
      <c r="D154" s="2723"/>
      <c r="E154" s="2516"/>
      <c r="F154" s="1666" t="s">
        <v>102</v>
      </c>
      <c r="G154" s="2516"/>
      <c r="H154" s="2516"/>
      <c r="I154" s="2516"/>
      <c r="J154" s="1790">
        <v>7.5</v>
      </c>
      <c r="K154" s="1786"/>
      <c r="L154" s="1790">
        <v>9.4</v>
      </c>
      <c r="M154" s="1789"/>
      <c r="N154" s="1790">
        <v>3.8</v>
      </c>
      <c r="O154" s="1789"/>
      <c r="P154" s="1790">
        <v>6.9</v>
      </c>
      <c r="Q154" s="1789"/>
      <c r="R154" s="1790">
        <v>3.5</v>
      </c>
      <c r="S154" s="1788"/>
      <c r="T154" s="1790">
        <v>5.4</v>
      </c>
      <c r="U154" s="1789"/>
      <c r="V154" s="1785">
        <v>5.0999999999999996</v>
      </c>
      <c r="W154" s="1787"/>
      <c r="X154" s="1790">
        <v>4.3</v>
      </c>
      <c r="Y154" s="1788"/>
      <c r="Z154" s="2177">
        <v>5.0999999999999996</v>
      </c>
      <c r="AA154" s="1788"/>
      <c r="AB154" s="1790">
        <v>5.5</v>
      </c>
      <c r="AC154" s="1789"/>
      <c r="AD154" s="1785">
        <v>3.9</v>
      </c>
      <c r="AE154" s="1787"/>
      <c r="AF154" s="1836">
        <v>5.6</v>
      </c>
      <c r="AG154" s="1797" t="s">
        <v>82</v>
      </c>
      <c r="AH154" s="1839">
        <v>3.2</v>
      </c>
      <c r="AI154" s="2326"/>
      <c r="AJ154" s="1839"/>
      <c r="AK154" s="1797"/>
      <c r="AL154" s="1839"/>
      <c r="AM154" s="1797" t="s">
        <v>82</v>
      </c>
      <c r="AN154" s="2801"/>
      <c r="AO154" s="2652"/>
      <c r="AP154" s="2565"/>
      <c r="AQ154" s="1861"/>
    </row>
    <row r="155" spans="1:43" s="1415" customFormat="1" ht="24.6" customHeight="1" x14ac:dyDescent="0.25">
      <c r="A155" s="1666"/>
      <c r="B155" s="2610"/>
      <c r="C155" s="2647"/>
      <c r="D155" s="2723"/>
      <c r="E155" s="2516"/>
      <c r="F155" s="1666" t="s">
        <v>95</v>
      </c>
      <c r="G155" s="2720" t="s">
        <v>2011</v>
      </c>
      <c r="H155" s="2516"/>
      <c r="I155" s="2516"/>
      <c r="J155" s="1790"/>
      <c r="K155" s="1786"/>
      <c r="L155" s="1790"/>
      <c r="M155" s="1789"/>
      <c r="N155" s="1790"/>
      <c r="O155" s="1789"/>
      <c r="P155" s="1790"/>
      <c r="Q155" s="1789"/>
      <c r="R155" s="1790"/>
      <c r="S155" s="1788"/>
      <c r="T155" s="1790"/>
      <c r="U155" s="1789"/>
      <c r="V155" s="1785"/>
      <c r="W155" s="1787"/>
      <c r="X155" s="1790"/>
      <c r="Y155" s="1788"/>
      <c r="Z155" s="2177"/>
      <c r="AA155" s="1788"/>
      <c r="AB155" s="1790"/>
      <c r="AC155" s="1789"/>
      <c r="AD155" s="1785"/>
      <c r="AE155" s="1787"/>
      <c r="AF155" s="1785"/>
      <c r="AG155" s="1787"/>
      <c r="AH155" s="1839">
        <v>6.4</v>
      </c>
      <c r="AI155" s="1788"/>
      <c r="AJ155" s="2441">
        <v>6.7</v>
      </c>
      <c r="AK155" s="2442"/>
      <c r="AL155" s="1785"/>
      <c r="AM155" s="1787"/>
      <c r="AN155" s="2801"/>
      <c r="AO155" s="2652"/>
      <c r="AP155" s="2565"/>
      <c r="AQ155" s="1861"/>
    </row>
    <row r="156" spans="1:43" s="1415" customFormat="1" ht="23.25" customHeight="1" x14ac:dyDescent="0.25">
      <c r="A156" s="1666"/>
      <c r="B156" s="2610"/>
      <c r="C156" s="2647"/>
      <c r="D156" s="2723"/>
      <c r="E156" s="2516"/>
      <c r="F156" s="1666" t="s">
        <v>38</v>
      </c>
      <c r="G156" s="2720"/>
      <c r="H156" s="2516"/>
      <c r="I156" s="2516"/>
      <c r="J156" s="1790"/>
      <c r="K156" s="1786"/>
      <c r="L156" s="1790"/>
      <c r="M156" s="1789"/>
      <c r="N156" s="1790"/>
      <c r="O156" s="1789"/>
      <c r="P156" s="1790"/>
      <c r="Q156" s="1789"/>
      <c r="R156" s="1790"/>
      <c r="S156" s="1788"/>
      <c r="T156" s="1790"/>
      <c r="U156" s="1789"/>
      <c r="V156" s="1785"/>
      <c r="W156" s="1787"/>
      <c r="X156" s="1790"/>
      <c r="Y156" s="1788"/>
      <c r="Z156" s="2177"/>
      <c r="AA156" s="1788"/>
      <c r="AB156" s="1790"/>
      <c r="AC156" s="1789"/>
      <c r="AD156" s="1785"/>
      <c r="AE156" s="1787"/>
      <c r="AF156" s="1785"/>
      <c r="AG156" s="1787"/>
      <c r="AH156" s="1839">
        <v>6.5</v>
      </c>
      <c r="AI156" s="1788"/>
      <c r="AJ156" s="1846">
        <v>6.7</v>
      </c>
      <c r="AK156" s="1787"/>
      <c r="AL156" s="1785"/>
      <c r="AM156" s="1787"/>
      <c r="AN156" s="2801"/>
      <c r="AO156" s="2652"/>
      <c r="AP156" s="2565"/>
      <c r="AQ156" s="1861"/>
    </row>
    <row r="157" spans="1:43" s="1415" customFormat="1" ht="23.25" customHeight="1" x14ac:dyDescent="0.25">
      <c r="A157" s="1666"/>
      <c r="B157" s="2610"/>
      <c r="C157" s="2647"/>
      <c r="D157" s="2723"/>
      <c r="E157" s="2516"/>
      <c r="F157" s="1666" t="s">
        <v>96</v>
      </c>
      <c r="G157" s="2720"/>
      <c r="H157" s="2516"/>
      <c r="I157" s="2516"/>
      <c r="J157" s="1790"/>
      <c r="K157" s="1786"/>
      <c r="L157" s="1790"/>
      <c r="M157" s="1789"/>
      <c r="N157" s="1790"/>
      <c r="O157" s="1789"/>
      <c r="P157" s="1790"/>
      <c r="Q157" s="1789"/>
      <c r="R157" s="1790"/>
      <c r="S157" s="1788"/>
      <c r="T157" s="1790"/>
      <c r="U157" s="1789"/>
      <c r="V157" s="1785"/>
      <c r="W157" s="1787"/>
      <c r="X157" s="1790"/>
      <c r="Y157" s="1788"/>
      <c r="Z157" s="1790"/>
      <c r="AA157" s="1788"/>
      <c r="AB157" s="1790"/>
      <c r="AC157" s="1789"/>
      <c r="AD157" s="1785"/>
      <c r="AE157" s="1787"/>
      <c r="AF157" s="1846"/>
      <c r="AG157" s="1797" t="s">
        <v>82</v>
      </c>
      <c r="AH157" s="1839">
        <v>5.7</v>
      </c>
      <c r="AI157" s="2326"/>
      <c r="AJ157" s="2443">
        <v>5.7</v>
      </c>
      <c r="AK157" s="2426"/>
      <c r="AL157" s="1839"/>
      <c r="AM157" s="1797" t="s">
        <v>82</v>
      </c>
      <c r="AN157" s="2801"/>
      <c r="AO157" s="2652"/>
      <c r="AP157" s="2565"/>
      <c r="AQ157" s="1861"/>
    </row>
    <row r="158" spans="1:43" s="1415" customFormat="1" ht="23.25" customHeight="1" x14ac:dyDescent="0.25">
      <c r="A158" s="1666"/>
      <c r="B158" s="2610"/>
      <c r="C158" s="2647"/>
      <c r="D158" s="2723"/>
      <c r="E158" s="2516"/>
      <c r="F158" s="1666" t="s">
        <v>97</v>
      </c>
      <c r="G158" s="2720"/>
      <c r="H158" s="2516"/>
      <c r="I158" s="2516"/>
      <c r="J158" s="1790"/>
      <c r="K158" s="1786"/>
      <c r="L158" s="1790"/>
      <c r="M158" s="1789"/>
      <c r="N158" s="1790"/>
      <c r="O158" s="1789"/>
      <c r="P158" s="1790"/>
      <c r="Q158" s="1789"/>
      <c r="R158" s="1790"/>
      <c r="S158" s="1788"/>
      <c r="T158" s="1790"/>
      <c r="U158" s="1789"/>
      <c r="V158" s="1785"/>
      <c r="W158" s="1787"/>
      <c r="X158" s="1790"/>
      <c r="Y158" s="1788"/>
      <c r="Z158" s="1790"/>
      <c r="AA158" s="1788"/>
      <c r="AB158" s="1790"/>
      <c r="AC158" s="1789"/>
      <c r="AD158" s="1785"/>
      <c r="AE158" s="1787"/>
      <c r="AF158" s="1836"/>
      <c r="AG158" s="1797" t="s">
        <v>82</v>
      </c>
      <c r="AH158" s="1839">
        <v>8.8000000000000007</v>
      </c>
      <c r="AI158" s="2326"/>
      <c r="AJ158" s="2443">
        <v>9</v>
      </c>
      <c r="AK158" s="2426"/>
      <c r="AL158" s="1839"/>
      <c r="AM158" s="1797" t="s">
        <v>82</v>
      </c>
      <c r="AN158" s="2801"/>
      <c r="AO158" s="2652"/>
      <c r="AP158" s="2565"/>
      <c r="AQ158" s="1861"/>
    </row>
    <row r="159" spans="1:43" s="1415" customFormat="1" ht="23.25" customHeight="1" x14ac:dyDescent="0.25">
      <c r="A159" s="1666"/>
      <c r="B159" s="2610"/>
      <c r="C159" s="2647"/>
      <c r="D159" s="2723"/>
      <c r="E159" s="2516"/>
      <c r="F159" s="1666" t="s">
        <v>1544</v>
      </c>
      <c r="G159" s="2720"/>
      <c r="H159" s="2516"/>
      <c r="I159" s="2516"/>
      <c r="J159" s="1790"/>
      <c r="K159" s="1786"/>
      <c r="L159" s="1790"/>
      <c r="M159" s="1789"/>
      <c r="N159" s="1790"/>
      <c r="O159" s="1789"/>
      <c r="P159" s="1790"/>
      <c r="Q159" s="1789"/>
      <c r="R159" s="1790"/>
      <c r="S159" s="1788"/>
      <c r="T159" s="1790"/>
      <c r="U159" s="1789"/>
      <c r="V159" s="1785"/>
      <c r="W159" s="1787"/>
      <c r="X159" s="1790"/>
      <c r="Y159" s="1788"/>
      <c r="Z159" s="1790"/>
      <c r="AA159" s="1788"/>
      <c r="AB159" s="1790"/>
      <c r="AC159" s="1789"/>
      <c r="AD159" s="1785"/>
      <c r="AE159" s="1787"/>
      <c r="AF159" s="1836"/>
      <c r="AG159" s="1797"/>
      <c r="AH159" s="1839">
        <v>8.6</v>
      </c>
      <c r="AI159" s="2326"/>
      <c r="AJ159" s="2443">
        <v>9.8000000000000007</v>
      </c>
      <c r="AK159" s="2426"/>
      <c r="AL159" s="1839"/>
      <c r="AM159" s="1797"/>
      <c r="AN159" s="2801"/>
      <c r="AO159" s="2652"/>
      <c r="AP159" s="2565"/>
      <c r="AQ159" s="1861"/>
    </row>
    <row r="160" spans="1:43" s="1415" customFormat="1" ht="23.25" customHeight="1" x14ac:dyDescent="0.25">
      <c r="A160" s="1666"/>
      <c r="B160" s="2610"/>
      <c r="C160" s="2647"/>
      <c r="D160" s="2723"/>
      <c r="E160" s="2516"/>
      <c r="F160" s="1666" t="s">
        <v>1545</v>
      </c>
      <c r="G160" s="2720"/>
      <c r="H160" s="2516"/>
      <c r="I160" s="2516"/>
      <c r="J160" s="1790"/>
      <c r="K160" s="1786"/>
      <c r="L160" s="1790"/>
      <c r="M160" s="1789"/>
      <c r="N160" s="1790"/>
      <c r="O160" s="1789"/>
      <c r="P160" s="1790"/>
      <c r="Q160" s="1789"/>
      <c r="R160" s="1790"/>
      <c r="S160" s="1788"/>
      <c r="T160" s="1790"/>
      <c r="U160" s="1789"/>
      <c r="V160" s="1785"/>
      <c r="W160" s="1787"/>
      <c r="X160" s="1790"/>
      <c r="Y160" s="1788"/>
      <c r="Z160" s="1790"/>
      <c r="AA160" s="1788"/>
      <c r="AB160" s="1790"/>
      <c r="AC160" s="1789"/>
      <c r="AD160" s="1785"/>
      <c r="AE160" s="1787"/>
      <c r="AF160" s="1836"/>
      <c r="AG160" s="1797"/>
      <c r="AH160" s="1839">
        <v>3.7</v>
      </c>
      <c r="AI160" s="2326"/>
      <c r="AJ160" s="2443">
        <v>4.2</v>
      </c>
      <c r="AK160" s="2426"/>
      <c r="AL160" s="1839"/>
      <c r="AM160" s="1797"/>
      <c r="AN160" s="2801"/>
      <c r="AO160" s="2652"/>
      <c r="AP160" s="2565"/>
      <c r="AQ160" s="1861"/>
    </row>
    <row r="161" spans="1:43" s="1415" customFormat="1" ht="24.6" customHeight="1" x14ac:dyDescent="0.25">
      <c r="A161" s="1666"/>
      <c r="B161" s="2610"/>
      <c r="C161" s="2647"/>
      <c r="D161" s="2723"/>
      <c r="E161" s="2516"/>
      <c r="F161" s="1666" t="s">
        <v>1546</v>
      </c>
      <c r="G161" s="2720"/>
      <c r="H161" s="2516"/>
      <c r="I161" s="2516"/>
      <c r="J161" s="1790"/>
      <c r="K161" s="1786"/>
      <c r="L161" s="1790"/>
      <c r="M161" s="1789"/>
      <c r="N161" s="1790"/>
      <c r="O161" s="1789"/>
      <c r="P161" s="1790"/>
      <c r="Q161" s="1789"/>
      <c r="R161" s="1790"/>
      <c r="S161" s="1788"/>
      <c r="T161" s="1790"/>
      <c r="U161" s="1789"/>
      <c r="V161" s="1785"/>
      <c r="W161" s="1787"/>
      <c r="X161" s="1790"/>
      <c r="Y161" s="1788"/>
      <c r="Z161" s="1790"/>
      <c r="AA161" s="1788"/>
      <c r="AB161" s="1790"/>
      <c r="AC161" s="1789"/>
      <c r="AD161" s="1785"/>
      <c r="AE161" s="1787"/>
      <c r="AF161" s="1836"/>
      <c r="AG161" s="1797" t="s">
        <v>82</v>
      </c>
      <c r="AH161" s="1839">
        <v>5.3</v>
      </c>
      <c r="AI161" s="2326"/>
      <c r="AJ161" s="2443">
        <v>5.5</v>
      </c>
      <c r="AK161" s="2426"/>
      <c r="AL161" s="1839"/>
      <c r="AM161" s="1797" t="s">
        <v>82</v>
      </c>
      <c r="AN161" s="2801"/>
      <c r="AO161" s="2652"/>
      <c r="AP161" s="2565"/>
      <c r="AQ161" s="1861"/>
    </row>
    <row r="162" spans="1:43" s="1415" customFormat="1" ht="23.25" customHeight="1" x14ac:dyDescent="0.25">
      <c r="A162" s="1666"/>
      <c r="B162" s="2610"/>
      <c r="C162" s="2647"/>
      <c r="D162" s="2723"/>
      <c r="E162" s="2516"/>
      <c r="F162" s="1666" t="s">
        <v>99</v>
      </c>
      <c r="G162" s="2720"/>
      <c r="H162" s="2516"/>
      <c r="I162" s="2516"/>
      <c r="J162" s="1790"/>
      <c r="K162" s="1786"/>
      <c r="L162" s="1790"/>
      <c r="M162" s="1789"/>
      <c r="N162" s="1790"/>
      <c r="O162" s="1789"/>
      <c r="P162" s="1790"/>
      <c r="Q162" s="1789"/>
      <c r="R162" s="1790"/>
      <c r="S162" s="1788"/>
      <c r="T162" s="1790"/>
      <c r="U162" s="1789"/>
      <c r="V162" s="1785"/>
      <c r="W162" s="1787"/>
      <c r="X162" s="1790"/>
      <c r="Y162" s="1788"/>
      <c r="Z162" s="1790"/>
      <c r="AA162" s="1788"/>
      <c r="AB162" s="1790"/>
      <c r="AC162" s="1789"/>
      <c r="AD162" s="1785"/>
      <c r="AE162" s="1787"/>
      <c r="AF162" s="1836"/>
      <c r="AG162" s="1797" t="s">
        <v>82</v>
      </c>
      <c r="AH162" s="1839">
        <v>13.8</v>
      </c>
      <c r="AI162" s="2326"/>
      <c r="AJ162" s="2443">
        <v>10.3</v>
      </c>
      <c r="AK162" s="2426"/>
      <c r="AL162" s="1839"/>
      <c r="AM162" s="1797" t="s">
        <v>82</v>
      </c>
      <c r="AN162" s="2801"/>
      <c r="AO162" s="2652"/>
      <c r="AP162" s="2565"/>
      <c r="AQ162" s="1861"/>
    </row>
    <row r="163" spans="1:43" s="1415" customFormat="1" ht="23.25" customHeight="1" x14ac:dyDescent="0.25">
      <c r="A163" s="1666"/>
      <c r="B163" s="2610"/>
      <c r="C163" s="2647"/>
      <c r="D163" s="2723"/>
      <c r="E163" s="2516"/>
      <c r="F163" s="1666" t="s">
        <v>100</v>
      </c>
      <c r="G163" s="2720"/>
      <c r="H163" s="2516"/>
      <c r="I163" s="2516"/>
      <c r="J163" s="1790"/>
      <c r="K163" s="1786"/>
      <c r="L163" s="1790"/>
      <c r="M163" s="1789"/>
      <c r="N163" s="1790"/>
      <c r="O163" s="1789"/>
      <c r="P163" s="1790"/>
      <c r="Q163" s="1789"/>
      <c r="R163" s="1790"/>
      <c r="S163" s="1788"/>
      <c r="T163" s="1790"/>
      <c r="U163" s="1789"/>
      <c r="V163" s="1785"/>
      <c r="W163" s="1787"/>
      <c r="X163" s="1790"/>
      <c r="Y163" s="1788"/>
      <c r="Z163" s="1790"/>
      <c r="AA163" s="1788"/>
      <c r="AB163" s="1790"/>
      <c r="AC163" s="1789"/>
      <c r="AD163" s="1785"/>
      <c r="AE163" s="1787"/>
      <c r="AF163" s="1836"/>
      <c r="AG163" s="1797" t="s">
        <v>82</v>
      </c>
      <c r="AH163" s="1839">
        <v>8.5</v>
      </c>
      <c r="AI163" s="2326"/>
      <c r="AJ163" s="2443">
        <v>10.199999999999999</v>
      </c>
      <c r="AK163" s="2426"/>
      <c r="AL163" s="1839"/>
      <c r="AM163" s="1797" t="s">
        <v>82</v>
      </c>
      <c r="AN163" s="2801"/>
      <c r="AO163" s="2652"/>
      <c r="AP163" s="2565"/>
      <c r="AQ163" s="1861"/>
    </row>
    <row r="164" spans="1:43" s="1415" customFormat="1" ht="24.6" customHeight="1" x14ac:dyDescent="0.25">
      <c r="A164" s="1666"/>
      <c r="B164" s="2610"/>
      <c r="C164" s="2647"/>
      <c r="D164" s="2723"/>
      <c r="E164" s="2516"/>
      <c r="F164" s="1666" t="s">
        <v>101</v>
      </c>
      <c r="G164" s="2720"/>
      <c r="H164" s="2516"/>
      <c r="I164" s="2516"/>
      <c r="J164" s="1790"/>
      <c r="K164" s="1786"/>
      <c r="L164" s="1790"/>
      <c r="M164" s="1789"/>
      <c r="N164" s="1790"/>
      <c r="O164" s="1789"/>
      <c r="P164" s="1790"/>
      <c r="Q164" s="1789"/>
      <c r="R164" s="1790"/>
      <c r="S164" s="1788"/>
      <c r="T164" s="1790"/>
      <c r="U164" s="1789"/>
      <c r="V164" s="1785"/>
      <c r="W164" s="1787"/>
      <c r="X164" s="1790"/>
      <c r="Y164" s="1788"/>
      <c r="Z164" s="1790"/>
      <c r="AA164" s="1788"/>
      <c r="AB164" s="1790"/>
      <c r="AC164" s="1789"/>
      <c r="AD164" s="1785"/>
      <c r="AE164" s="1787"/>
      <c r="AF164" s="1836"/>
      <c r="AG164" s="1797" t="s">
        <v>82</v>
      </c>
      <c r="AH164" s="1796">
        <v>5</v>
      </c>
      <c r="AI164" s="2326"/>
      <c r="AJ164" s="2443">
        <v>8.6999999999999993</v>
      </c>
      <c r="AK164" s="2440" t="s">
        <v>124</v>
      </c>
      <c r="AL164" s="1839"/>
      <c r="AM164" s="1797" t="s">
        <v>82</v>
      </c>
      <c r="AN164" s="2801"/>
      <c r="AO164" s="2652"/>
      <c r="AP164" s="2565"/>
      <c r="AQ164" s="1861"/>
    </row>
    <row r="165" spans="1:43" s="1869" customFormat="1" ht="24.6" customHeight="1" thickBot="1" x14ac:dyDescent="0.3">
      <c r="A165" s="1667"/>
      <c r="B165" s="2670"/>
      <c r="C165" s="2649"/>
      <c r="D165" s="2724"/>
      <c r="E165" s="2591"/>
      <c r="F165" s="1667" t="s">
        <v>102</v>
      </c>
      <c r="G165" s="2721"/>
      <c r="H165" s="2591"/>
      <c r="I165" s="2591"/>
      <c r="J165" s="2178"/>
      <c r="K165" s="2179"/>
      <c r="L165" s="2178"/>
      <c r="M165" s="2180"/>
      <c r="N165" s="2178"/>
      <c r="O165" s="2180"/>
      <c r="P165" s="2178"/>
      <c r="Q165" s="2180"/>
      <c r="R165" s="2178"/>
      <c r="S165" s="2181"/>
      <c r="T165" s="2178"/>
      <c r="U165" s="2180"/>
      <c r="V165" s="2182"/>
      <c r="W165" s="2183"/>
      <c r="X165" s="2178"/>
      <c r="Y165" s="2181"/>
      <c r="Z165" s="2184"/>
      <c r="AA165" s="2181"/>
      <c r="AB165" s="2178"/>
      <c r="AC165" s="2180"/>
      <c r="AD165" s="2182"/>
      <c r="AE165" s="2183"/>
      <c r="AF165" s="2189"/>
      <c r="AG165" s="2190" t="s">
        <v>82</v>
      </c>
      <c r="AH165" s="2191">
        <v>3.2</v>
      </c>
      <c r="AI165" s="2333"/>
      <c r="AJ165" s="2427">
        <v>5.5</v>
      </c>
      <c r="AK165" s="2444" t="s">
        <v>124</v>
      </c>
      <c r="AL165" s="2191"/>
      <c r="AM165" s="2190" t="s">
        <v>82</v>
      </c>
      <c r="AN165" s="2802"/>
      <c r="AO165" s="2654"/>
      <c r="AP165" s="2682"/>
      <c r="AQ165" s="2175"/>
    </row>
    <row r="166" spans="1:43" ht="25.05" customHeight="1" thickBot="1" x14ac:dyDescent="0.3">
      <c r="A166" s="2698" t="s">
        <v>389</v>
      </c>
      <c r="B166" s="2588" t="s">
        <v>390</v>
      </c>
      <c r="C166" s="2595" t="s">
        <v>391</v>
      </c>
      <c r="D166" s="2673"/>
      <c r="E166" s="2527" t="s">
        <v>79</v>
      </c>
      <c r="F166" s="215" t="s">
        <v>95</v>
      </c>
      <c r="G166" s="2712" t="s">
        <v>1860</v>
      </c>
      <c r="H166" s="2661" t="s">
        <v>392</v>
      </c>
      <c r="I166" s="2632" t="s">
        <v>81</v>
      </c>
      <c r="J166" s="1083"/>
      <c r="K166" s="1088"/>
      <c r="L166" s="1083"/>
      <c r="M166" s="1084"/>
      <c r="N166" s="1083"/>
      <c r="O166" s="1084"/>
      <c r="P166" s="1083"/>
      <c r="Q166" s="1084"/>
      <c r="R166" s="126">
        <v>60.9</v>
      </c>
      <c r="S166" s="1082"/>
      <c r="T166" s="1083"/>
      <c r="U166" s="1084"/>
      <c r="V166" s="1085"/>
      <c r="W166" s="1086"/>
      <c r="X166" s="1087"/>
      <c r="Y166" s="1088"/>
      <c r="Z166" s="1089"/>
      <c r="AA166" s="1082"/>
      <c r="AB166" s="126">
        <v>55.4</v>
      </c>
      <c r="AC166" s="1084"/>
      <c r="AD166" s="1087"/>
      <c r="AE166" s="1090"/>
      <c r="AF166" s="1087"/>
      <c r="AG166" s="1090"/>
      <c r="AH166" s="1089"/>
      <c r="AI166" s="1082"/>
      <c r="AJ166" s="1089"/>
      <c r="AK166" s="1090"/>
      <c r="AL166" s="1089"/>
      <c r="AM166" s="1090"/>
      <c r="AN166" s="2540" t="s">
        <v>393</v>
      </c>
      <c r="AO166" s="2541"/>
      <c r="AP166" s="2517" t="s">
        <v>394</v>
      </c>
      <c r="AQ166" s="2517" t="s">
        <v>395</v>
      </c>
    </row>
    <row r="167" spans="1:43" ht="25.05" customHeight="1" thickBot="1" x14ac:dyDescent="0.3">
      <c r="A167" s="2698"/>
      <c r="B167" s="2589"/>
      <c r="C167" s="2523"/>
      <c r="D167" s="2524"/>
      <c r="E167" s="2528"/>
      <c r="F167" s="359" t="s">
        <v>38</v>
      </c>
      <c r="G167" s="2713"/>
      <c r="H167" s="2528"/>
      <c r="I167" s="2711"/>
      <c r="J167" s="171"/>
      <c r="K167" s="204"/>
      <c r="L167" s="171"/>
      <c r="M167" s="173"/>
      <c r="N167" s="171"/>
      <c r="O167" s="173"/>
      <c r="P167" s="171"/>
      <c r="Q167" s="173"/>
      <c r="R167" s="171">
        <v>61.5</v>
      </c>
      <c r="S167" s="179"/>
      <c r="T167" s="171"/>
      <c r="U167" s="173"/>
      <c r="V167" s="178"/>
      <c r="W167" s="139"/>
      <c r="X167" s="171"/>
      <c r="Y167" s="179"/>
      <c r="Z167" s="171"/>
      <c r="AA167" s="179"/>
      <c r="AB167" s="171">
        <v>55.8</v>
      </c>
      <c r="AC167" s="173"/>
      <c r="AD167" s="178"/>
      <c r="AE167" s="139"/>
      <c r="AF167" s="178"/>
      <c r="AG167" s="139"/>
      <c r="AH167" s="205"/>
      <c r="AI167" s="179"/>
      <c r="AJ167" s="205"/>
      <c r="AK167" s="139"/>
      <c r="AL167" s="205"/>
      <c r="AM167" s="139"/>
      <c r="AN167" s="2542"/>
      <c r="AO167" s="2543"/>
      <c r="AP167" s="2518"/>
      <c r="AQ167" s="2518"/>
    </row>
    <row r="168" spans="1:43" ht="25.05" customHeight="1" thickBot="1" x14ac:dyDescent="0.3">
      <c r="A168" s="2698"/>
      <c r="B168" s="2589"/>
      <c r="C168" s="2523"/>
      <c r="D168" s="2524"/>
      <c r="E168" s="2528"/>
      <c r="F168" s="359" t="s">
        <v>96</v>
      </c>
      <c r="G168" s="2713"/>
      <c r="H168" s="2528"/>
      <c r="I168" s="2711"/>
      <c r="J168" s="171"/>
      <c r="K168" s="204"/>
      <c r="L168" s="171"/>
      <c r="M168" s="173"/>
      <c r="N168" s="171"/>
      <c r="O168" s="173"/>
      <c r="P168" s="171"/>
      <c r="Q168" s="173"/>
      <c r="R168" s="171">
        <v>64.099999999999994</v>
      </c>
      <c r="S168" s="179"/>
      <c r="T168" s="171"/>
      <c r="U168" s="173"/>
      <c r="V168" s="178"/>
      <c r="W168" s="139"/>
      <c r="X168" s="171"/>
      <c r="Y168" s="179"/>
      <c r="Z168" s="171"/>
      <c r="AA168" s="179"/>
      <c r="AB168" s="171">
        <v>58.6</v>
      </c>
      <c r="AC168" s="173"/>
      <c r="AD168" s="178"/>
      <c r="AE168" s="139"/>
      <c r="AF168" s="178"/>
      <c r="AG168" s="139"/>
      <c r="AH168" s="205"/>
      <c r="AI168" s="179"/>
      <c r="AJ168" s="205"/>
      <c r="AK168" s="139"/>
      <c r="AL168" s="205"/>
      <c r="AM168" s="139"/>
      <c r="AN168" s="2542"/>
      <c r="AO168" s="2543"/>
      <c r="AP168" s="2518"/>
      <c r="AQ168" s="2518"/>
    </row>
    <row r="169" spans="1:43" ht="25.05" customHeight="1" thickBot="1" x14ac:dyDescent="0.3">
      <c r="A169" s="2698"/>
      <c r="B169" s="2589"/>
      <c r="C169" s="2523"/>
      <c r="D169" s="2524"/>
      <c r="E169" s="2528"/>
      <c r="F169" s="359" t="s">
        <v>97</v>
      </c>
      <c r="G169" s="2713"/>
      <c r="H169" s="2528"/>
      <c r="I169" s="2711"/>
      <c r="J169" s="171"/>
      <c r="K169" s="204"/>
      <c r="L169" s="171"/>
      <c r="M169" s="173"/>
      <c r="N169" s="171"/>
      <c r="O169" s="173"/>
      <c r="P169" s="171"/>
      <c r="Q169" s="173"/>
      <c r="R169" s="171">
        <v>61.6</v>
      </c>
      <c r="S169" s="179"/>
      <c r="T169" s="171"/>
      <c r="U169" s="173"/>
      <c r="V169" s="178"/>
      <c r="W169" s="139"/>
      <c r="X169" s="171"/>
      <c r="Y169" s="179"/>
      <c r="Z169" s="171"/>
      <c r="AA169" s="179"/>
      <c r="AB169" s="171">
        <v>60.5</v>
      </c>
      <c r="AC169" s="173"/>
      <c r="AD169" s="178"/>
      <c r="AE169" s="139"/>
      <c r="AF169" s="178"/>
      <c r="AG169" s="139"/>
      <c r="AH169" s="205"/>
      <c r="AI169" s="179"/>
      <c r="AJ169" s="205"/>
      <c r="AK169" s="139"/>
      <c r="AL169" s="205"/>
      <c r="AM169" s="139"/>
      <c r="AN169" s="2542"/>
      <c r="AO169" s="2543"/>
      <c r="AP169" s="2518"/>
      <c r="AQ169" s="2518"/>
    </row>
    <row r="170" spans="1:43" ht="25.05" customHeight="1" thickBot="1" x14ac:dyDescent="0.3">
      <c r="A170" s="2698"/>
      <c r="B170" s="2589"/>
      <c r="C170" s="2523"/>
      <c r="D170" s="2524"/>
      <c r="E170" s="2528"/>
      <c r="F170" s="359" t="s">
        <v>98</v>
      </c>
      <c r="G170" s="2713"/>
      <c r="H170" s="2528"/>
      <c r="I170" s="2711"/>
      <c r="J170" s="171"/>
      <c r="K170" s="204"/>
      <c r="L170" s="171"/>
      <c r="M170" s="173"/>
      <c r="N170" s="171"/>
      <c r="O170" s="173"/>
      <c r="P170" s="171"/>
      <c r="Q170" s="173"/>
      <c r="R170" s="171">
        <v>58.4</v>
      </c>
      <c r="S170" s="179"/>
      <c r="T170" s="171"/>
      <c r="U170" s="173"/>
      <c r="V170" s="178"/>
      <c r="W170" s="139"/>
      <c r="X170" s="171"/>
      <c r="Y170" s="179"/>
      <c r="Z170" s="171"/>
      <c r="AA170" s="179"/>
      <c r="AB170" s="171">
        <v>48.5</v>
      </c>
      <c r="AC170" s="173"/>
      <c r="AD170" s="178"/>
      <c r="AE170" s="139"/>
      <c r="AF170" s="178"/>
      <c r="AG170" s="139"/>
      <c r="AH170" s="205"/>
      <c r="AI170" s="179"/>
      <c r="AJ170" s="205"/>
      <c r="AK170" s="139"/>
      <c r="AL170" s="205"/>
      <c r="AM170" s="139"/>
      <c r="AN170" s="2542"/>
      <c r="AO170" s="2543"/>
      <c r="AP170" s="2518"/>
      <c r="AQ170" s="2518"/>
    </row>
    <row r="171" spans="1:43" ht="25.05" customHeight="1" thickBot="1" x14ac:dyDescent="0.3">
      <c r="A171" s="2698"/>
      <c r="B171" s="2589"/>
      <c r="C171" s="2523"/>
      <c r="D171" s="2524"/>
      <c r="E171" s="2528"/>
      <c r="F171" s="359" t="s">
        <v>99</v>
      </c>
      <c r="G171" s="2713"/>
      <c r="H171" s="2528"/>
      <c r="I171" s="2711"/>
      <c r="J171" s="171"/>
      <c r="K171" s="204"/>
      <c r="L171" s="171"/>
      <c r="M171" s="173"/>
      <c r="N171" s="171"/>
      <c r="O171" s="173"/>
      <c r="P171" s="171"/>
      <c r="Q171" s="173"/>
      <c r="R171" s="171">
        <v>60.4</v>
      </c>
      <c r="S171" s="179"/>
      <c r="T171" s="171"/>
      <c r="U171" s="173"/>
      <c r="V171" s="178"/>
      <c r="W171" s="139"/>
      <c r="X171" s="171"/>
      <c r="Y171" s="179"/>
      <c r="Z171" s="171"/>
      <c r="AA171" s="179"/>
      <c r="AB171" s="171">
        <v>58</v>
      </c>
      <c r="AC171" s="173"/>
      <c r="AD171" s="178"/>
      <c r="AE171" s="139"/>
      <c r="AF171" s="178"/>
      <c r="AG171" s="139"/>
      <c r="AH171" s="205"/>
      <c r="AI171" s="179"/>
      <c r="AJ171" s="205"/>
      <c r="AK171" s="139"/>
      <c r="AL171" s="205"/>
      <c r="AM171" s="139"/>
      <c r="AN171" s="2542"/>
      <c r="AO171" s="2543"/>
      <c r="AP171" s="2518"/>
      <c r="AQ171" s="2518"/>
    </row>
    <row r="172" spans="1:43" ht="25.05" customHeight="1" thickBot="1" x14ac:dyDescent="0.3">
      <c r="A172" s="2698"/>
      <c r="B172" s="2589"/>
      <c r="C172" s="2523"/>
      <c r="D172" s="2524"/>
      <c r="E172" s="2528"/>
      <c r="F172" s="359" t="s">
        <v>100</v>
      </c>
      <c r="G172" s="2713"/>
      <c r="H172" s="2528"/>
      <c r="I172" s="2711"/>
      <c r="J172" s="171"/>
      <c r="K172" s="204"/>
      <c r="L172" s="171"/>
      <c r="M172" s="173"/>
      <c r="N172" s="171"/>
      <c r="O172" s="173"/>
      <c r="P172" s="171"/>
      <c r="Q172" s="173"/>
      <c r="R172" s="171">
        <v>59.5</v>
      </c>
      <c r="S172" s="179"/>
      <c r="T172" s="171"/>
      <c r="U172" s="173"/>
      <c r="V172" s="178"/>
      <c r="W172" s="139"/>
      <c r="X172" s="171"/>
      <c r="Y172" s="179"/>
      <c r="Z172" s="171"/>
      <c r="AA172" s="179"/>
      <c r="AB172" s="171">
        <v>54.7</v>
      </c>
      <c r="AC172" s="173"/>
      <c r="AD172" s="178"/>
      <c r="AE172" s="139"/>
      <c r="AF172" s="178"/>
      <c r="AG172" s="139"/>
      <c r="AH172" s="205"/>
      <c r="AI172" s="179"/>
      <c r="AJ172" s="205"/>
      <c r="AK172" s="139"/>
      <c r="AL172" s="205"/>
      <c r="AM172" s="139"/>
      <c r="AN172" s="2542"/>
      <c r="AO172" s="2543"/>
      <c r="AP172" s="2518"/>
      <c r="AQ172" s="2518"/>
    </row>
    <row r="173" spans="1:43" ht="25.05" customHeight="1" thickBot="1" x14ac:dyDescent="0.3">
      <c r="A173" s="2698"/>
      <c r="B173" s="2589"/>
      <c r="C173" s="2523"/>
      <c r="D173" s="2524"/>
      <c r="E173" s="2528"/>
      <c r="F173" s="359" t="s">
        <v>101</v>
      </c>
      <c r="G173" s="2713"/>
      <c r="H173" s="2528"/>
      <c r="I173" s="2711"/>
      <c r="J173" s="171"/>
      <c r="K173" s="204"/>
      <c r="L173" s="171"/>
      <c r="M173" s="173"/>
      <c r="N173" s="171"/>
      <c r="O173" s="173"/>
      <c r="P173" s="171"/>
      <c r="Q173" s="173"/>
      <c r="R173" s="171">
        <v>50.7</v>
      </c>
      <c r="S173" s="179"/>
      <c r="T173" s="171"/>
      <c r="U173" s="173"/>
      <c r="V173" s="178"/>
      <c r="W173" s="139"/>
      <c r="X173" s="171"/>
      <c r="Y173" s="179"/>
      <c r="Z173" s="171"/>
      <c r="AA173" s="179"/>
      <c r="AB173" s="171">
        <v>49.9</v>
      </c>
      <c r="AC173" s="173"/>
      <c r="AD173" s="178"/>
      <c r="AE173" s="139"/>
      <c r="AF173" s="178"/>
      <c r="AG173" s="139"/>
      <c r="AH173" s="205"/>
      <c r="AI173" s="179"/>
      <c r="AJ173" s="205"/>
      <c r="AK173" s="139"/>
      <c r="AL173" s="205"/>
      <c r="AM173" s="139"/>
      <c r="AN173" s="2542"/>
      <c r="AO173" s="2543"/>
      <c r="AP173" s="2518"/>
      <c r="AQ173" s="2518"/>
    </row>
    <row r="174" spans="1:43" ht="25.05" customHeight="1" thickBot="1" x14ac:dyDescent="0.3">
      <c r="A174" s="2698"/>
      <c r="B174" s="2594"/>
      <c r="C174" s="2525"/>
      <c r="D174" s="2526"/>
      <c r="E174" s="2529"/>
      <c r="F174" s="421" t="s">
        <v>102</v>
      </c>
      <c r="G174" s="2714"/>
      <c r="H174" s="2529"/>
      <c r="I174" s="2633"/>
      <c r="J174" s="144"/>
      <c r="K174" s="731"/>
      <c r="L174" s="144"/>
      <c r="M174" s="145"/>
      <c r="N174" s="144"/>
      <c r="O174" s="145"/>
      <c r="P174" s="144"/>
      <c r="Q174" s="145"/>
      <c r="R174" s="144">
        <v>51.4</v>
      </c>
      <c r="S174" s="146"/>
      <c r="T174" s="144"/>
      <c r="U174" s="145"/>
      <c r="V174" s="792"/>
      <c r="W174" s="793"/>
      <c r="X174" s="789"/>
      <c r="Y174" s="731"/>
      <c r="Z174" s="791"/>
      <c r="AA174" s="146"/>
      <c r="AB174" s="144">
        <v>44.5</v>
      </c>
      <c r="AC174" s="145"/>
      <c r="AD174" s="789"/>
      <c r="AE174" s="790"/>
      <c r="AF174" s="789"/>
      <c r="AG174" s="790"/>
      <c r="AH174" s="791"/>
      <c r="AI174" s="146"/>
      <c r="AJ174" s="791"/>
      <c r="AK174" s="790"/>
      <c r="AL174" s="791"/>
      <c r="AM174" s="790"/>
      <c r="AN174" s="2544"/>
      <c r="AO174" s="2545"/>
      <c r="AP174" s="2519"/>
      <c r="AQ174" s="2518"/>
    </row>
    <row r="175" spans="1:43" s="1426" customFormat="1" ht="25.05" customHeight="1" thickBot="1" x14ac:dyDescent="0.3">
      <c r="A175" s="2698"/>
      <c r="B175" s="2601" t="s">
        <v>2025</v>
      </c>
      <c r="C175" s="2705" t="s">
        <v>396</v>
      </c>
      <c r="D175" s="2798"/>
      <c r="E175" s="2578" t="s">
        <v>114</v>
      </c>
      <c r="F175" s="1795" t="s">
        <v>95</v>
      </c>
      <c r="G175" s="2694" t="s">
        <v>1859</v>
      </c>
      <c r="H175" s="2694" t="s">
        <v>397</v>
      </c>
      <c r="I175" s="2744" t="s">
        <v>294</v>
      </c>
      <c r="J175" s="1779">
        <v>14.5</v>
      </c>
      <c r="K175" s="1776"/>
      <c r="L175" s="1841">
        <v>13.3</v>
      </c>
      <c r="M175" s="1782" t="s">
        <v>82</v>
      </c>
      <c r="N175" s="1834">
        <v>12.2</v>
      </c>
      <c r="O175" s="1782" t="s">
        <v>82</v>
      </c>
      <c r="P175" s="1834">
        <v>10.6</v>
      </c>
      <c r="Q175" s="1782" t="s">
        <v>82</v>
      </c>
      <c r="R175" s="1834">
        <v>9.3000000000000007</v>
      </c>
      <c r="S175" s="1782" t="s">
        <v>82</v>
      </c>
      <c r="T175" s="1834">
        <v>8.4</v>
      </c>
      <c r="U175" s="1782" t="s">
        <v>82</v>
      </c>
      <c r="V175" s="1834">
        <v>8.1</v>
      </c>
      <c r="W175" s="1782" t="s">
        <v>82</v>
      </c>
      <c r="X175" s="1781">
        <v>8</v>
      </c>
      <c r="Y175" s="1782" t="s">
        <v>82</v>
      </c>
      <c r="Z175" s="1834">
        <v>7.5</v>
      </c>
      <c r="AA175" s="2325" t="s">
        <v>82</v>
      </c>
      <c r="AB175" s="1834">
        <v>7.8</v>
      </c>
      <c r="AC175" s="1842" t="s">
        <v>398</v>
      </c>
      <c r="AD175" s="1834">
        <v>6.7</v>
      </c>
      <c r="AE175" s="1782" t="s">
        <v>82</v>
      </c>
      <c r="AF175" s="1834">
        <v>5.8</v>
      </c>
      <c r="AG175" s="1843" t="s">
        <v>82</v>
      </c>
      <c r="AH175" s="1834">
        <v>6.2</v>
      </c>
      <c r="AI175" s="2325"/>
      <c r="AJ175" s="1834">
        <v>6.4</v>
      </c>
      <c r="AK175" s="1782"/>
      <c r="AL175" s="1834"/>
      <c r="AM175" s="1782" t="s">
        <v>82</v>
      </c>
      <c r="AN175" s="2737" t="s">
        <v>399</v>
      </c>
      <c r="AO175" s="2738"/>
      <c r="AP175" s="2732" t="s">
        <v>400</v>
      </c>
      <c r="AQ175" s="2518"/>
    </row>
    <row r="176" spans="1:43" s="1426" customFormat="1" ht="25.05" customHeight="1" thickBot="1" x14ac:dyDescent="0.3">
      <c r="A176" s="2698"/>
      <c r="B176" s="2602"/>
      <c r="C176" s="2701"/>
      <c r="D176" s="2702"/>
      <c r="E176" s="2579"/>
      <c r="F176" s="1666" t="s">
        <v>38</v>
      </c>
      <c r="G176" s="2516"/>
      <c r="H176" s="2516"/>
      <c r="I176" s="2745"/>
      <c r="J176" s="1785">
        <v>14.2</v>
      </c>
      <c r="K176" s="1786"/>
      <c r="L176" s="1836">
        <v>12.9</v>
      </c>
      <c r="M176" s="1797" t="s">
        <v>82</v>
      </c>
      <c r="N176" s="1839">
        <v>11.9</v>
      </c>
      <c r="O176" s="1797" t="s">
        <v>82</v>
      </c>
      <c r="P176" s="1839">
        <v>10.199999999999999</v>
      </c>
      <c r="Q176" s="1797" t="s">
        <v>82</v>
      </c>
      <c r="R176" s="1796">
        <v>9</v>
      </c>
      <c r="S176" s="1797" t="s">
        <v>82</v>
      </c>
      <c r="T176" s="1839">
        <v>8.1999999999999993</v>
      </c>
      <c r="U176" s="1797" t="s">
        <v>82</v>
      </c>
      <c r="V176" s="1839">
        <v>7.8</v>
      </c>
      <c r="W176" s="1797" t="s">
        <v>82</v>
      </c>
      <c r="X176" s="1839">
        <v>7.8</v>
      </c>
      <c r="Y176" s="1797" t="s">
        <v>82</v>
      </c>
      <c r="Z176" s="1839">
        <v>7.4</v>
      </c>
      <c r="AA176" s="2326" t="s">
        <v>82</v>
      </c>
      <c r="AB176" s="1839">
        <v>7.6</v>
      </c>
      <c r="AC176" s="1844" t="s">
        <v>82</v>
      </c>
      <c r="AD176" s="1839">
        <v>6.6</v>
      </c>
      <c r="AE176" s="1844" t="s">
        <v>398</v>
      </c>
      <c r="AF176" s="1839">
        <v>5.7</v>
      </c>
      <c r="AG176" s="1844" t="s">
        <v>398</v>
      </c>
      <c r="AH176" s="1839">
        <v>6.1</v>
      </c>
      <c r="AI176" s="2326"/>
      <c r="AJ176" s="1839">
        <v>6.3</v>
      </c>
      <c r="AK176" s="1797"/>
      <c r="AL176" s="1839"/>
      <c r="AM176" s="1797" t="s">
        <v>82</v>
      </c>
      <c r="AN176" s="2739"/>
      <c r="AO176" s="2740"/>
      <c r="AP176" s="2733"/>
      <c r="AQ176" s="2518"/>
    </row>
    <row r="177" spans="1:43" s="1426" customFormat="1" ht="25.05" customHeight="1" thickBot="1" x14ac:dyDescent="0.3">
      <c r="A177" s="2698"/>
      <c r="B177" s="2602"/>
      <c r="C177" s="2701"/>
      <c r="D177" s="2702"/>
      <c r="E177" s="2579"/>
      <c r="F177" s="1666" t="s">
        <v>96</v>
      </c>
      <c r="G177" s="2516"/>
      <c r="H177" s="2516"/>
      <c r="I177" s="2745"/>
      <c r="J177" s="1785">
        <v>11.3</v>
      </c>
      <c r="K177" s="1786"/>
      <c r="L177" s="1836">
        <v>10.3</v>
      </c>
      <c r="M177" s="1797" t="s">
        <v>82</v>
      </c>
      <c r="N177" s="1839">
        <v>9.5</v>
      </c>
      <c r="O177" s="1844" t="s">
        <v>398</v>
      </c>
      <c r="P177" s="1839">
        <v>7.6</v>
      </c>
      <c r="Q177" s="1844" t="s">
        <v>398</v>
      </c>
      <c r="R177" s="1839">
        <v>6.2</v>
      </c>
      <c r="S177" s="1844" t="s">
        <v>398</v>
      </c>
      <c r="T177" s="1839">
        <v>5.4</v>
      </c>
      <c r="U177" s="1797" t="s">
        <v>82</v>
      </c>
      <c r="V177" s="1839">
        <v>5.7</v>
      </c>
      <c r="W177" s="1845" t="s">
        <v>398</v>
      </c>
      <c r="X177" s="1839">
        <v>5.3</v>
      </c>
      <c r="Y177" s="1797" t="s">
        <v>82</v>
      </c>
      <c r="Z177" s="1796">
        <v>5</v>
      </c>
      <c r="AA177" s="2326" t="s">
        <v>82</v>
      </c>
      <c r="AB177" s="1839">
        <v>5.0999999999999996</v>
      </c>
      <c r="AC177" s="1844" t="s">
        <v>82</v>
      </c>
      <c r="AD177" s="1839">
        <v>4.3</v>
      </c>
      <c r="AE177" s="1844" t="s">
        <v>82</v>
      </c>
      <c r="AF177" s="1839">
        <v>4.0999999999999996</v>
      </c>
      <c r="AG177" s="1844" t="s">
        <v>398</v>
      </c>
      <c r="AH177" s="1839">
        <v>3.8</v>
      </c>
      <c r="AI177" s="2326"/>
      <c r="AJ177" s="1839">
        <v>4.5</v>
      </c>
      <c r="AK177" s="1797"/>
      <c r="AL177" s="1839"/>
      <c r="AM177" s="1797" t="s">
        <v>82</v>
      </c>
      <c r="AN177" s="2739"/>
      <c r="AO177" s="2740"/>
      <c r="AP177" s="2733"/>
      <c r="AQ177" s="2518"/>
    </row>
    <row r="178" spans="1:43" s="1426" customFormat="1" ht="25.05" customHeight="1" thickBot="1" x14ac:dyDescent="0.3">
      <c r="A178" s="2698"/>
      <c r="B178" s="2602"/>
      <c r="C178" s="2701"/>
      <c r="D178" s="2702"/>
      <c r="E178" s="2579"/>
      <c r="F178" s="1666" t="s">
        <v>97</v>
      </c>
      <c r="G178" s="2516"/>
      <c r="H178" s="2516"/>
      <c r="I178" s="2745"/>
      <c r="J178" s="1785">
        <v>10.9</v>
      </c>
      <c r="K178" s="1786"/>
      <c r="L178" s="1836">
        <v>9.6999999999999993</v>
      </c>
      <c r="M178" s="1844" t="s">
        <v>398</v>
      </c>
      <c r="N178" s="1839">
        <v>9.1999999999999993</v>
      </c>
      <c r="O178" s="1844" t="s">
        <v>398</v>
      </c>
      <c r="P178" s="1839">
        <v>8.4</v>
      </c>
      <c r="Q178" s="1844" t="s">
        <v>398</v>
      </c>
      <c r="R178" s="1839">
        <v>7.4</v>
      </c>
      <c r="S178" s="1844" t="s">
        <v>398</v>
      </c>
      <c r="T178" s="1839">
        <v>7.3</v>
      </c>
      <c r="U178" s="1844" t="s">
        <v>398</v>
      </c>
      <c r="V178" s="1839">
        <v>6.2</v>
      </c>
      <c r="W178" s="1845" t="s">
        <v>398</v>
      </c>
      <c r="X178" s="1839">
        <v>5.9</v>
      </c>
      <c r="Y178" s="1797" t="s">
        <v>82</v>
      </c>
      <c r="Z178" s="1839">
        <v>6.3</v>
      </c>
      <c r="AA178" s="1844" t="s">
        <v>398</v>
      </c>
      <c r="AB178" s="1839">
        <v>6.6</v>
      </c>
      <c r="AC178" s="1844" t="s">
        <v>398</v>
      </c>
      <c r="AD178" s="1839">
        <v>6.1</v>
      </c>
      <c r="AE178" s="1844" t="s">
        <v>398</v>
      </c>
      <c r="AF178" s="1839">
        <v>4.5</v>
      </c>
      <c r="AG178" s="1844" t="s">
        <v>398</v>
      </c>
      <c r="AH178" s="1839">
        <v>5.8</v>
      </c>
      <c r="AI178" s="2326"/>
      <c r="AJ178" s="1839">
        <v>4.9000000000000004</v>
      </c>
      <c r="AK178" s="1797"/>
      <c r="AL178" s="1839"/>
      <c r="AM178" s="1797" t="s">
        <v>82</v>
      </c>
      <c r="AN178" s="2739"/>
      <c r="AO178" s="2740"/>
      <c r="AP178" s="2733"/>
      <c r="AQ178" s="2518"/>
    </row>
    <row r="179" spans="1:43" s="1426" customFormat="1" ht="25.05" customHeight="1" thickBot="1" x14ac:dyDescent="0.3">
      <c r="A179" s="2698"/>
      <c r="B179" s="2602"/>
      <c r="C179" s="2701"/>
      <c r="D179" s="2702"/>
      <c r="E179" s="2579"/>
      <c r="F179" s="1666" t="s">
        <v>98</v>
      </c>
      <c r="G179" s="2516"/>
      <c r="H179" s="2516"/>
      <c r="I179" s="2745"/>
      <c r="J179" s="1785">
        <v>20</v>
      </c>
      <c r="K179" s="1786"/>
      <c r="L179" s="1836">
        <v>17.8</v>
      </c>
      <c r="M179" s="1845" t="s">
        <v>398</v>
      </c>
      <c r="N179" s="1839">
        <v>16.3</v>
      </c>
      <c r="O179" s="1844" t="s">
        <v>398</v>
      </c>
      <c r="P179" s="1839">
        <v>13.9</v>
      </c>
      <c r="Q179" s="1844" t="s">
        <v>398</v>
      </c>
      <c r="R179" s="1839">
        <v>12.8</v>
      </c>
      <c r="S179" s="1844" t="s">
        <v>398</v>
      </c>
      <c r="T179" s="1839">
        <v>11.1</v>
      </c>
      <c r="U179" s="1844" t="s">
        <v>398</v>
      </c>
      <c r="V179" s="1839">
        <v>10.5</v>
      </c>
      <c r="W179" s="1845" t="s">
        <v>398</v>
      </c>
      <c r="X179" s="1839">
        <v>10.7</v>
      </c>
      <c r="Y179" s="1844" t="s">
        <v>398</v>
      </c>
      <c r="Z179" s="1839">
        <v>9.4</v>
      </c>
      <c r="AA179" s="1844" t="s">
        <v>398</v>
      </c>
      <c r="AB179" s="1839">
        <v>9.8000000000000007</v>
      </c>
      <c r="AC179" s="1844" t="s">
        <v>398</v>
      </c>
      <c r="AD179" s="1839">
        <v>8.1999999999999993</v>
      </c>
      <c r="AE179" s="1844" t="s">
        <v>398</v>
      </c>
      <c r="AF179" s="1839">
        <v>6.7</v>
      </c>
      <c r="AG179" s="1844" t="s">
        <v>398</v>
      </c>
      <c r="AH179" s="1839">
        <v>7.2</v>
      </c>
      <c r="AI179" s="2326"/>
      <c r="AJ179" s="1839">
        <v>7.9</v>
      </c>
      <c r="AK179" s="1797"/>
      <c r="AL179" s="1839"/>
      <c r="AM179" s="1797" t="s">
        <v>82</v>
      </c>
      <c r="AN179" s="2739"/>
      <c r="AO179" s="2740"/>
      <c r="AP179" s="2733"/>
      <c r="AQ179" s="2518"/>
    </row>
    <row r="180" spans="1:43" s="1426" customFormat="1" ht="25.05" customHeight="1" thickBot="1" x14ac:dyDescent="0.3">
      <c r="A180" s="2698"/>
      <c r="B180" s="2602"/>
      <c r="C180" s="2701"/>
      <c r="D180" s="2702"/>
      <c r="E180" s="2579"/>
      <c r="F180" s="1666" t="s">
        <v>99</v>
      </c>
      <c r="G180" s="2516"/>
      <c r="H180" s="2516"/>
      <c r="I180" s="2745"/>
      <c r="J180" s="1785">
        <v>17.2</v>
      </c>
      <c r="K180" s="1786"/>
      <c r="L180" s="1836">
        <v>16.8</v>
      </c>
      <c r="M180" s="1845" t="s">
        <v>398</v>
      </c>
      <c r="N180" s="1839">
        <v>16.399999999999999</v>
      </c>
      <c r="O180" s="1844" t="s">
        <v>398</v>
      </c>
      <c r="P180" s="1839">
        <v>14.7</v>
      </c>
      <c r="Q180" s="1844" t="s">
        <v>398</v>
      </c>
      <c r="R180" s="1839">
        <v>13.6</v>
      </c>
      <c r="S180" s="1844" t="s">
        <v>398</v>
      </c>
      <c r="T180" s="1839">
        <v>12.4</v>
      </c>
      <c r="U180" s="1844" t="s">
        <v>398</v>
      </c>
      <c r="V180" s="1839">
        <v>11.7</v>
      </c>
      <c r="W180" s="1845" t="s">
        <v>398</v>
      </c>
      <c r="X180" s="1839">
        <v>13.4</v>
      </c>
      <c r="Y180" s="1844" t="s">
        <v>398</v>
      </c>
      <c r="Z180" s="1839">
        <v>12.8</v>
      </c>
      <c r="AA180" s="1844" t="s">
        <v>398</v>
      </c>
      <c r="AB180" s="1839">
        <v>12.5</v>
      </c>
      <c r="AC180" s="1844" t="s">
        <v>398</v>
      </c>
      <c r="AD180" s="1839">
        <v>12.1</v>
      </c>
      <c r="AE180" s="1844" t="s">
        <v>398</v>
      </c>
      <c r="AF180" s="1839">
        <v>11.6</v>
      </c>
      <c r="AG180" s="1844" t="s">
        <v>398</v>
      </c>
      <c r="AH180" s="1839">
        <v>12.1</v>
      </c>
      <c r="AI180" s="2326"/>
      <c r="AJ180" s="1839">
        <v>11.3</v>
      </c>
      <c r="AK180" s="1797"/>
      <c r="AL180" s="1839"/>
      <c r="AM180" s="1797" t="s">
        <v>82</v>
      </c>
      <c r="AN180" s="2739"/>
      <c r="AO180" s="2740"/>
      <c r="AP180" s="2733"/>
      <c r="AQ180" s="2518"/>
    </row>
    <row r="181" spans="1:43" s="1426" customFormat="1" ht="25.05" customHeight="1" thickBot="1" x14ac:dyDescent="0.3">
      <c r="A181" s="2698"/>
      <c r="B181" s="2602"/>
      <c r="C181" s="2701"/>
      <c r="D181" s="2702"/>
      <c r="E181" s="2579"/>
      <c r="F181" s="1666" t="s">
        <v>100</v>
      </c>
      <c r="G181" s="2516"/>
      <c r="H181" s="2516"/>
      <c r="I181" s="2745"/>
      <c r="J181" s="1785">
        <v>18.8</v>
      </c>
      <c r="K181" s="1786"/>
      <c r="L181" s="1846">
        <v>17</v>
      </c>
      <c r="M181" s="1845" t="s">
        <v>398</v>
      </c>
      <c r="N181" s="1839">
        <v>14.4</v>
      </c>
      <c r="O181" s="1844" t="s">
        <v>398</v>
      </c>
      <c r="P181" s="1839">
        <v>12.8</v>
      </c>
      <c r="Q181" s="1844" t="s">
        <v>398</v>
      </c>
      <c r="R181" s="1839">
        <v>11.2</v>
      </c>
      <c r="S181" s="1844" t="s">
        <v>398</v>
      </c>
      <c r="T181" s="1839">
        <v>12.6</v>
      </c>
      <c r="U181" s="1844" t="s">
        <v>398</v>
      </c>
      <c r="V181" s="1839">
        <v>11.4</v>
      </c>
      <c r="W181" s="1845" t="s">
        <v>398</v>
      </c>
      <c r="X181" s="1839">
        <v>11.8</v>
      </c>
      <c r="Y181" s="1844" t="s">
        <v>398</v>
      </c>
      <c r="Z181" s="1839">
        <v>12.7</v>
      </c>
      <c r="AA181" s="1844" t="s">
        <v>398</v>
      </c>
      <c r="AB181" s="1839">
        <v>12.3</v>
      </c>
      <c r="AC181" s="1844" t="s">
        <v>398</v>
      </c>
      <c r="AD181" s="1839">
        <v>8.9</v>
      </c>
      <c r="AE181" s="1844" t="s">
        <v>398</v>
      </c>
      <c r="AF181" s="1839">
        <v>7.7</v>
      </c>
      <c r="AG181" s="1844" t="s">
        <v>398</v>
      </c>
      <c r="AH181" s="1796">
        <v>10</v>
      </c>
      <c r="AI181" s="2326"/>
      <c r="AJ181" s="1839">
        <v>8.8000000000000007</v>
      </c>
      <c r="AK181" s="1797"/>
      <c r="AL181" s="1839"/>
      <c r="AM181" s="1797" t="s">
        <v>82</v>
      </c>
      <c r="AN181" s="2739"/>
      <c r="AO181" s="2740"/>
      <c r="AP181" s="2733"/>
      <c r="AQ181" s="2518"/>
    </row>
    <row r="182" spans="1:43" s="1426" customFormat="1" ht="25.05" customHeight="1" thickBot="1" x14ac:dyDescent="0.3">
      <c r="A182" s="2698"/>
      <c r="B182" s="2602"/>
      <c r="C182" s="2701"/>
      <c r="D182" s="2702"/>
      <c r="E182" s="2579"/>
      <c r="F182" s="1666" t="s">
        <v>101</v>
      </c>
      <c r="G182" s="2516"/>
      <c r="H182" s="2516"/>
      <c r="I182" s="2745"/>
      <c r="J182" s="1785">
        <v>23.5</v>
      </c>
      <c r="K182" s="1786"/>
      <c r="L182" s="1836">
        <v>27.1</v>
      </c>
      <c r="M182" s="1845" t="s">
        <v>398</v>
      </c>
      <c r="N182" s="1839">
        <v>21.4</v>
      </c>
      <c r="O182" s="1844" t="s">
        <v>398</v>
      </c>
      <c r="P182" s="1839">
        <v>22.6</v>
      </c>
      <c r="Q182" s="1844" t="s">
        <v>398</v>
      </c>
      <c r="R182" s="1839">
        <v>18.7</v>
      </c>
      <c r="S182" s="1844" t="s">
        <v>398</v>
      </c>
      <c r="T182" s="1839">
        <v>18.5</v>
      </c>
      <c r="U182" s="1844" t="s">
        <v>398</v>
      </c>
      <c r="V182" s="1839">
        <v>19.600000000000001</v>
      </c>
      <c r="W182" s="1845" t="s">
        <v>398</v>
      </c>
      <c r="X182" s="1839">
        <v>16.2</v>
      </c>
      <c r="Y182" s="1844" t="s">
        <v>398</v>
      </c>
      <c r="Z182" s="1839">
        <v>11.6</v>
      </c>
      <c r="AA182" s="1844" t="s">
        <v>398</v>
      </c>
      <c r="AB182" s="1839">
        <v>12.7</v>
      </c>
      <c r="AC182" s="1844" t="s">
        <v>398</v>
      </c>
      <c r="AD182" s="1839">
        <v>12.2</v>
      </c>
      <c r="AE182" s="1844" t="s">
        <v>398</v>
      </c>
      <c r="AF182" s="1839">
        <v>10.7</v>
      </c>
      <c r="AG182" s="1844" t="s">
        <v>398</v>
      </c>
      <c r="AH182" s="1839">
        <v>10.9</v>
      </c>
      <c r="AI182" s="2326"/>
      <c r="AJ182" s="1839">
        <v>10.9</v>
      </c>
      <c r="AK182" s="1797"/>
      <c r="AL182" s="1839"/>
      <c r="AM182" s="1797" t="s">
        <v>82</v>
      </c>
      <c r="AN182" s="2739"/>
      <c r="AO182" s="2740"/>
      <c r="AP182" s="2733"/>
      <c r="AQ182" s="2518"/>
    </row>
    <row r="183" spans="1:43" s="1426" customFormat="1" ht="25.05" customHeight="1" thickBot="1" x14ac:dyDescent="0.3">
      <c r="A183" s="2698"/>
      <c r="B183" s="2602"/>
      <c r="C183" s="2701"/>
      <c r="D183" s="2702"/>
      <c r="E183" s="2579"/>
      <c r="F183" s="1666" t="s">
        <v>102</v>
      </c>
      <c r="G183" s="2516"/>
      <c r="H183" s="2516"/>
      <c r="I183" s="2745"/>
      <c r="J183" s="1785">
        <v>15.1</v>
      </c>
      <c r="K183" s="1786"/>
      <c r="L183" s="1836">
        <v>13.2</v>
      </c>
      <c r="M183" s="1845" t="s">
        <v>398</v>
      </c>
      <c r="N183" s="1796">
        <v>10</v>
      </c>
      <c r="O183" s="1844" t="s">
        <v>398</v>
      </c>
      <c r="P183" s="1839">
        <v>12.8</v>
      </c>
      <c r="Q183" s="1844" t="s">
        <v>398</v>
      </c>
      <c r="R183" s="1796">
        <v>9</v>
      </c>
      <c r="S183" s="1844" t="s">
        <v>398</v>
      </c>
      <c r="T183" s="1839">
        <v>5.8</v>
      </c>
      <c r="U183" s="1844" t="s">
        <v>398</v>
      </c>
      <c r="V183" s="1839">
        <v>5.5</v>
      </c>
      <c r="W183" s="1845" t="s">
        <v>398</v>
      </c>
      <c r="X183" s="1839">
        <v>6.7</v>
      </c>
      <c r="Y183" s="1844" t="s">
        <v>398</v>
      </c>
      <c r="Z183" s="1839">
        <v>5.9</v>
      </c>
      <c r="AA183" s="1844" t="s">
        <v>398</v>
      </c>
      <c r="AB183" s="1839">
        <v>7.5</v>
      </c>
      <c r="AC183" s="1844" t="s">
        <v>398</v>
      </c>
      <c r="AD183" s="1839">
        <v>6.8</v>
      </c>
      <c r="AE183" s="1844" t="s">
        <v>398</v>
      </c>
      <c r="AF183" s="1839">
        <v>4.9000000000000004</v>
      </c>
      <c r="AG183" s="1844" t="s">
        <v>398</v>
      </c>
      <c r="AH183" s="1839">
        <v>3.6</v>
      </c>
      <c r="AI183" s="2326"/>
      <c r="AJ183" s="1839">
        <v>4.2</v>
      </c>
      <c r="AK183" s="1797"/>
      <c r="AL183" s="1839"/>
      <c r="AM183" s="1797" t="s">
        <v>82</v>
      </c>
      <c r="AN183" s="2739"/>
      <c r="AO183" s="2740"/>
      <c r="AP183" s="2733"/>
      <c r="AQ183" s="2518"/>
    </row>
    <row r="184" spans="1:43" s="1426" customFormat="1" ht="25.05" customHeight="1" thickBot="1" x14ac:dyDescent="0.3">
      <c r="A184" s="2698"/>
      <c r="B184" s="2602"/>
      <c r="C184" s="2701"/>
      <c r="D184" s="2702"/>
      <c r="E184" s="2579"/>
      <c r="F184" s="1666" t="s">
        <v>95</v>
      </c>
      <c r="G184" s="2720" t="s">
        <v>2010</v>
      </c>
      <c r="H184" s="2516"/>
      <c r="I184" s="2745"/>
      <c r="J184" s="1420"/>
      <c r="K184" s="1416"/>
      <c r="L184" s="1798"/>
      <c r="M184" s="1799"/>
      <c r="N184" s="1642"/>
      <c r="O184" s="1678"/>
      <c r="P184" s="1662"/>
      <c r="Q184" s="1663"/>
      <c r="R184" s="1662"/>
      <c r="S184" s="1663"/>
      <c r="T184" s="1679"/>
      <c r="U184" s="1680"/>
      <c r="V184" s="1662"/>
      <c r="W184" s="1663"/>
      <c r="X184" s="1662"/>
      <c r="Y184" s="1663"/>
      <c r="Z184" s="1678"/>
      <c r="AA184" s="2012"/>
      <c r="AB184" s="1642"/>
      <c r="AC184" s="1643"/>
      <c r="AD184" s="1642"/>
      <c r="AE184" s="1643"/>
      <c r="AF184" s="1681">
        <v>5.8</v>
      </c>
      <c r="AG184" s="1663" t="s">
        <v>144</v>
      </c>
      <c r="AH184" s="1681">
        <v>6.2</v>
      </c>
      <c r="AI184" s="2316" t="s">
        <v>144</v>
      </c>
      <c r="AJ184" s="1681">
        <v>6.4</v>
      </c>
      <c r="AK184" s="1682"/>
      <c r="AL184" s="1418"/>
      <c r="AM184" s="1663"/>
      <c r="AN184" s="2739"/>
      <c r="AO184" s="2740"/>
      <c r="AP184" s="2733"/>
      <c r="AQ184" s="2518"/>
    </row>
    <row r="185" spans="1:43" s="1426" customFormat="1" ht="25.05" customHeight="1" thickBot="1" x14ac:dyDescent="0.3">
      <c r="A185" s="2698"/>
      <c r="B185" s="2602"/>
      <c r="C185" s="2701"/>
      <c r="D185" s="2702"/>
      <c r="E185" s="2579"/>
      <c r="F185" s="1666" t="s">
        <v>38</v>
      </c>
      <c r="G185" s="2720"/>
      <c r="H185" s="2516"/>
      <c r="I185" s="2745"/>
      <c r="J185" s="1420"/>
      <c r="K185" s="1416"/>
      <c r="L185" s="1798"/>
      <c r="M185" s="1799"/>
      <c r="N185" s="1642"/>
      <c r="O185" s="1678"/>
      <c r="P185" s="1662"/>
      <c r="Q185" s="1663"/>
      <c r="R185" s="1662"/>
      <c r="S185" s="1663"/>
      <c r="T185" s="1679"/>
      <c r="U185" s="1680"/>
      <c r="V185" s="1662"/>
      <c r="W185" s="1663"/>
      <c r="X185" s="1662"/>
      <c r="Y185" s="1663"/>
      <c r="Z185" s="1678"/>
      <c r="AA185" s="2012"/>
      <c r="AB185" s="1642"/>
      <c r="AC185" s="1643"/>
      <c r="AD185" s="1642"/>
      <c r="AE185" s="1643"/>
      <c r="AF185" s="1681">
        <v>5.7</v>
      </c>
      <c r="AG185" s="1663" t="s">
        <v>144</v>
      </c>
      <c r="AH185" s="1681">
        <v>6.1</v>
      </c>
      <c r="AI185" s="2316" t="s">
        <v>144</v>
      </c>
      <c r="AJ185" s="1681">
        <v>6.3</v>
      </c>
      <c r="AK185" s="1682"/>
      <c r="AL185" s="1418"/>
      <c r="AM185" s="1663"/>
      <c r="AN185" s="2739"/>
      <c r="AO185" s="2740"/>
      <c r="AP185" s="2733"/>
      <c r="AQ185" s="2518"/>
    </row>
    <row r="186" spans="1:43" s="1426" customFormat="1" ht="25.05" customHeight="1" thickBot="1" x14ac:dyDescent="0.3">
      <c r="A186" s="2698"/>
      <c r="B186" s="2602"/>
      <c r="C186" s="2701"/>
      <c r="D186" s="2702"/>
      <c r="E186" s="2579"/>
      <c r="F186" s="1666" t="s">
        <v>96</v>
      </c>
      <c r="G186" s="2720"/>
      <c r="H186" s="2516"/>
      <c r="I186" s="2745"/>
      <c r="J186" s="1662"/>
      <c r="K186" s="1663"/>
      <c r="L186" s="1662"/>
      <c r="M186" s="1663"/>
      <c r="N186" s="1642"/>
      <c r="O186" s="1678"/>
      <c r="P186" s="1662"/>
      <c r="Q186" s="1663"/>
      <c r="R186" s="1662"/>
      <c r="S186" s="1663"/>
      <c r="T186" s="1679"/>
      <c r="U186" s="1680"/>
      <c r="V186" s="1662"/>
      <c r="W186" s="1663"/>
      <c r="X186" s="1662"/>
      <c r="Y186" s="1663"/>
      <c r="Z186" s="1678"/>
      <c r="AA186" s="2012"/>
      <c r="AB186" s="1642"/>
      <c r="AC186" s="1643"/>
      <c r="AD186" s="1642"/>
      <c r="AE186" s="1643"/>
      <c r="AF186" s="1681">
        <v>4.0999999999999996</v>
      </c>
      <c r="AG186" s="1663" t="s">
        <v>144</v>
      </c>
      <c r="AH186" s="1681">
        <v>3.8</v>
      </c>
      <c r="AI186" s="2316" t="s">
        <v>144</v>
      </c>
      <c r="AJ186" s="1681">
        <v>4.5</v>
      </c>
      <c r="AK186" s="1682"/>
      <c r="AL186" s="1418"/>
      <c r="AM186" s="1663"/>
      <c r="AN186" s="2739"/>
      <c r="AO186" s="2740"/>
      <c r="AP186" s="2733"/>
      <c r="AQ186" s="2518"/>
    </row>
    <row r="187" spans="1:43" s="1426" customFormat="1" ht="25.05" customHeight="1" thickBot="1" x14ac:dyDescent="0.3">
      <c r="A187" s="2698"/>
      <c r="B187" s="2602"/>
      <c r="C187" s="2701"/>
      <c r="D187" s="2702"/>
      <c r="E187" s="2579"/>
      <c r="F187" s="1666" t="s">
        <v>97</v>
      </c>
      <c r="G187" s="2720"/>
      <c r="H187" s="2516"/>
      <c r="I187" s="2745"/>
      <c r="J187" s="1662"/>
      <c r="K187" s="1663"/>
      <c r="L187" s="1662"/>
      <c r="M187" s="1663"/>
      <c r="N187" s="1642"/>
      <c r="O187" s="1678"/>
      <c r="P187" s="1662"/>
      <c r="Q187" s="1663"/>
      <c r="R187" s="1662"/>
      <c r="S187" s="1663"/>
      <c r="T187" s="1679"/>
      <c r="U187" s="1680"/>
      <c r="V187" s="1662"/>
      <c r="W187" s="1663"/>
      <c r="X187" s="1662"/>
      <c r="Y187" s="1663"/>
      <c r="Z187" s="1678"/>
      <c r="AA187" s="2012"/>
      <c r="AB187" s="1642"/>
      <c r="AC187" s="1643"/>
      <c r="AD187" s="1642"/>
      <c r="AE187" s="1643"/>
      <c r="AF187" s="1681">
        <v>4.5</v>
      </c>
      <c r="AG187" s="1663" t="s">
        <v>144</v>
      </c>
      <c r="AH187" s="1681">
        <v>5.8</v>
      </c>
      <c r="AI187" s="2316" t="s">
        <v>144</v>
      </c>
      <c r="AJ187" s="1681">
        <v>4.8</v>
      </c>
      <c r="AK187" s="1682"/>
      <c r="AL187" s="1418"/>
      <c r="AM187" s="1663"/>
      <c r="AN187" s="2739"/>
      <c r="AO187" s="2740"/>
      <c r="AP187" s="2733"/>
      <c r="AQ187" s="2518"/>
    </row>
    <row r="188" spans="1:43" s="1426" customFormat="1" ht="25.05" customHeight="1" thickBot="1" x14ac:dyDescent="0.3">
      <c r="A188" s="2698"/>
      <c r="B188" s="2602"/>
      <c r="C188" s="2701"/>
      <c r="D188" s="2702"/>
      <c r="E188" s="2579"/>
      <c r="F188" s="1666" t="s">
        <v>1544</v>
      </c>
      <c r="G188" s="2720"/>
      <c r="H188" s="2516"/>
      <c r="I188" s="2745"/>
      <c r="J188" s="1662"/>
      <c r="K188" s="1663"/>
      <c r="L188" s="1662"/>
      <c r="M188" s="1663"/>
      <c r="N188" s="1642"/>
      <c r="O188" s="1678"/>
      <c r="P188" s="1662"/>
      <c r="Q188" s="1663"/>
      <c r="R188" s="1662"/>
      <c r="S188" s="1663"/>
      <c r="T188" s="1679"/>
      <c r="U188" s="1680"/>
      <c r="V188" s="1662"/>
      <c r="W188" s="1663"/>
      <c r="X188" s="1662"/>
      <c r="Y188" s="1663"/>
      <c r="Z188" s="1678"/>
      <c r="AA188" s="2012"/>
      <c r="AB188" s="1642"/>
      <c r="AC188" s="1643"/>
      <c r="AD188" s="1642"/>
      <c r="AE188" s="1643"/>
      <c r="AF188" s="1681">
        <v>4.9000000000000004</v>
      </c>
      <c r="AG188" s="1663" t="s">
        <v>144</v>
      </c>
      <c r="AH188" s="1681">
        <v>6.4</v>
      </c>
      <c r="AI188" s="2316" t="s">
        <v>144</v>
      </c>
      <c r="AJ188" s="1681">
        <v>5.0999999999999996</v>
      </c>
      <c r="AK188" s="1682"/>
      <c r="AL188" s="1418"/>
      <c r="AM188" s="1663"/>
      <c r="AN188" s="2739"/>
      <c r="AO188" s="2740"/>
      <c r="AP188" s="2733"/>
      <c r="AQ188" s="2518"/>
    </row>
    <row r="189" spans="1:43" s="1426" customFormat="1" ht="25.05" customHeight="1" thickBot="1" x14ac:dyDescent="0.3">
      <c r="A189" s="2698"/>
      <c r="B189" s="2602"/>
      <c r="C189" s="2701"/>
      <c r="D189" s="2702"/>
      <c r="E189" s="2579"/>
      <c r="F189" s="1666" t="s">
        <v>1545</v>
      </c>
      <c r="G189" s="2720"/>
      <c r="H189" s="2516"/>
      <c r="I189" s="2745"/>
      <c r="J189" s="1662"/>
      <c r="K189" s="1663"/>
      <c r="L189" s="1662"/>
      <c r="M189" s="1663"/>
      <c r="N189" s="1642"/>
      <c r="O189" s="1678"/>
      <c r="P189" s="1662"/>
      <c r="Q189" s="1663"/>
      <c r="R189" s="1662"/>
      <c r="S189" s="1663"/>
      <c r="T189" s="1679"/>
      <c r="U189" s="1680"/>
      <c r="V189" s="1662"/>
      <c r="W189" s="1663"/>
      <c r="X189" s="1662"/>
      <c r="Y189" s="1663"/>
      <c r="Z189" s="1678"/>
      <c r="AA189" s="2012"/>
      <c r="AB189" s="1642"/>
      <c r="AC189" s="1643"/>
      <c r="AD189" s="1642"/>
      <c r="AE189" s="1643"/>
      <c r="AF189" s="1681">
        <v>6.1</v>
      </c>
      <c r="AG189" s="1663" t="s">
        <v>144</v>
      </c>
      <c r="AH189" s="1681">
        <v>6.8</v>
      </c>
      <c r="AI189" s="2316" t="s">
        <v>144</v>
      </c>
      <c r="AJ189" s="1681">
        <v>7.5</v>
      </c>
      <c r="AK189" s="1682"/>
      <c r="AL189" s="1418"/>
      <c r="AM189" s="1663"/>
      <c r="AN189" s="2739"/>
      <c r="AO189" s="2740"/>
      <c r="AP189" s="2733"/>
      <c r="AQ189" s="2518"/>
    </row>
    <row r="190" spans="1:43" s="1426" customFormat="1" ht="25.05" customHeight="1" thickBot="1" x14ac:dyDescent="0.3">
      <c r="A190" s="2698"/>
      <c r="B190" s="2602"/>
      <c r="C190" s="2701"/>
      <c r="D190" s="2702"/>
      <c r="E190" s="2579"/>
      <c r="F190" s="1666" t="s">
        <v>1546</v>
      </c>
      <c r="G190" s="2720"/>
      <c r="H190" s="2516"/>
      <c r="I190" s="2745"/>
      <c r="J190" s="1662"/>
      <c r="K190" s="1663"/>
      <c r="L190" s="1662"/>
      <c r="M190" s="1663"/>
      <c r="N190" s="1642"/>
      <c r="O190" s="1678"/>
      <c r="P190" s="1662"/>
      <c r="Q190" s="1663"/>
      <c r="R190" s="1662"/>
      <c r="S190" s="1663"/>
      <c r="T190" s="1679"/>
      <c r="U190" s="1680"/>
      <c r="V190" s="1662"/>
      <c r="W190" s="1663"/>
      <c r="X190" s="1662"/>
      <c r="Y190" s="1663"/>
      <c r="Z190" s="1678"/>
      <c r="AA190" s="2012"/>
      <c r="AB190" s="1642"/>
      <c r="AC190" s="1643"/>
      <c r="AD190" s="1642"/>
      <c r="AE190" s="1643"/>
      <c r="AF190" s="1681">
        <v>8.1999999999999993</v>
      </c>
      <c r="AG190" s="1663" t="s">
        <v>144</v>
      </c>
      <c r="AH190" s="1681">
        <v>8</v>
      </c>
      <c r="AI190" s="2316" t="s">
        <v>144</v>
      </c>
      <c r="AJ190" s="1681">
        <v>8.9</v>
      </c>
      <c r="AK190" s="1682"/>
      <c r="AL190" s="1418"/>
      <c r="AM190" s="1663"/>
      <c r="AN190" s="2739"/>
      <c r="AO190" s="2740"/>
      <c r="AP190" s="2733"/>
      <c r="AQ190" s="2518"/>
    </row>
    <row r="191" spans="1:43" s="1426" customFormat="1" ht="25.05" customHeight="1" thickBot="1" x14ac:dyDescent="0.3">
      <c r="A191" s="2698"/>
      <c r="B191" s="2602"/>
      <c r="C191" s="2701"/>
      <c r="D191" s="2702"/>
      <c r="E191" s="2579"/>
      <c r="F191" s="1666" t="s">
        <v>99</v>
      </c>
      <c r="G191" s="2720"/>
      <c r="H191" s="2516"/>
      <c r="I191" s="2745"/>
      <c r="J191" s="1662"/>
      <c r="K191" s="1663"/>
      <c r="L191" s="1662"/>
      <c r="M191" s="1663"/>
      <c r="N191" s="1642"/>
      <c r="O191" s="1678"/>
      <c r="P191" s="1662"/>
      <c r="Q191" s="1663"/>
      <c r="R191" s="1662"/>
      <c r="S191" s="1663"/>
      <c r="T191" s="1679"/>
      <c r="U191" s="1680"/>
      <c r="V191" s="1662"/>
      <c r="W191" s="1663"/>
      <c r="X191" s="1662"/>
      <c r="Y191" s="1663"/>
      <c r="Z191" s="1678"/>
      <c r="AA191" s="2012"/>
      <c r="AB191" s="1642"/>
      <c r="AC191" s="1643"/>
      <c r="AD191" s="1642"/>
      <c r="AE191" s="1643"/>
      <c r="AF191" s="1681">
        <v>14.9</v>
      </c>
      <c r="AG191" s="1663" t="s">
        <v>144</v>
      </c>
      <c r="AH191" s="1681">
        <v>14.4</v>
      </c>
      <c r="AI191" s="2316" t="s">
        <v>144</v>
      </c>
      <c r="AJ191" s="1681">
        <v>14.8</v>
      </c>
      <c r="AK191" s="1682"/>
      <c r="AL191" s="1418"/>
      <c r="AM191" s="1663"/>
      <c r="AN191" s="2739"/>
      <c r="AO191" s="2740"/>
      <c r="AP191" s="2733"/>
      <c r="AQ191" s="2518"/>
    </row>
    <row r="192" spans="1:43" s="1426" customFormat="1" ht="25.05" customHeight="1" thickBot="1" x14ac:dyDescent="0.3">
      <c r="A192" s="2698"/>
      <c r="B192" s="2602"/>
      <c r="C192" s="2701"/>
      <c r="D192" s="2702"/>
      <c r="E192" s="2579"/>
      <c r="F192" s="1666" t="s">
        <v>100</v>
      </c>
      <c r="G192" s="2720"/>
      <c r="H192" s="2516"/>
      <c r="I192" s="2745"/>
      <c r="J192" s="1662"/>
      <c r="K192" s="1663"/>
      <c r="L192" s="1662"/>
      <c r="M192" s="1663"/>
      <c r="N192" s="1642"/>
      <c r="O192" s="1678"/>
      <c r="P192" s="1662"/>
      <c r="Q192" s="1663"/>
      <c r="R192" s="1662"/>
      <c r="S192" s="1663"/>
      <c r="T192" s="1679"/>
      <c r="U192" s="1680"/>
      <c r="V192" s="1662"/>
      <c r="W192" s="1663"/>
      <c r="X192" s="1662"/>
      <c r="Y192" s="1663"/>
      <c r="Z192" s="1678"/>
      <c r="AA192" s="2012"/>
      <c r="AB192" s="1642"/>
      <c r="AC192" s="1643"/>
      <c r="AD192" s="1642"/>
      <c r="AE192" s="1643"/>
      <c r="AF192" s="1681">
        <v>7.7</v>
      </c>
      <c r="AG192" s="1663" t="s">
        <v>144</v>
      </c>
      <c r="AH192" s="1681">
        <v>10</v>
      </c>
      <c r="AI192" s="2316" t="s">
        <v>144</v>
      </c>
      <c r="AJ192" s="1681">
        <v>8.8000000000000007</v>
      </c>
      <c r="AK192" s="1682"/>
      <c r="AL192" s="1418"/>
      <c r="AM192" s="1663"/>
      <c r="AN192" s="2739"/>
      <c r="AO192" s="2740"/>
      <c r="AP192" s="2733"/>
      <c r="AQ192" s="2518"/>
    </row>
    <row r="193" spans="1:44" s="1426" customFormat="1" ht="25.05" customHeight="1" thickBot="1" x14ac:dyDescent="0.3">
      <c r="A193" s="2698"/>
      <c r="B193" s="2602"/>
      <c r="C193" s="2701"/>
      <c r="D193" s="2702"/>
      <c r="E193" s="2579"/>
      <c r="F193" s="1666" t="s">
        <v>101</v>
      </c>
      <c r="G193" s="2720"/>
      <c r="H193" s="2516"/>
      <c r="I193" s="2745"/>
      <c r="J193" s="1662"/>
      <c r="K193" s="1663"/>
      <c r="L193" s="1662"/>
      <c r="M193" s="1663"/>
      <c r="N193" s="1642"/>
      <c r="O193" s="1678"/>
      <c r="P193" s="1662"/>
      <c r="Q193" s="1663"/>
      <c r="R193" s="1662"/>
      <c r="S193" s="1663"/>
      <c r="T193" s="1679"/>
      <c r="U193" s="1680"/>
      <c r="V193" s="1662"/>
      <c r="W193" s="1663"/>
      <c r="X193" s="1662"/>
      <c r="Y193" s="1663"/>
      <c r="Z193" s="1678"/>
      <c r="AA193" s="2012"/>
      <c r="AB193" s="1642"/>
      <c r="AC193" s="1643"/>
      <c r="AD193" s="1642"/>
      <c r="AE193" s="1643"/>
      <c r="AF193" s="1681">
        <v>10.7</v>
      </c>
      <c r="AG193" s="1663" t="s">
        <v>144</v>
      </c>
      <c r="AH193" s="1681">
        <v>10.9</v>
      </c>
      <c r="AI193" s="2316" t="s">
        <v>144</v>
      </c>
      <c r="AJ193" s="1681">
        <v>10.9</v>
      </c>
      <c r="AK193" s="1682"/>
      <c r="AL193" s="1418"/>
      <c r="AM193" s="1663"/>
      <c r="AN193" s="2739"/>
      <c r="AO193" s="2740"/>
      <c r="AP193" s="2733"/>
      <c r="AQ193" s="2518"/>
    </row>
    <row r="194" spans="1:44" s="1426" customFormat="1" ht="25.05" customHeight="1" thickBot="1" x14ac:dyDescent="0.3">
      <c r="A194" s="2698"/>
      <c r="B194" s="2603"/>
      <c r="C194" s="2703"/>
      <c r="D194" s="2704"/>
      <c r="E194" s="2580"/>
      <c r="F194" s="1667" t="s">
        <v>102</v>
      </c>
      <c r="G194" s="2721"/>
      <c r="H194" s="2591"/>
      <c r="I194" s="2746"/>
      <c r="J194" s="1664"/>
      <c r="K194" s="1665"/>
      <c r="L194" s="1664"/>
      <c r="M194" s="1665"/>
      <c r="N194" s="1715"/>
      <c r="O194" s="1716"/>
      <c r="P194" s="1664"/>
      <c r="Q194" s="1665"/>
      <c r="R194" s="1664"/>
      <c r="S194" s="1665"/>
      <c r="T194" s="1717"/>
      <c r="U194" s="1718"/>
      <c r="V194" s="1664"/>
      <c r="W194" s="1665"/>
      <c r="X194" s="1664"/>
      <c r="Y194" s="1665"/>
      <c r="Z194" s="1716"/>
      <c r="AA194" s="2018"/>
      <c r="AB194" s="1715"/>
      <c r="AC194" s="1719"/>
      <c r="AD194" s="1715"/>
      <c r="AE194" s="1719"/>
      <c r="AF194" s="1800">
        <v>4.9000000000000004</v>
      </c>
      <c r="AG194" s="1665" t="s">
        <v>144</v>
      </c>
      <c r="AH194" s="1800">
        <v>3.6</v>
      </c>
      <c r="AI194" s="2327" t="s">
        <v>144</v>
      </c>
      <c r="AJ194" s="1800">
        <v>4.2</v>
      </c>
      <c r="AK194" s="1801"/>
      <c r="AL194" s="1723"/>
      <c r="AM194" s="1665"/>
      <c r="AN194" s="2741"/>
      <c r="AO194" s="2742"/>
      <c r="AP194" s="2734"/>
      <c r="AQ194" s="2518"/>
    </row>
    <row r="195" spans="1:44" ht="55.05" customHeight="1" thickBot="1" x14ac:dyDescent="0.3">
      <c r="A195" s="2698" t="s">
        <v>401</v>
      </c>
      <c r="B195" s="186" t="s">
        <v>402</v>
      </c>
      <c r="C195" s="209"/>
      <c r="D195" s="239"/>
      <c r="E195" s="212" t="s">
        <v>79</v>
      </c>
      <c r="F195" s="613" t="s">
        <v>37</v>
      </c>
      <c r="G195" s="613" t="s">
        <v>37</v>
      </c>
      <c r="H195" s="109" t="s">
        <v>170</v>
      </c>
      <c r="I195" s="1412" t="s">
        <v>1819</v>
      </c>
      <c r="J195" s="209">
        <v>80</v>
      </c>
      <c r="K195" s="210"/>
      <c r="L195" s="111"/>
      <c r="M195" s="211"/>
      <c r="N195" s="209"/>
      <c r="O195" s="211"/>
      <c r="P195" s="209"/>
      <c r="Q195" s="211"/>
      <c r="R195" s="209"/>
      <c r="S195" s="212"/>
      <c r="T195" s="209">
        <v>82</v>
      </c>
      <c r="U195" s="211"/>
      <c r="V195" s="209"/>
      <c r="W195" s="211"/>
      <c r="X195" s="209">
        <v>84</v>
      </c>
      <c r="Y195" s="212"/>
      <c r="Z195" s="213"/>
      <c r="AA195" s="212"/>
      <c r="AB195" s="209">
        <v>84</v>
      </c>
      <c r="AC195" s="211"/>
      <c r="AD195" s="209"/>
      <c r="AE195" s="211"/>
      <c r="AF195" s="209">
        <v>88</v>
      </c>
      <c r="AG195" s="211"/>
      <c r="AH195" s="213"/>
      <c r="AI195" s="212"/>
      <c r="AJ195" s="213"/>
      <c r="AK195" s="211"/>
      <c r="AL195" s="213"/>
      <c r="AM195" s="211"/>
      <c r="AN195" s="56"/>
      <c r="AO195" s="630"/>
      <c r="AP195" s="132" t="s">
        <v>403</v>
      </c>
      <c r="AQ195" s="2517" t="s">
        <v>404</v>
      </c>
      <c r="AR195" s="82"/>
    </row>
    <row r="196" spans="1:44" ht="25.05" customHeight="1" thickBot="1" x14ac:dyDescent="0.3">
      <c r="A196" s="2698"/>
      <c r="B196" s="2588" t="s">
        <v>405</v>
      </c>
      <c r="C196" s="2595" t="s">
        <v>406</v>
      </c>
      <c r="D196" s="2673"/>
      <c r="E196" s="2789" t="s">
        <v>79</v>
      </c>
      <c r="F196" s="215" t="s">
        <v>95</v>
      </c>
      <c r="G196" s="2661" t="s">
        <v>1856</v>
      </c>
      <c r="H196" s="2527" t="s">
        <v>397</v>
      </c>
      <c r="I196" s="2527" t="s">
        <v>81</v>
      </c>
      <c r="J196" s="130">
        <v>25.7</v>
      </c>
      <c r="K196" s="127"/>
      <c r="L196" s="794"/>
      <c r="M196" s="795"/>
      <c r="N196" s="794"/>
      <c r="O196" s="795"/>
      <c r="P196" s="794"/>
      <c r="Q196" s="795"/>
      <c r="R196" s="794"/>
      <c r="S196" s="762"/>
      <c r="T196" s="130">
        <v>27.1</v>
      </c>
      <c r="U196" s="131"/>
      <c r="V196" s="796"/>
      <c r="W196" s="797"/>
      <c r="X196" s="796"/>
      <c r="Y196" s="798"/>
      <c r="Z196" s="799"/>
      <c r="AA196" s="762"/>
      <c r="AB196" s="796"/>
      <c r="AC196" s="797"/>
      <c r="AD196" s="796"/>
      <c r="AE196" s="797"/>
      <c r="AF196" s="796"/>
      <c r="AG196" s="217"/>
      <c r="AH196" s="1582">
        <v>12.1</v>
      </c>
      <c r="AI196" s="2334"/>
      <c r="AJ196" s="1146"/>
      <c r="AK196" s="217"/>
      <c r="AL196" s="799"/>
      <c r="AM196" s="217"/>
      <c r="AN196" s="2540" t="s">
        <v>407</v>
      </c>
      <c r="AO196" s="2541"/>
      <c r="AP196" s="2517" t="s">
        <v>408</v>
      </c>
      <c r="AQ196" s="2519"/>
    </row>
    <row r="197" spans="1:44" ht="25.05" customHeight="1" thickBot="1" x14ac:dyDescent="0.3">
      <c r="A197" s="186"/>
      <c r="B197" s="2589"/>
      <c r="C197" s="2523"/>
      <c r="D197" s="2524"/>
      <c r="E197" s="2790"/>
      <c r="F197" s="218" t="s">
        <v>38</v>
      </c>
      <c r="G197" s="2528"/>
      <c r="H197" s="2528"/>
      <c r="I197" s="2528"/>
      <c r="J197" s="171">
        <v>25.8</v>
      </c>
      <c r="K197" s="204"/>
      <c r="L197" s="219"/>
      <c r="M197" s="220"/>
      <c r="N197" s="219"/>
      <c r="O197" s="220"/>
      <c r="P197" s="219"/>
      <c r="Q197" s="220"/>
      <c r="R197" s="219"/>
      <c r="S197" s="221"/>
      <c r="T197" s="171">
        <v>27</v>
      </c>
      <c r="U197" s="173"/>
      <c r="V197" s="222"/>
      <c r="W197" s="223"/>
      <c r="X197" s="222"/>
      <c r="Y197" s="224"/>
      <c r="Z197" s="225"/>
      <c r="AA197" s="221"/>
      <c r="AB197" s="222"/>
      <c r="AC197" s="223"/>
      <c r="AD197" s="222"/>
      <c r="AE197" s="223"/>
      <c r="AF197" s="222"/>
      <c r="AG197" s="223"/>
      <c r="AH197" s="1583">
        <v>12</v>
      </c>
      <c r="AI197" s="221"/>
      <c r="AJ197" s="225"/>
      <c r="AK197" s="223"/>
      <c r="AL197" s="225"/>
      <c r="AM197" s="223"/>
      <c r="AN197" s="2542"/>
      <c r="AO197" s="2543"/>
      <c r="AP197" s="2518"/>
      <c r="AQ197" s="136"/>
    </row>
    <row r="198" spans="1:44" ht="25.05" customHeight="1" thickBot="1" x14ac:dyDescent="0.3">
      <c r="A198" s="186"/>
      <c r="B198" s="2589"/>
      <c r="C198" s="2523"/>
      <c r="D198" s="2524"/>
      <c r="E198" s="2790"/>
      <c r="F198" s="218" t="s">
        <v>96</v>
      </c>
      <c r="G198" s="2528"/>
      <c r="H198" s="2528"/>
      <c r="I198" s="2528"/>
      <c r="J198" s="171">
        <v>28.8</v>
      </c>
      <c r="K198" s="204"/>
      <c r="L198" s="219"/>
      <c r="M198" s="220"/>
      <c r="N198" s="219"/>
      <c r="O198" s="220"/>
      <c r="P198" s="219"/>
      <c r="Q198" s="220"/>
      <c r="R198" s="219"/>
      <c r="S198" s="221"/>
      <c r="T198" s="171">
        <v>26.5</v>
      </c>
      <c r="U198" s="173"/>
      <c r="V198" s="222"/>
      <c r="W198" s="223"/>
      <c r="X198" s="222"/>
      <c r="Y198" s="224"/>
      <c r="Z198" s="225"/>
      <c r="AA198" s="221"/>
      <c r="AB198" s="222"/>
      <c r="AC198" s="223"/>
      <c r="AD198" s="222"/>
      <c r="AE198" s="223"/>
      <c r="AF198" s="222"/>
      <c r="AG198" s="223"/>
      <c r="AH198" s="1583">
        <v>12.3</v>
      </c>
      <c r="AI198" s="221"/>
      <c r="AJ198" s="225"/>
      <c r="AK198" s="223"/>
      <c r="AL198" s="225"/>
      <c r="AM198" s="223"/>
      <c r="AN198" s="2542"/>
      <c r="AO198" s="2543"/>
      <c r="AP198" s="2518"/>
      <c r="AQ198" s="136"/>
    </row>
    <row r="199" spans="1:44" ht="25.05" customHeight="1" thickBot="1" x14ac:dyDescent="0.3">
      <c r="A199" s="186"/>
      <c r="B199" s="2589"/>
      <c r="C199" s="2523"/>
      <c r="D199" s="2524"/>
      <c r="E199" s="2790"/>
      <c r="F199" s="218" t="s">
        <v>97</v>
      </c>
      <c r="G199" s="2528"/>
      <c r="H199" s="2528"/>
      <c r="I199" s="2528"/>
      <c r="J199" s="171">
        <v>29.5</v>
      </c>
      <c r="K199" s="204"/>
      <c r="L199" s="219"/>
      <c r="M199" s="220"/>
      <c r="N199" s="219"/>
      <c r="O199" s="220"/>
      <c r="P199" s="219"/>
      <c r="Q199" s="220"/>
      <c r="R199" s="219"/>
      <c r="S199" s="221"/>
      <c r="T199" s="171">
        <v>31.8</v>
      </c>
      <c r="U199" s="173"/>
      <c r="V199" s="222"/>
      <c r="W199" s="223"/>
      <c r="X199" s="222"/>
      <c r="Y199" s="224"/>
      <c r="Z199" s="225"/>
      <c r="AA199" s="221"/>
      <c r="AB199" s="222"/>
      <c r="AC199" s="223"/>
      <c r="AD199" s="222"/>
      <c r="AE199" s="223"/>
      <c r="AF199" s="222"/>
      <c r="AG199" s="223"/>
      <c r="AH199" s="1583">
        <v>13.2</v>
      </c>
      <c r="AI199" s="221"/>
      <c r="AJ199" s="225"/>
      <c r="AK199" s="223"/>
      <c r="AL199" s="225"/>
      <c r="AM199" s="223"/>
      <c r="AN199" s="2542"/>
      <c r="AO199" s="2543"/>
      <c r="AP199" s="2518"/>
      <c r="AQ199" s="136"/>
    </row>
    <row r="200" spans="1:44" ht="25.05" customHeight="1" thickBot="1" x14ac:dyDescent="0.3">
      <c r="A200" s="186"/>
      <c r="B200" s="2589"/>
      <c r="C200" s="2523"/>
      <c r="D200" s="2524"/>
      <c r="E200" s="2790"/>
      <c r="F200" s="218" t="s">
        <v>98</v>
      </c>
      <c r="G200" s="2528"/>
      <c r="H200" s="2528"/>
      <c r="I200" s="2528"/>
      <c r="J200" s="171">
        <v>20.2</v>
      </c>
      <c r="K200" s="204"/>
      <c r="L200" s="219"/>
      <c r="M200" s="220"/>
      <c r="N200" s="219"/>
      <c r="O200" s="220"/>
      <c r="P200" s="219"/>
      <c r="Q200" s="220"/>
      <c r="R200" s="219"/>
      <c r="S200" s="221"/>
      <c r="T200" s="171">
        <v>23.6</v>
      </c>
      <c r="U200" s="173"/>
      <c r="V200" s="222"/>
      <c r="W200" s="223"/>
      <c r="X200" s="222"/>
      <c r="Y200" s="224"/>
      <c r="Z200" s="225"/>
      <c r="AA200" s="221"/>
      <c r="AB200" s="222"/>
      <c r="AC200" s="223"/>
      <c r="AD200" s="222"/>
      <c r="AE200" s="223"/>
      <c r="AF200" s="222"/>
      <c r="AG200" s="223"/>
      <c r="AH200" s="1583">
        <v>10.4</v>
      </c>
      <c r="AI200" s="221"/>
      <c r="AJ200" s="225"/>
      <c r="AK200" s="223"/>
      <c r="AL200" s="225"/>
      <c r="AM200" s="223"/>
      <c r="AN200" s="2542"/>
      <c r="AO200" s="2543"/>
      <c r="AP200" s="2518"/>
      <c r="AQ200" s="136"/>
    </row>
    <row r="201" spans="1:44" ht="25.05" customHeight="1" thickBot="1" x14ac:dyDescent="0.3">
      <c r="A201" s="186"/>
      <c r="B201" s="2589"/>
      <c r="C201" s="2523"/>
      <c r="D201" s="2524"/>
      <c r="E201" s="2790"/>
      <c r="F201" s="218" t="s">
        <v>99</v>
      </c>
      <c r="G201" s="2528"/>
      <c r="H201" s="2528"/>
      <c r="I201" s="2528"/>
      <c r="J201" s="171">
        <v>23.9</v>
      </c>
      <c r="K201" s="204"/>
      <c r="L201" s="219"/>
      <c r="M201" s="220"/>
      <c r="N201" s="219"/>
      <c r="O201" s="220"/>
      <c r="P201" s="219"/>
      <c r="Q201" s="220"/>
      <c r="R201" s="219"/>
      <c r="S201" s="221"/>
      <c r="T201" s="171">
        <v>27.2</v>
      </c>
      <c r="U201" s="173"/>
      <c r="V201" s="222"/>
      <c r="W201" s="223"/>
      <c r="X201" s="222"/>
      <c r="Y201" s="224"/>
      <c r="Z201" s="225"/>
      <c r="AA201" s="221"/>
      <c r="AB201" s="222"/>
      <c r="AC201" s="223"/>
      <c r="AD201" s="222"/>
      <c r="AE201" s="223"/>
      <c r="AF201" s="222"/>
      <c r="AG201" s="223"/>
      <c r="AH201" s="1583">
        <v>13.5</v>
      </c>
      <c r="AI201" s="221"/>
      <c r="AJ201" s="225"/>
      <c r="AK201" s="223"/>
      <c r="AL201" s="225"/>
      <c r="AM201" s="223"/>
      <c r="AN201" s="2542"/>
      <c r="AO201" s="2543"/>
      <c r="AP201" s="2518"/>
      <c r="AQ201" s="136"/>
    </row>
    <row r="202" spans="1:44" ht="25.05" customHeight="1" thickBot="1" x14ac:dyDescent="0.3">
      <c r="A202" s="186"/>
      <c r="B202" s="2589"/>
      <c r="C202" s="2523"/>
      <c r="D202" s="2524"/>
      <c r="E202" s="2790"/>
      <c r="F202" s="218" t="s">
        <v>100</v>
      </c>
      <c r="G202" s="2528"/>
      <c r="H202" s="2528"/>
      <c r="I202" s="2528"/>
      <c r="J202" s="171">
        <v>23.1</v>
      </c>
      <c r="K202" s="204"/>
      <c r="L202" s="219"/>
      <c r="M202" s="220"/>
      <c r="N202" s="219"/>
      <c r="O202" s="220"/>
      <c r="P202" s="219"/>
      <c r="Q202" s="220"/>
      <c r="R202" s="219"/>
      <c r="S202" s="221"/>
      <c r="T202" s="171">
        <v>27.7</v>
      </c>
      <c r="U202" s="173"/>
      <c r="V202" s="222"/>
      <c r="W202" s="223"/>
      <c r="X202" s="222"/>
      <c r="Y202" s="224"/>
      <c r="Z202" s="225"/>
      <c r="AA202" s="221"/>
      <c r="AB202" s="222"/>
      <c r="AC202" s="223"/>
      <c r="AD202" s="222"/>
      <c r="AE202" s="223"/>
      <c r="AF202" s="222"/>
      <c r="AG202" s="223"/>
      <c r="AH202" s="1583">
        <v>11.6</v>
      </c>
      <c r="AI202" s="221"/>
      <c r="AJ202" s="225"/>
      <c r="AK202" s="223"/>
      <c r="AL202" s="225"/>
      <c r="AM202" s="223"/>
      <c r="AN202" s="2542"/>
      <c r="AO202" s="2543"/>
      <c r="AP202" s="2518"/>
      <c r="AQ202" s="136"/>
    </row>
    <row r="203" spans="1:44" ht="25.05" customHeight="1" thickBot="1" x14ac:dyDescent="0.3">
      <c r="A203" s="186"/>
      <c r="B203" s="2589"/>
      <c r="C203" s="2523"/>
      <c r="D203" s="2524"/>
      <c r="E203" s="2790"/>
      <c r="F203" s="218" t="s">
        <v>101</v>
      </c>
      <c r="G203" s="2528"/>
      <c r="H203" s="2528"/>
      <c r="I203" s="2528"/>
      <c r="J203" s="171">
        <v>20</v>
      </c>
      <c r="K203" s="204"/>
      <c r="L203" s="219"/>
      <c r="M203" s="220"/>
      <c r="N203" s="219"/>
      <c r="O203" s="220"/>
      <c r="P203" s="219"/>
      <c r="Q203" s="220"/>
      <c r="R203" s="219"/>
      <c r="S203" s="221"/>
      <c r="T203" s="171">
        <v>26.5</v>
      </c>
      <c r="U203" s="173"/>
      <c r="V203" s="222"/>
      <c r="W203" s="223"/>
      <c r="X203" s="222"/>
      <c r="Y203" s="224"/>
      <c r="Z203" s="225"/>
      <c r="AA203" s="221"/>
      <c r="AB203" s="222"/>
      <c r="AC203" s="223"/>
      <c r="AD203" s="222"/>
      <c r="AE203" s="223"/>
      <c r="AF203" s="222"/>
      <c r="AG203" s="223"/>
      <c r="AH203" s="1583">
        <v>12.9</v>
      </c>
      <c r="AI203" s="221"/>
      <c r="AJ203" s="225"/>
      <c r="AK203" s="223"/>
      <c r="AL203" s="225"/>
      <c r="AM203" s="223"/>
      <c r="AN203" s="2542"/>
      <c r="AO203" s="2543"/>
      <c r="AP203" s="2518"/>
      <c r="AQ203" s="136"/>
    </row>
    <row r="204" spans="1:44" ht="25.05" customHeight="1" thickBot="1" x14ac:dyDescent="0.3">
      <c r="A204" s="186"/>
      <c r="B204" s="2589"/>
      <c r="C204" s="2696"/>
      <c r="D204" s="2697"/>
      <c r="E204" s="2791"/>
      <c r="F204" s="227" t="s">
        <v>102</v>
      </c>
      <c r="G204" s="2528"/>
      <c r="H204" s="2528"/>
      <c r="I204" s="2728"/>
      <c r="J204" s="171">
        <v>27.4</v>
      </c>
      <c r="K204" s="204"/>
      <c r="L204" s="219"/>
      <c r="M204" s="220"/>
      <c r="N204" s="219"/>
      <c r="O204" s="220"/>
      <c r="P204" s="219"/>
      <c r="Q204" s="220"/>
      <c r="R204" s="219"/>
      <c r="S204" s="221"/>
      <c r="T204" s="171">
        <v>29.6</v>
      </c>
      <c r="U204" s="173"/>
      <c r="V204" s="222"/>
      <c r="W204" s="223"/>
      <c r="X204" s="222"/>
      <c r="Y204" s="224"/>
      <c r="Z204" s="225"/>
      <c r="AA204" s="221"/>
      <c r="AB204" s="222"/>
      <c r="AC204" s="223"/>
      <c r="AD204" s="222"/>
      <c r="AE204" s="223"/>
      <c r="AF204" s="222"/>
      <c r="AG204" s="223"/>
      <c r="AH204" s="1583">
        <v>17</v>
      </c>
      <c r="AI204" s="221"/>
      <c r="AJ204" s="225"/>
      <c r="AK204" s="223"/>
      <c r="AL204" s="225"/>
      <c r="AM204" s="223"/>
      <c r="AN204" s="2735"/>
      <c r="AO204" s="2736"/>
      <c r="AP204" s="2518"/>
      <c r="AQ204" s="136"/>
    </row>
    <row r="205" spans="1:44" ht="25.05" customHeight="1" thickBot="1" x14ac:dyDescent="0.3">
      <c r="A205" s="186"/>
      <c r="B205" s="2589"/>
      <c r="C205" s="2686" t="s">
        <v>409</v>
      </c>
      <c r="D205" s="2687"/>
      <c r="E205" s="2743" t="s">
        <v>79</v>
      </c>
      <c r="F205" s="218" t="s">
        <v>95</v>
      </c>
      <c r="G205" s="2528"/>
      <c r="H205" s="2528"/>
      <c r="I205" s="2743" t="s">
        <v>81</v>
      </c>
      <c r="J205" s="171">
        <v>8.4</v>
      </c>
      <c r="K205" s="204"/>
      <c r="L205" s="219"/>
      <c r="M205" s="220"/>
      <c r="N205" s="219"/>
      <c r="O205" s="220"/>
      <c r="P205" s="219"/>
      <c r="Q205" s="220"/>
      <c r="R205" s="219"/>
      <c r="S205" s="221"/>
      <c r="T205" s="171">
        <v>6.8</v>
      </c>
      <c r="U205" s="173"/>
      <c r="V205" s="222"/>
      <c r="W205" s="223"/>
      <c r="X205" s="222"/>
      <c r="Y205" s="224"/>
      <c r="Z205" s="225"/>
      <c r="AA205" s="221"/>
      <c r="AB205" s="222"/>
      <c r="AC205" s="223"/>
      <c r="AD205" s="222"/>
      <c r="AE205" s="223"/>
      <c r="AF205" s="222"/>
      <c r="AG205" s="231"/>
      <c r="AH205" s="199">
        <v>1.9</v>
      </c>
      <c r="AI205" s="2335"/>
      <c r="AJ205" s="199"/>
      <c r="AK205" s="1433"/>
      <c r="AL205" s="225"/>
      <c r="AM205" s="231"/>
      <c r="AN205" s="2542" t="s">
        <v>410</v>
      </c>
      <c r="AO205" s="2543"/>
      <c r="AP205" s="2518"/>
      <c r="AQ205" s="136"/>
    </row>
    <row r="206" spans="1:44" ht="25.05" customHeight="1" thickBot="1" x14ac:dyDescent="0.3">
      <c r="A206" s="186"/>
      <c r="B206" s="2589"/>
      <c r="C206" s="2523"/>
      <c r="D206" s="2524"/>
      <c r="E206" s="2528"/>
      <c r="F206" s="218" t="s">
        <v>38</v>
      </c>
      <c r="G206" s="2528"/>
      <c r="H206" s="2528"/>
      <c r="I206" s="2528"/>
      <c r="J206" s="171">
        <v>8.4</v>
      </c>
      <c r="K206" s="204"/>
      <c r="L206" s="219"/>
      <c r="M206" s="220"/>
      <c r="N206" s="219"/>
      <c r="O206" s="220"/>
      <c r="P206" s="219"/>
      <c r="Q206" s="220"/>
      <c r="R206" s="219"/>
      <c r="S206" s="221"/>
      <c r="T206" s="171">
        <v>6.8</v>
      </c>
      <c r="U206" s="173"/>
      <c r="V206" s="222"/>
      <c r="W206" s="223"/>
      <c r="X206" s="222"/>
      <c r="Y206" s="224"/>
      <c r="Z206" s="225"/>
      <c r="AA206" s="221"/>
      <c r="AB206" s="222"/>
      <c r="AC206" s="223"/>
      <c r="AD206" s="222"/>
      <c r="AE206" s="223"/>
      <c r="AF206" s="222"/>
      <c r="AG206" s="223"/>
      <c r="AH206" s="1147">
        <v>1.9</v>
      </c>
      <c r="AI206" s="221"/>
      <c r="AJ206" s="1147"/>
      <c r="AK206" s="803"/>
      <c r="AL206" s="225"/>
      <c r="AM206" s="223"/>
      <c r="AN206" s="2542"/>
      <c r="AO206" s="2543"/>
      <c r="AP206" s="2518"/>
      <c r="AQ206" s="136"/>
    </row>
    <row r="207" spans="1:44" ht="25.05" customHeight="1" thickBot="1" x14ac:dyDescent="0.3">
      <c r="A207" s="186"/>
      <c r="B207" s="2589"/>
      <c r="C207" s="2523"/>
      <c r="D207" s="2524"/>
      <c r="E207" s="2528"/>
      <c r="F207" s="218" t="s">
        <v>96</v>
      </c>
      <c r="G207" s="2528"/>
      <c r="H207" s="2528"/>
      <c r="I207" s="2528"/>
      <c r="J207" s="171">
        <v>9.1999999999999993</v>
      </c>
      <c r="K207" s="204"/>
      <c r="L207" s="219"/>
      <c r="M207" s="220"/>
      <c r="N207" s="219"/>
      <c r="O207" s="220"/>
      <c r="P207" s="219"/>
      <c r="Q207" s="220"/>
      <c r="R207" s="219"/>
      <c r="S207" s="221"/>
      <c r="T207" s="171">
        <v>5.9</v>
      </c>
      <c r="U207" s="173"/>
      <c r="V207" s="222"/>
      <c r="W207" s="223"/>
      <c r="X207" s="222"/>
      <c r="Y207" s="224"/>
      <c r="Z207" s="225"/>
      <c r="AA207" s="221"/>
      <c r="AB207" s="222"/>
      <c r="AC207" s="223"/>
      <c r="AD207" s="222"/>
      <c r="AE207" s="223"/>
      <c r="AF207" s="222"/>
      <c r="AG207" s="223"/>
      <c r="AH207" s="1147">
        <v>2.2000000000000002</v>
      </c>
      <c r="AI207" s="221"/>
      <c r="AJ207" s="1147"/>
      <c r="AK207" s="803"/>
      <c r="AL207" s="225"/>
      <c r="AM207" s="223"/>
      <c r="AN207" s="2542"/>
      <c r="AO207" s="2543"/>
      <c r="AP207" s="2518"/>
      <c r="AQ207" s="136"/>
    </row>
    <row r="208" spans="1:44" ht="25.05" customHeight="1" thickBot="1" x14ac:dyDescent="0.3">
      <c r="A208" s="186"/>
      <c r="B208" s="2589"/>
      <c r="C208" s="2523"/>
      <c r="D208" s="2524"/>
      <c r="E208" s="2528"/>
      <c r="F208" s="218" t="s">
        <v>97</v>
      </c>
      <c r="G208" s="2528"/>
      <c r="H208" s="2528"/>
      <c r="I208" s="2528"/>
      <c r="J208" s="171">
        <v>9.6</v>
      </c>
      <c r="K208" s="204"/>
      <c r="L208" s="219"/>
      <c r="M208" s="220"/>
      <c r="N208" s="219"/>
      <c r="O208" s="220"/>
      <c r="P208" s="219"/>
      <c r="Q208" s="220"/>
      <c r="R208" s="219"/>
      <c r="S208" s="221"/>
      <c r="T208" s="171">
        <v>8.9</v>
      </c>
      <c r="U208" s="173"/>
      <c r="V208" s="222"/>
      <c r="W208" s="223"/>
      <c r="X208" s="222"/>
      <c r="Y208" s="224"/>
      <c r="Z208" s="225"/>
      <c r="AA208" s="221"/>
      <c r="AB208" s="222"/>
      <c r="AC208" s="223"/>
      <c r="AD208" s="222"/>
      <c r="AE208" s="223"/>
      <c r="AF208" s="222"/>
      <c r="AG208" s="223"/>
      <c r="AH208" s="1147">
        <v>1.7</v>
      </c>
      <c r="AI208" s="221" t="s">
        <v>124</v>
      </c>
      <c r="AJ208" s="1353"/>
      <c r="AK208" s="1347"/>
      <c r="AL208" s="225"/>
      <c r="AM208" s="223"/>
      <c r="AN208" s="2542"/>
      <c r="AO208" s="2543"/>
      <c r="AP208" s="2518"/>
      <c r="AQ208" s="136"/>
    </row>
    <row r="209" spans="1:43" ht="25.05" customHeight="1" thickBot="1" x14ac:dyDescent="0.3">
      <c r="A209" s="186"/>
      <c r="B209" s="2589"/>
      <c r="C209" s="2523"/>
      <c r="D209" s="2524"/>
      <c r="E209" s="2528"/>
      <c r="F209" s="218" t="s">
        <v>98</v>
      </c>
      <c r="G209" s="2528"/>
      <c r="H209" s="2528"/>
      <c r="I209" s="2528"/>
      <c r="J209" s="171">
        <v>6.5</v>
      </c>
      <c r="K209" s="204"/>
      <c r="L209" s="219"/>
      <c r="M209" s="220"/>
      <c r="N209" s="219"/>
      <c r="O209" s="220"/>
      <c r="P209" s="219"/>
      <c r="Q209" s="220"/>
      <c r="R209" s="219"/>
      <c r="S209" s="221"/>
      <c r="T209" s="171">
        <v>6</v>
      </c>
      <c r="U209" s="173"/>
      <c r="V209" s="222"/>
      <c r="W209" s="223"/>
      <c r="X209" s="222"/>
      <c r="Y209" s="224"/>
      <c r="Z209" s="225"/>
      <c r="AA209" s="221"/>
      <c r="AB209" s="222"/>
      <c r="AC209" s="223"/>
      <c r="AD209" s="222"/>
      <c r="AE209" s="223"/>
      <c r="AF209" s="222"/>
      <c r="AG209" s="223"/>
      <c r="AH209" s="1147">
        <v>1.6</v>
      </c>
      <c r="AI209" s="221"/>
      <c r="AJ209" s="1353"/>
      <c r="AK209" s="1347"/>
      <c r="AL209" s="225"/>
      <c r="AM209" s="223"/>
      <c r="AN209" s="2542"/>
      <c r="AO209" s="2543"/>
      <c r="AP209" s="2518"/>
      <c r="AQ209" s="136"/>
    </row>
    <row r="210" spans="1:43" ht="25.05" customHeight="1" thickBot="1" x14ac:dyDescent="0.3">
      <c r="A210" s="186"/>
      <c r="B210" s="2589"/>
      <c r="C210" s="2523"/>
      <c r="D210" s="2524"/>
      <c r="E210" s="2528"/>
      <c r="F210" s="218" t="s">
        <v>99</v>
      </c>
      <c r="G210" s="2528"/>
      <c r="H210" s="2528"/>
      <c r="I210" s="2528"/>
      <c r="J210" s="171">
        <v>9.3000000000000007</v>
      </c>
      <c r="K210" s="204"/>
      <c r="L210" s="219"/>
      <c r="M210" s="220"/>
      <c r="N210" s="219"/>
      <c r="O210" s="220"/>
      <c r="P210" s="219"/>
      <c r="Q210" s="220"/>
      <c r="R210" s="219"/>
      <c r="S210" s="221"/>
      <c r="T210" s="171">
        <v>6.7</v>
      </c>
      <c r="U210" s="173"/>
      <c r="V210" s="222"/>
      <c r="W210" s="223"/>
      <c r="X210" s="222"/>
      <c r="Y210" s="224"/>
      <c r="Z210" s="225"/>
      <c r="AA210" s="221"/>
      <c r="AB210" s="222"/>
      <c r="AC210" s="223"/>
      <c r="AD210" s="222"/>
      <c r="AE210" s="223"/>
      <c r="AF210" s="222"/>
      <c r="AG210" s="223"/>
      <c r="AH210" s="1147">
        <v>2.8</v>
      </c>
      <c r="AI210" s="221" t="s">
        <v>124</v>
      </c>
      <c r="AJ210" s="1353"/>
      <c r="AK210" s="1347"/>
      <c r="AL210" s="225"/>
      <c r="AM210" s="223"/>
      <c r="AN210" s="2542"/>
      <c r="AO210" s="2543"/>
      <c r="AP210" s="2518"/>
      <c r="AQ210" s="136"/>
    </row>
    <row r="211" spans="1:43" ht="25.05" customHeight="1" thickBot="1" x14ac:dyDescent="0.3">
      <c r="A211" s="186"/>
      <c r="B211" s="2589"/>
      <c r="C211" s="2523"/>
      <c r="D211" s="2524"/>
      <c r="E211" s="2528"/>
      <c r="F211" s="218" t="s">
        <v>100</v>
      </c>
      <c r="G211" s="2528"/>
      <c r="H211" s="2528"/>
      <c r="I211" s="2528"/>
      <c r="J211" s="171">
        <v>7.1</v>
      </c>
      <c r="K211" s="204"/>
      <c r="L211" s="219"/>
      <c r="M211" s="220"/>
      <c r="N211" s="219"/>
      <c r="O211" s="220"/>
      <c r="P211" s="219"/>
      <c r="Q211" s="220"/>
      <c r="R211" s="219"/>
      <c r="S211" s="221"/>
      <c r="T211" s="171">
        <v>7.7</v>
      </c>
      <c r="U211" s="173"/>
      <c r="V211" s="222"/>
      <c r="W211" s="223"/>
      <c r="X211" s="222"/>
      <c r="Y211" s="224"/>
      <c r="Z211" s="225"/>
      <c r="AA211" s="221"/>
      <c r="AB211" s="222"/>
      <c r="AC211" s="223"/>
      <c r="AD211" s="222"/>
      <c r="AE211" s="223"/>
      <c r="AF211" s="222"/>
      <c r="AG211" s="223"/>
      <c r="AH211" s="753"/>
      <c r="AI211" s="221" t="s">
        <v>123</v>
      </c>
      <c r="AJ211" s="1353"/>
      <c r="AK211" s="1347"/>
      <c r="AL211" s="225"/>
      <c r="AM211" s="223"/>
      <c r="AN211" s="2542"/>
      <c r="AO211" s="2543"/>
      <c r="AP211" s="2518"/>
      <c r="AQ211" s="136"/>
    </row>
    <row r="212" spans="1:43" ht="25.05" customHeight="1" thickBot="1" x14ac:dyDescent="0.3">
      <c r="A212" s="186"/>
      <c r="B212" s="2589"/>
      <c r="C212" s="2523"/>
      <c r="D212" s="2524"/>
      <c r="E212" s="2528"/>
      <c r="F212" s="218" t="s">
        <v>101</v>
      </c>
      <c r="G212" s="2528"/>
      <c r="H212" s="2528"/>
      <c r="I212" s="2528"/>
      <c r="J212" s="171">
        <v>7</v>
      </c>
      <c r="K212" s="204"/>
      <c r="L212" s="219"/>
      <c r="M212" s="220"/>
      <c r="N212" s="219"/>
      <c r="O212" s="220"/>
      <c r="P212" s="219"/>
      <c r="Q212" s="220"/>
      <c r="R212" s="219"/>
      <c r="S212" s="221"/>
      <c r="T212" s="171">
        <v>7.1</v>
      </c>
      <c r="U212" s="173"/>
      <c r="V212" s="222"/>
      <c r="W212" s="223"/>
      <c r="X212" s="222"/>
      <c r="Y212" s="224"/>
      <c r="Z212" s="225"/>
      <c r="AA212" s="221"/>
      <c r="AB212" s="222"/>
      <c r="AC212" s="223"/>
      <c r="AD212" s="222"/>
      <c r="AE212" s="223"/>
      <c r="AF212" s="222"/>
      <c r="AG212" s="223"/>
      <c r="AH212" s="1147">
        <v>1.3</v>
      </c>
      <c r="AI212" s="221" t="s">
        <v>124</v>
      </c>
      <c r="AJ212" s="1353"/>
      <c r="AK212" s="1347"/>
      <c r="AL212" s="225"/>
      <c r="AM212" s="223"/>
      <c r="AN212" s="2542"/>
      <c r="AO212" s="2543"/>
      <c r="AP212" s="2518"/>
      <c r="AQ212" s="136"/>
    </row>
    <row r="213" spans="1:43" ht="25.05" customHeight="1" thickBot="1" x14ac:dyDescent="0.3">
      <c r="A213" s="186"/>
      <c r="B213" s="2594"/>
      <c r="C213" s="2525"/>
      <c r="D213" s="2526"/>
      <c r="E213" s="2529"/>
      <c r="F213" s="227" t="s">
        <v>102</v>
      </c>
      <c r="G213" s="2529"/>
      <c r="H213" s="2529"/>
      <c r="I213" s="2529"/>
      <c r="J213" s="148">
        <v>9.4</v>
      </c>
      <c r="K213" s="731"/>
      <c r="L213" s="758"/>
      <c r="M213" s="759"/>
      <c r="N213" s="758"/>
      <c r="O213" s="759"/>
      <c r="P213" s="758"/>
      <c r="Q213" s="759"/>
      <c r="R213" s="758"/>
      <c r="S213" s="198"/>
      <c r="T213" s="148">
        <v>6.8</v>
      </c>
      <c r="U213" s="147"/>
      <c r="V213" s="800"/>
      <c r="W213" s="801"/>
      <c r="X213" s="800"/>
      <c r="Y213" s="780"/>
      <c r="Z213" s="802"/>
      <c r="AA213" s="198"/>
      <c r="AB213" s="800"/>
      <c r="AC213" s="801"/>
      <c r="AD213" s="800"/>
      <c r="AE213" s="801"/>
      <c r="AF213" s="800"/>
      <c r="AG213" s="231"/>
      <c r="AH213" s="199">
        <v>3.4</v>
      </c>
      <c r="AI213" s="221" t="s">
        <v>124</v>
      </c>
      <c r="AJ213" s="1430"/>
      <c r="AK213" s="1434"/>
      <c r="AL213" s="802"/>
      <c r="AM213" s="231"/>
      <c r="AN213" s="2544"/>
      <c r="AO213" s="2545"/>
      <c r="AP213" s="2519"/>
      <c r="AQ213" s="136"/>
    </row>
    <row r="214" spans="1:43" ht="84" customHeight="1" thickBot="1" x14ac:dyDescent="0.3">
      <c r="A214" s="2698" t="s">
        <v>411</v>
      </c>
      <c r="B214" s="51" t="s">
        <v>412</v>
      </c>
      <c r="C214" s="2662" t="s">
        <v>413</v>
      </c>
      <c r="D214" s="2663"/>
      <c r="E214" s="622" t="s">
        <v>79</v>
      </c>
      <c r="F214" s="622" t="s">
        <v>37</v>
      </c>
      <c r="G214" s="622" t="s">
        <v>37</v>
      </c>
      <c r="H214" s="125" t="s">
        <v>170</v>
      </c>
      <c r="I214" s="125" t="s">
        <v>322</v>
      </c>
      <c r="J214" s="235"/>
      <c r="K214" s="210"/>
      <c r="L214" s="235"/>
      <c r="M214" s="236"/>
      <c r="N214" s="237"/>
      <c r="O214" s="236"/>
      <c r="P214" s="235"/>
      <c r="Q214" s="236"/>
      <c r="R214" s="235"/>
      <c r="S214" s="212"/>
      <c r="T214" s="235"/>
      <c r="U214" s="236"/>
      <c r="V214" s="209"/>
      <c r="W214" s="211"/>
      <c r="X214" s="56"/>
      <c r="Y214" s="210"/>
      <c r="Z214" s="238"/>
      <c r="AA214" s="212"/>
      <c r="AB214" s="237">
        <v>10</v>
      </c>
      <c r="AC214" s="1354" t="s">
        <v>414</v>
      </c>
      <c r="AD214" s="56"/>
      <c r="AE214" s="239"/>
      <c r="AF214" s="56"/>
      <c r="AG214" s="239"/>
      <c r="AH214" s="238"/>
      <c r="AI214" s="212"/>
      <c r="AJ214" s="238"/>
      <c r="AK214" s="239"/>
      <c r="AL214" s="238"/>
      <c r="AM214" s="239"/>
      <c r="AN214" s="2676" t="s">
        <v>415</v>
      </c>
      <c r="AO214" s="2675"/>
      <c r="AP214" s="120" t="s">
        <v>416</v>
      </c>
      <c r="AQ214" s="2712" t="s">
        <v>417</v>
      </c>
    </row>
    <row r="215" spans="1:43" ht="25.05" customHeight="1" thickBot="1" x14ac:dyDescent="0.3">
      <c r="A215" s="2698"/>
      <c r="B215" s="2588" t="s">
        <v>418</v>
      </c>
      <c r="C215" s="2691" t="s">
        <v>419</v>
      </c>
      <c r="D215" s="470" t="s">
        <v>36</v>
      </c>
      <c r="E215" s="2527" t="s">
        <v>79</v>
      </c>
      <c r="F215" s="2527" t="s">
        <v>37</v>
      </c>
      <c r="G215" s="2527" t="s">
        <v>37</v>
      </c>
      <c r="H215" s="2527" t="s">
        <v>397</v>
      </c>
      <c r="I215" s="2527" t="s">
        <v>322</v>
      </c>
      <c r="J215" s="130">
        <v>1.096941702891354</v>
      </c>
      <c r="K215" s="127"/>
      <c r="L215" s="130">
        <v>1.5</v>
      </c>
      <c r="M215" s="131"/>
      <c r="N215" s="130">
        <v>1.7</v>
      </c>
      <c r="O215" s="131"/>
      <c r="P215" s="130">
        <v>2.9</v>
      </c>
      <c r="Q215" s="131"/>
      <c r="R215" s="130">
        <v>2.6</v>
      </c>
      <c r="S215" s="129"/>
      <c r="T215" s="130">
        <v>2.2000000000000002</v>
      </c>
      <c r="U215" s="131"/>
      <c r="V215" s="130">
        <v>2.9</v>
      </c>
      <c r="W215" s="131"/>
      <c r="X215" s="130">
        <v>2.6</v>
      </c>
      <c r="Y215" s="129"/>
      <c r="Z215" s="130">
        <v>3</v>
      </c>
      <c r="AA215" s="129"/>
      <c r="AB215" s="130">
        <v>4.3</v>
      </c>
      <c r="AC215" s="131"/>
      <c r="AD215" s="130">
        <v>4</v>
      </c>
      <c r="AE215" s="131"/>
      <c r="AF215" s="794">
        <v>3.8</v>
      </c>
      <c r="AG215" s="795" t="s">
        <v>82</v>
      </c>
      <c r="AH215" s="1124">
        <v>4.5</v>
      </c>
      <c r="AI215" s="762"/>
      <c r="AJ215" s="1834">
        <v>4.9000000000000004</v>
      </c>
      <c r="AK215" s="1782"/>
      <c r="AL215" s="1124"/>
      <c r="AM215" s="795" t="s">
        <v>82</v>
      </c>
      <c r="AN215" s="624" t="s">
        <v>36</v>
      </c>
      <c r="AO215" s="2715" t="s">
        <v>420</v>
      </c>
      <c r="AP215" s="2508" t="s">
        <v>421</v>
      </c>
      <c r="AQ215" s="2713"/>
    </row>
    <row r="216" spans="1:43" ht="25.05" customHeight="1" thickBot="1" x14ac:dyDescent="0.3">
      <c r="A216" s="2698"/>
      <c r="B216" s="2589"/>
      <c r="C216" s="2692"/>
      <c r="D216" s="471" t="s">
        <v>39</v>
      </c>
      <c r="E216" s="2528"/>
      <c r="F216" s="2528"/>
      <c r="G216" s="2528"/>
      <c r="H216" s="2528"/>
      <c r="I216" s="2528"/>
      <c r="J216" s="171">
        <v>0.86963662727640978</v>
      </c>
      <c r="K216" s="204"/>
      <c r="L216" s="171">
        <v>1.1305671132902626</v>
      </c>
      <c r="M216" s="173"/>
      <c r="N216" s="171">
        <v>1.3568316623851644</v>
      </c>
      <c r="O216" s="173"/>
      <c r="P216" s="171">
        <v>2.0100676247050977</v>
      </c>
      <c r="Q216" s="173"/>
      <c r="R216" s="171">
        <v>2.1048415504627163</v>
      </c>
      <c r="S216" s="179"/>
      <c r="T216" s="171">
        <v>2.0963763219382727</v>
      </c>
      <c r="U216" s="173"/>
      <c r="V216" s="171">
        <v>2.6162250305081476</v>
      </c>
      <c r="W216" s="173"/>
      <c r="X216" s="171">
        <v>2.1</v>
      </c>
      <c r="Y216" s="179"/>
      <c r="Z216" s="171">
        <v>2.1</v>
      </c>
      <c r="AA216" s="179"/>
      <c r="AB216" s="171">
        <v>3.5</v>
      </c>
      <c r="AC216" s="173"/>
      <c r="AD216" s="171">
        <v>3.1</v>
      </c>
      <c r="AE216" s="173"/>
      <c r="AF216" s="1046">
        <v>3.2</v>
      </c>
      <c r="AG216" s="1047" t="s">
        <v>82</v>
      </c>
      <c r="AH216" s="1125">
        <v>3.5</v>
      </c>
      <c r="AI216" s="2330"/>
      <c r="AJ216" s="2443">
        <v>4</v>
      </c>
      <c r="AK216" s="2426"/>
      <c r="AL216" s="1125"/>
      <c r="AM216" s="1047" t="s">
        <v>82</v>
      </c>
      <c r="AN216" s="625" t="s">
        <v>86</v>
      </c>
      <c r="AO216" s="2754"/>
      <c r="AP216" s="2509"/>
      <c r="AQ216" s="2713"/>
    </row>
    <row r="217" spans="1:43" ht="25.05" customHeight="1" thickBot="1" x14ac:dyDescent="0.3">
      <c r="A217" s="2698"/>
      <c r="B217" s="2594"/>
      <c r="C217" s="2693"/>
      <c r="D217" s="543" t="s">
        <v>87</v>
      </c>
      <c r="E217" s="2529"/>
      <c r="F217" s="2529"/>
      <c r="G217" s="2529"/>
      <c r="H217" s="2529"/>
      <c r="I217" s="2529"/>
      <c r="J217" s="148">
        <v>1.3054662227839757</v>
      </c>
      <c r="K217" s="731"/>
      <c r="L217" s="148">
        <v>1.7589672649845196</v>
      </c>
      <c r="M217" s="147"/>
      <c r="N217" s="148">
        <v>1.9271474626876526</v>
      </c>
      <c r="O217" s="147"/>
      <c r="P217" s="148">
        <v>3.6320549473333781</v>
      </c>
      <c r="Q217" s="147"/>
      <c r="R217" s="148">
        <v>3.0219918589370831</v>
      </c>
      <c r="S217" s="146"/>
      <c r="T217" s="148">
        <v>2.2583557095684785</v>
      </c>
      <c r="U217" s="147"/>
      <c r="V217" s="148">
        <v>3.2206231777023926</v>
      </c>
      <c r="W217" s="147"/>
      <c r="X217" s="148">
        <v>3</v>
      </c>
      <c r="Y217" s="146"/>
      <c r="Z217" s="148">
        <v>3.9</v>
      </c>
      <c r="AA217" s="146"/>
      <c r="AB217" s="148">
        <v>5</v>
      </c>
      <c r="AC217" s="147"/>
      <c r="AD217" s="148">
        <v>4.8</v>
      </c>
      <c r="AE217" s="147"/>
      <c r="AF217" s="1048">
        <v>4.4000000000000004</v>
      </c>
      <c r="AG217" s="1049" t="s">
        <v>82</v>
      </c>
      <c r="AH217" s="1126">
        <v>5.5</v>
      </c>
      <c r="AI217" s="185"/>
      <c r="AJ217" s="2445">
        <v>5.7</v>
      </c>
      <c r="AK217" s="2428"/>
      <c r="AL217" s="1126"/>
      <c r="AM217" s="1049" t="s">
        <v>82</v>
      </c>
      <c r="AN217" s="627" t="s">
        <v>89</v>
      </c>
      <c r="AO217" s="2716"/>
      <c r="AP217" s="2753"/>
      <c r="AQ217" s="2713"/>
    </row>
    <row r="218" spans="1:43" ht="25.05" customHeight="1" x14ac:dyDescent="0.25">
      <c r="A218" s="2698"/>
      <c r="B218" s="2698" t="s">
        <v>422</v>
      </c>
      <c r="C218" s="2595" t="s">
        <v>423</v>
      </c>
      <c r="D218" s="470" t="s">
        <v>36</v>
      </c>
      <c r="E218" s="2632" t="s">
        <v>114</v>
      </c>
      <c r="F218" s="2632" t="s">
        <v>37</v>
      </c>
      <c r="G218" s="2661" t="s">
        <v>1856</v>
      </c>
      <c r="H218" s="2527" t="s">
        <v>80</v>
      </c>
      <c r="I218" s="2527" t="s">
        <v>322</v>
      </c>
      <c r="J218" s="130">
        <v>0.4</v>
      </c>
      <c r="K218" s="127"/>
      <c r="L218" s="130">
        <v>0.2</v>
      </c>
      <c r="M218" s="131"/>
      <c r="N218" s="130">
        <v>0.2</v>
      </c>
      <c r="O218" s="131"/>
      <c r="P218" s="130">
        <v>0.5</v>
      </c>
      <c r="Q218" s="131"/>
      <c r="R218" s="130">
        <v>0.7</v>
      </c>
      <c r="S218" s="129"/>
      <c r="T218" s="130">
        <v>0.6</v>
      </c>
      <c r="U218" s="131"/>
      <c r="V218" s="130">
        <v>0.7</v>
      </c>
      <c r="W218" s="131"/>
      <c r="X218" s="130">
        <v>0.9</v>
      </c>
      <c r="Y218" s="129"/>
      <c r="Z218" s="130">
        <v>1</v>
      </c>
      <c r="AA218" s="129"/>
      <c r="AB218" s="130">
        <v>1</v>
      </c>
      <c r="AC218" s="131"/>
      <c r="AD218" s="130">
        <v>0.9</v>
      </c>
      <c r="AE218" s="131"/>
      <c r="AF218" s="1046">
        <v>1.5</v>
      </c>
      <c r="AG218" s="1047" t="s">
        <v>82</v>
      </c>
      <c r="AH218" s="1125">
        <v>1.8</v>
      </c>
      <c r="AI218" s="2330"/>
      <c r="AJ218" s="2425">
        <v>1.7</v>
      </c>
      <c r="AK218" s="2426"/>
      <c r="AL218" s="1125"/>
      <c r="AM218" s="1047" t="s">
        <v>82</v>
      </c>
      <c r="AN218" s="624" t="s">
        <v>36</v>
      </c>
      <c r="AO218" s="2541" t="s">
        <v>424</v>
      </c>
      <c r="AP218" s="2517" t="s">
        <v>425</v>
      </c>
      <c r="AQ218" s="2713"/>
    </row>
    <row r="219" spans="1:43" ht="25.05" customHeight="1" thickBot="1" x14ac:dyDescent="0.3">
      <c r="A219" s="2698"/>
      <c r="B219" s="2698"/>
      <c r="C219" s="2523"/>
      <c r="D219" s="471" t="s">
        <v>39</v>
      </c>
      <c r="E219" s="2711"/>
      <c r="F219" s="2711"/>
      <c r="G219" s="2711"/>
      <c r="H219" s="2528"/>
      <c r="I219" s="2528"/>
      <c r="J219" s="171">
        <v>0.5</v>
      </c>
      <c r="K219" s="204"/>
      <c r="L219" s="171">
        <v>0.3</v>
      </c>
      <c r="M219" s="173"/>
      <c r="N219" s="171">
        <v>0.2</v>
      </c>
      <c r="O219" s="173"/>
      <c r="P219" s="171">
        <v>0.6</v>
      </c>
      <c r="Q219" s="173"/>
      <c r="R219" s="171">
        <v>1.1000000000000001</v>
      </c>
      <c r="S219" s="179"/>
      <c r="T219" s="171">
        <v>0.9</v>
      </c>
      <c r="U219" s="173"/>
      <c r="V219" s="171">
        <v>0.8</v>
      </c>
      <c r="W219" s="173"/>
      <c r="X219" s="171">
        <v>1.4</v>
      </c>
      <c r="Y219" s="179"/>
      <c r="Z219" s="171">
        <v>1.2</v>
      </c>
      <c r="AA219" s="179"/>
      <c r="AB219" s="171">
        <v>1.5</v>
      </c>
      <c r="AC219" s="173"/>
      <c r="AD219" s="171">
        <v>1.3</v>
      </c>
      <c r="AE219" s="173"/>
      <c r="AF219" s="1139">
        <v>2</v>
      </c>
      <c r="AG219" s="1047" t="s">
        <v>82</v>
      </c>
      <c r="AH219" s="1125">
        <v>2.5</v>
      </c>
      <c r="AI219" s="2330"/>
      <c r="AJ219" s="2425">
        <v>2.2999999999999998</v>
      </c>
      <c r="AK219" s="2426"/>
      <c r="AL219" s="1125"/>
      <c r="AM219" s="1047" t="s">
        <v>82</v>
      </c>
      <c r="AN219" s="625" t="s">
        <v>86</v>
      </c>
      <c r="AO219" s="2543"/>
      <c r="AP219" s="2518"/>
      <c r="AQ219" s="2713"/>
    </row>
    <row r="220" spans="1:43" ht="25.05" customHeight="1" thickBot="1" x14ac:dyDescent="0.3">
      <c r="A220" s="2698"/>
      <c r="B220" s="2698"/>
      <c r="C220" s="2525"/>
      <c r="D220" s="543" t="s">
        <v>87</v>
      </c>
      <c r="E220" s="2633"/>
      <c r="F220" s="2633"/>
      <c r="G220" s="2633"/>
      <c r="H220" s="2529"/>
      <c r="I220" s="2529"/>
      <c r="J220" s="148">
        <v>0.3</v>
      </c>
      <c r="K220" s="731"/>
      <c r="L220" s="148">
        <v>0.2</v>
      </c>
      <c r="M220" s="147"/>
      <c r="N220" s="148">
        <v>0.2</v>
      </c>
      <c r="O220" s="147"/>
      <c r="P220" s="148">
        <v>0.4</v>
      </c>
      <c r="Q220" s="147"/>
      <c r="R220" s="148">
        <v>0.4</v>
      </c>
      <c r="S220" s="146"/>
      <c r="T220" s="148">
        <v>0.3</v>
      </c>
      <c r="U220" s="147"/>
      <c r="V220" s="148">
        <v>0.5</v>
      </c>
      <c r="W220" s="147"/>
      <c r="X220" s="148">
        <v>0.5</v>
      </c>
      <c r="Y220" s="146"/>
      <c r="Z220" s="148">
        <v>0.9</v>
      </c>
      <c r="AA220" s="146"/>
      <c r="AB220" s="148">
        <v>0.5</v>
      </c>
      <c r="AC220" s="147"/>
      <c r="AD220" s="148">
        <v>0.6</v>
      </c>
      <c r="AE220" s="147"/>
      <c r="AF220" s="1048">
        <v>1.1000000000000001</v>
      </c>
      <c r="AG220" s="1049" t="s">
        <v>82</v>
      </c>
      <c r="AH220" s="1126">
        <v>1.1000000000000001</v>
      </c>
      <c r="AI220" s="185"/>
      <c r="AJ220" s="2445">
        <v>1.1000000000000001</v>
      </c>
      <c r="AK220" s="2428"/>
      <c r="AL220" s="1126"/>
      <c r="AM220" s="1049" t="s">
        <v>82</v>
      </c>
      <c r="AN220" s="627" t="s">
        <v>89</v>
      </c>
      <c r="AO220" s="2545"/>
      <c r="AP220" s="2519"/>
      <c r="AQ220" s="2714"/>
    </row>
    <row r="221" spans="1:43" ht="25.05" customHeight="1" x14ac:dyDescent="0.25">
      <c r="A221" s="2698" t="s">
        <v>426</v>
      </c>
      <c r="B221" s="2588" t="s">
        <v>427</v>
      </c>
      <c r="C221" s="2595" t="s">
        <v>428</v>
      </c>
      <c r="D221" s="470" t="s">
        <v>36</v>
      </c>
      <c r="E221" s="2527" t="s">
        <v>114</v>
      </c>
      <c r="F221" s="2718" t="s">
        <v>37</v>
      </c>
      <c r="G221" s="2661" t="s">
        <v>1856</v>
      </c>
      <c r="H221" s="2527" t="s">
        <v>80</v>
      </c>
      <c r="I221" s="2527" t="s">
        <v>81</v>
      </c>
      <c r="J221" s="126"/>
      <c r="K221" s="127"/>
      <c r="L221" s="126"/>
      <c r="M221" s="128"/>
      <c r="N221" s="126"/>
      <c r="O221" s="128"/>
      <c r="P221" s="126"/>
      <c r="Q221" s="128"/>
      <c r="R221" s="130">
        <v>20</v>
      </c>
      <c r="S221" s="129"/>
      <c r="T221" s="126"/>
      <c r="U221" s="128"/>
      <c r="V221" s="786"/>
      <c r="W221" s="787"/>
      <c r="X221" s="786"/>
      <c r="Y221" s="127"/>
      <c r="Z221" s="788"/>
      <c r="AA221" s="129"/>
      <c r="AB221" s="126">
        <v>17</v>
      </c>
      <c r="AC221" s="128"/>
      <c r="AD221" s="786"/>
      <c r="AE221" s="787"/>
      <c r="AF221" s="786"/>
      <c r="AG221" s="787"/>
      <c r="AH221" s="788"/>
      <c r="AI221" s="129"/>
      <c r="AJ221" s="788"/>
      <c r="AK221" s="787"/>
      <c r="AL221" s="788"/>
      <c r="AM221" s="787"/>
      <c r="AN221" s="624" t="s">
        <v>36</v>
      </c>
      <c r="AO221" s="2541" t="s">
        <v>429</v>
      </c>
      <c r="AP221" s="2517" t="s">
        <v>430</v>
      </c>
      <c r="AQ221" s="2517" t="s">
        <v>431</v>
      </c>
    </row>
    <row r="222" spans="1:43" ht="25.05" customHeight="1" thickBot="1" x14ac:dyDescent="0.3">
      <c r="A222" s="2698"/>
      <c r="B222" s="2589"/>
      <c r="C222" s="2523"/>
      <c r="D222" s="471" t="s">
        <v>39</v>
      </c>
      <c r="E222" s="2528"/>
      <c r="F222" s="2719"/>
      <c r="G222" s="2528"/>
      <c r="H222" s="2528"/>
      <c r="I222" s="2528"/>
      <c r="J222" s="178"/>
      <c r="K222" s="204"/>
      <c r="L222" s="178"/>
      <c r="M222" s="139"/>
      <c r="N222" s="178"/>
      <c r="O222" s="139"/>
      <c r="P222" s="178"/>
      <c r="Q222" s="139"/>
      <c r="R222" s="171">
        <v>27.8</v>
      </c>
      <c r="S222" s="179"/>
      <c r="T222" s="178"/>
      <c r="U222" s="139"/>
      <c r="V222" s="243"/>
      <c r="W222" s="244"/>
      <c r="X222" s="243"/>
      <c r="Y222" s="204"/>
      <c r="Z222" s="245"/>
      <c r="AA222" s="179"/>
      <c r="AB222" s="178">
        <v>23.9</v>
      </c>
      <c r="AC222" s="139"/>
      <c r="AD222" s="243"/>
      <c r="AE222" s="244"/>
      <c r="AF222" s="243"/>
      <c r="AG222" s="244"/>
      <c r="AH222" s="245"/>
      <c r="AI222" s="179"/>
      <c r="AJ222" s="245"/>
      <c r="AK222" s="244"/>
      <c r="AL222" s="245"/>
      <c r="AM222" s="244"/>
      <c r="AN222" s="625" t="s">
        <v>86</v>
      </c>
      <c r="AO222" s="2543"/>
      <c r="AP222" s="2518"/>
      <c r="AQ222" s="2518"/>
    </row>
    <row r="223" spans="1:43" ht="25.05" customHeight="1" thickBot="1" x14ac:dyDescent="0.3">
      <c r="A223" s="2698"/>
      <c r="B223" s="2589"/>
      <c r="C223" s="2523"/>
      <c r="D223" s="471" t="s">
        <v>87</v>
      </c>
      <c r="E223" s="2528"/>
      <c r="F223" s="2719"/>
      <c r="G223" s="2528"/>
      <c r="H223" s="2528"/>
      <c r="I223" s="2528"/>
      <c r="J223" s="178"/>
      <c r="K223" s="204"/>
      <c r="L223" s="178"/>
      <c r="M223" s="139"/>
      <c r="N223" s="178"/>
      <c r="O223" s="139"/>
      <c r="P223" s="178"/>
      <c r="Q223" s="139"/>
      <c r="R223" s="171">
        <v>13.2</v>
      </c>
      <c r="S223" s="179"/>
      <c r="T223" s="178"/>
      <c r="U223" s="139"/>
      <c r="V223" s="243"/>
      <c r="W223" s="244"/>
      <c r="X223" s="243"/>
      <c r="Y223" s="204"/>
      <c r="Z223" s="245"/>
      <c r="AA223" s="179"/>
      <c r="AB223" s="178">
        <v>10.9</v>
      </c>
      <c r="AC223" s="139"/>
      <c r="AD223" s="243"/>
      <c r="AE223" s="244"/>
      <c r="AF223" s="243"/>
      <c r="AG223" s="244"/>
      <c r="AH223" s="245"/>
      <c r="AI223" s="179"/>
      <c r="AJ223" s="245"/>
      <c r="AK223" s="244"/>
      <c r="AL223" s="245"/>
      <c r="AM223" s="244"/>
      <c r="AN223" s="625" t="s">
        <v>89</v>
      </c>
      <c r="AO223" s="2543"/>
      <c r="AP223" s="2518"/>
      <c r="AQ223" s="2519"/>
    </row>
    <row r="224" spans="1:43" ht="25.05" customHeight="1" thickBot="1" x14ac:dyDescent="0.3">
      <c r="A224" s="246"/>
      <c r="B224" s="2589"/>
      <c r="C224" s="2523"/>
      <c r="D224" s="599"/>
      <c r="E224" s="2528"/>
      <c r="F224" s="359" t="s">
        <v>38</v>
      </c>
      <c r="G224" s="2528"/>
      <c r="H224" s="2528"/>
      <c r="I224" s="2528"/>
      <c r="J224" s="178"/>
      <c r="K224" s="204"/>
      <c r="L224" s="178"/>
      <c r="M224" s="139"/>
      <c r="N224" s="178"/>
      <c r="O224" s="139"/>
      <c r="P224" s="178"/>
      <c r="Q224" s="139"/>
      <c r="R224" s="171">
        <v>19.899999999999999</v>
      </c>
      <c r="S224" s="179"/>
      <c r="T224" s="178"/>
      <c r="U224" s="139"/>
      <c r="V224" s="243"/>
      <c r="W224" s="244"/>
      <c r="X224" s="243"/>
      <c r="Y224" s="204"/>
      <c r="Z224" s="245"/>
      <c r="AA224" s="179"/>
      <c r="AB224" s="178">
        <v>16.8</v>
      </c>
      <c r="AC224" s="139"/>
      <c r="AD224" s="243"/>
      <c r="AE224" s="244"/>
      <c r="AF224" s="243"/>
      <c r="AG224" s="244"/>
      <c r="AH224" s="245"/>
      <c r="AI224" s="179"/>
      <c r="AJ224" s="245"/>
      <c r="AK224" s="244"/>
      <c r="AL224" s="245"/>
      <c r="AM224" s="244"/>
      <c r="AN224" s="607"/>
      <c r="AO224" s="2543"/>
      <c r="AP224" s="2518"/>
      <c r="AQ224" s="136"/>
    </row>
    <row r="225" spans="1:44" ht="25.05" customHeight="1" thickBot="1" x14ac:dyDescent="0.3">
      <c r="A225" s="246"/>
      <c r="B225" s="2589"/>
      <c r="C225" s="2523"/>
      <c r="D225" s="599"/>
      <c r="E225" s="2528"/>
      <c r="F225" s="359" t="s">
        <v>96</v>
      </c>
      <c r="G225" s="2528"/>
      <c r="H225" s="2528"/>
      <c r="I225" s="2528"/>
      <c r="J225" s="178"/>
      <c r="K225" s="204"/>
      <c r="L225" s="178"/>
      <c r="M225" s="139"/>
      <c r="N225" s="178"/>
      <c r="O225" s="139"/>
      <c r="P225" s="178"/>
      <c r="Q225" s="139"/>
      <c r="R225" s="171">
        <v>18.7</v>
      </c>
      <c r="S225" s="179"/>
      <c r="T225" s="178"/>
      <c r="U225" s="139"/>
      <c r="V225" s="243"/>
      <c r="W225" s="244"/>
      <c r="X225" s="243"/>
      <c r="Y225" s="204"/>
      <c r="Z225" s="245"/>
      <c r="AA225" s="179"/>
      <c r="AB225" s="178">
        <v>16.2</v>
      </c>
      <c r="AC225" s="139"/>
      <c r="AD225" s="243"/>
      <c r="AE225" s="244"/>
      <c r="AF225" s="243"/>
      <c r="AG225" s="244"/>
      <c r="AH225" s="245"/>
      <c r="AI225" s="179"/>
      <c r="AJ225" s="245"/>
      <c r="AK225" s="244"/>
      <c r="AL225" s="245"/>
      <c r="AM225" s="244"/>
      <c r="AN225" s="607"/>
      <c r="AO225" s="2543"/>
      <c r="AP225" s="2518"/>
      <c r="AQ225" s="136"/>
    </row>
    <row r="226" spans="1:44" ht="25.05" customHeight="1" thickBot="1" x14ac:dyDescent="0.3">
      <c r="A226" s="246"/>
      <c r="B226" s="2589"/>
      <c r="C226" s="2523"/>
      <c r="D226" s="599"/>
      <c r="E226" s="2528"/>
      <c r="F226" s="359" t="s">
        <v>97</v>
      </c>
      <c r="G226" s="2528"/>
      <c r="H226" s="2528"/>
      <c r="I226" s="2528"/>
      <c r="J226" s="178"/>
      <c r="K226" s="204"/>
      <c r="L226" s="178"/>
      <c r="M226" s="139"/>
      <c r="N226" s="178"/>
      <c r="O226" s="139"/>
      <c r="P226" s="178"/>
      <c r="Q226" s="139"/>
      <c r="R226" s="171">
        <v>17.899999999999999</v>
      </c>
      <c r="S226" s="179"/>
      <c r="T226" s="178"/>
      <c r="U226" s="139"/>
      <c r="V226" s="243"/>
      <c r="W226" s="244"/>
      <c r="X226" s="243"/>
      <c r="Y226" s="204"/>
      <c r="Z226" s="245"/>
      <c r="AA226" s="179"/>
      <c r="AB226" s="178">
        <v>15</v>
      </c>
      <c r="AC226" s="139"/>
      <c r="AD226" s="243"/>
      <c r="AE226" s="244"/>
      <c r="AF226" s="243"/>
      <c r="AG226" s="244"/>
      <c r="AH226" s="245"/>
      <c r="AI226" s="179"/>
      <c r="AJ226" s="245"/>
      <c r="AK226" s="244"/>
      <c r="AL226" s="245"/>
      <c r="AM226" s="244"/>
      <c r="AN226" s="607"/>
      <c r="AO226" s="2543"/>
      <c r="AP226" s="2518"/>
      <c r="AQ226" s="136"/>
    </row>
    <row r="227" spans="1:44" ht="25.05" customHeight="1" thickBot="1" x14ac:dyDescent="0.3">
      <c r="A227" s="246"/>
      <c r="B227" s="2589"/>
      <c r="C227" s="2523"/>
      <c r="D227" s="599"/>
      <c r="E227" s="2528"/>
      <c r="F227" s="359" t="s">
        <v>98</v>
      </c>
      <c r="G227" s="2528"/>
      <c r="H227" s="2528"/>
      <c r="I227" s="2528"/>
      <c r="J227" s="178"/>
      <c r="K227" s="204"/>
      <c r="L227" s="178"/>
      <c r="M227" s="139"/>
      <c r="N227" s="178"/>
      <c r="O227" s="139"/>
      <c r="P227" s="178"/>
      <c r="Q227" s="139"/>
      <c r="R227" s="171">
        <v>21.8</v>
      </c>
      <c r="S227" s="179"/>
      <c r="T227" s="178"/>
      <c r="U227" s="139"/>
      <c r="V227" s="243"/>
      <c r="W227" s="244"/>
      <c r="X227" s="243"/>
      <c r="Y227" s="204"/>
      <c r="Z227" s="245"/>
      <c r="AA227" s="179"/>
      <c r="AB227" s="178">
        <v>18.2</v>
      </c>
      <c r="AC227" s="139"/>
      <c r="AD227" s="243"/>
      <c r="AE227" s="244"/>
      <c r="AF227" s="243"/>
      <c r="AG227" s="244"/>
      <c r="AH227" s="245"/>
      <c r="AI227" s="179"/>
      <c r="AJ227" s="245"/>
      <c r="AK227" s="244"/>
      <c r="AL227" s="245"/>
      <c r="AM227" s="244"/>
      <c r="AN227" s="607"/>
      <c r="AO227" s="2543"/>
      <c r="AP227" s="2518"/>
      <c r="AQ227" s="136"/>
    </row>
    <row r="228" spans="1:44" ht="25.05" customHeight="1" thickBot="1" x14ac:dyDescent="0.3">
      <c r="A228" s="246"/>
      <c r="B228" s="2589"/>
      <c r="C228" s="2523"/>
      <c r="D228" s="599"/>
      <c r="E228" s="2528"/>
      <c r="F228" s="359" t="s">
        <v>99</v>
      </c>
      <c r="G228" s="2528"/>
      <c r="H228" s="2528"/>
      <c r="I228" s="2528"/>
      <c r="J228" s="178"/>
      <c r="K228" s="204"/>
      <c r="L228" s="178"/>
      <c r="M228" s="139"/>
      <c r="N228" s="178"/>
      <c r="O228" s="139"/>
      <c r="P228" s="178"/>
      <c r="Q228" s="139"/>
      <c r="R228" s="171">
        <v>21.3</v>
      </c>
      <c r="S228" s="179"/>
      <c r="T228" s="178"/>
      <c r="U228" s="139"/>
      <c r="V228" s="243"/>
      <c r="W228" s="244"/>
      <c r="X228" s="243"/>
      <c r="Y228" s="204"/>
      <c r="Z228" s="245"/>
      <c r="AA228" s="179"/>
      <c r="AB228" s="178">
        <v>19.100000000000001</v>
      </c>
      <c r="AC228" s="139"/>
      <c r="AD228" s="243"/>
      <c r="AE228" s="244"/>
      <c r="AF228" s="243"/>
      <c r="AG228" s="244"/>
      <c r="AH228" s="245"/>
      <c r="AI228" s="179"/>
      <c r="AJ228" s="245"/>
      <c r="AK228" s="244"/>
      <c r="AL228" s="245"/>
      <c r="AM228" s="244"/>
      <c r="AN228" s="607"/>
      <c r="AO228" s="2543"/>
      <c r="AP228" s="2518"/>
      <c r="AQ228" s="136"/>
    </row>
    <row r="229" spans="1:44" ht="25.05" customHeight="1" thickBot="1" x14ac:dyDescent="0.3">
      <c r="A229" s="246"/>
      <c r="B229" s="2589"/>
      <c r="C229" s="2523"/>
      <c r="D229" s="599"/>
      <c r="E229" s="2528"/>
      <c r="F229" s="359" t="s">
        <v>100</v>
      </c>
      <c r="G229" s="2528"/>
      <c r="H229" s="2528"/>
      <c r="I229" s="2528"/>
      <c r="J229" s="178"/>
      <c r="K229" s="204"/>
      <c r="L229" s="178"/>
      <c r="M229" s="139"/>
      <c r="N229" s="178"/>
      <c r="O229" s="139"/>
      <c r="P229" s="178"/>
      <c r="Q229" s="139"/>
      <c r="R229" s="171">
        <v>24.4</v>
      </c>
      <c r="S229" s="179"/>
      <c r="T229" s="178"/>
      <c r="U229" s="139"/>
      <c r="V229" s="243"/>
      <c r="W229" s="244"/>
      <c r="X229" s="243"/>
      <c r="Y229" s="204"/>
      <c r="Z229" s="245"/>
      <c r="AA229" s="179"/>
      <c r="AB229" s="178">
        <v>18.600000000000001</v>
      </c>
      <c r="AC229" s="139"/>
      <c r="AD229" s="243"/>
      <c r="AE229" s="244"/>
      <c r="AF229" s="243"/>
      <c r="AG229" s="244"/>
      <c r="AH229" s="245"/>
      <c r="AI229" s="179"/>
      <c r="AJ229" s="245"/>
      <c r="AK229" s="244"/>
      <c r="AL229" s="245"/>
      <c r="AM229" s="244"/>
      <c r="AN229" s="607"/>
      <c r="AO229" s="2543"/>
      <c r="AP229" s="2518"/>
      <c r="AQ229" s="136"/>
    </row>
    <row r="230" spans="1:44" ht="25.05" customHeight="1" thickBot="1" x14ac:dyDescent="0.3">
      <c r="A230" s="246"/>
      <c r="B230" s="2589"/>
      <c r="C230" s="2523"/>
      <c r="D230" s="599"/>
      <c r="E230" s="2528"/>
      <c r="F230" s="359" t="s">
        <v>101</v>
      </c>
      <c r="G230" s="2528"/>
      <c r="H230" s="2528"/>
      <c r="I230" s="2528"/>
      <c r="J230" s="178"/>
      <c r="K230" s="204"/>
      <c r="L230" s="178"/>
      <c r="M230" s="139"/>
      <c r="N230" s="178"/>
      <c r="O230" s="139"/>
      <c r="P230" s="178"/>
      <c r="Q230" s="139"/>
      <c r="R230" s="171">
        <v>27.1</v>
      </c>
      <c r="S230" s="179"/>
      <c r="T230" s="178"/>
      <c r="U230" s="139"/>
      <c r="V230" s="243"/>
      <c r="W230" s="244"/>
      <c r="X230" s="243"/>
      <c r="Y230" s="204"/>
      <c r="Z230" s="245"/>
      <c r="AA230" s="179"/>
      <c r="AB230" s="178">
        <v>23.4</v>
      </c>
      <c r="AC230" s="139"/>
      <c r="AD230" s="243"/>
      <c r="AE230" s="244"/>
      <c r="AF230" s="243"/>
      <c r="AG230" s="244"/>
      <c r="AH230" s="245"/>
      <c r="AI230" s="179"/>
      <c r="AJ230" s="245"/>
      <c r="AK230" s="244"/>
      <c r="AL230" s="245"/>
      <c r="AM230" s="244"/>
      <c r="AN230" s="607"/>
      <c r="AO230" s="2543"/>
      <c r="AP230" s="2518"/>
      <c r="AQ230" s="136"/>
    </row>
    <row r="231" spans="1:44" ht="25.05" customHeight="1" thickBot="1" x14ac:dyDescent="0.3">
      <c r="A231" s="246"/>
      <c r="B231" s="2594"/>
      <c r="C231" s="2525"/>
      <c r="D231" s="599"/>
      <c r="E231" s="2529"/>
      <c r="F231" s="421" t="s">
        <v>102</v>
      </c>
      <c r="G231" s="2529"/>
      <c r="H231" s="2529"/>
      <c r="I231" s="2529"/>
      <c r="J231" s="144"/>
      <c r="K231" s="731"/>
      <c r="L231" s="144"/>
      <c r="M231" s="145"/>
      <c r="N231" s="144"/>
      <c r="O231" s="145"/>
      <c r="P231" s="144"/>
      <c r="Q231" s="145"/>
      <c r="R231" s="148">
        <v>20.7</v>
      </c>
      <c r="S231" s="146"/>
      <c r="T231" s="144"/>
      <c r="U231" s="145"/>
      <c r="V231" s="789"/>
      <c r="W231" s="790"/>
      <c r="X231" s="789"/>
      <c r="Y231" s="731"/>
      <c r="Z231" s="791"/>
      <c r="AA231" s="146"/>
      <c r="AB231" s="144">
        <v>17.100000000000001</v>
      </c>
      <c r="AC231" s="145"/>
      <c r="AD231" s="789"/>
      <c r="AE231" s="790"/>
      <c r="AF231" s="789"/>
      <c r="AG231" s="790"/>
      <c r="AH231" s="791"/>
      <c r="AI231" s="146"/>
      <c r="AJ231" s="791"/>
      <c r="AK231" s="790"/>
      <c r="AL231" s="791"/>
      <c r="AM231" s="790"/>
      <c r="AN231" s="607"/>
      <c r="AO231" s="2545"/>
      <c r="AP231" s="2519"/>
      <c r="AQ231" s="136"/>
    </row>
    <row r="232" spans="1:44" ht="57" customHeight="1" x14ac:dyDescent="0.25">
      <c r="A232" s="2588" t="s">
        <v>432</v>
      </c>
      <c r="B232" s="2588" t="s">
        <v>433</v>
      </c>
      <c r="C232" s="2595" t="s">
        <v>434</v>
      </c>
      <c r="D232" s="2673"/>
      <c r="E232" s="2527" t="s">
        <v>79</v>
      </c>
      <c r="F232" s="2527" t="s">
        <v>37</v>
      </c>
      <c r="G232" s="2527" t="s">
        <v>37</v>
      </c>
      <c r="H232" s="2527" t="s">
        <v>397</v>
      </c>
      <c r="I232" s="2632" t="s">
        <v>81</v>
      </c>
      <c r="J232" s="130">
        <v>96.7</v>
      </c>
      <c r="K232" s="127"/>
      <c r="L232" s="130">
        <v>97.2</v>
      </c>
      <c r="M232" s="131"/>
      <c r="N232" s="130">
        <v>97.6</v>
      </c>
      <c r="O232" s="131"/>
      <c r="P232" s="130">
        <v>97.8</v>
      </c>
      <c r="Q232" s="131"/>
      <c r="R232" s="130">
        <v>97.8</v>
      </c>
      <c r="S232" s="129"/>
      <c r="T232" s="130">
        <v>97.9</v>
      </c>
      <c r="U232" s="131"/>
      <c r="V232" s="255">
        <v>97.6</v>
      </c>
      <c r="W232" s="256"/>
      <c r="X232" s="258">
        <v>98.1</v>
      </c>
      <c r="Y232" s="257" t="s">
        <v>435</v>
      </c>
      <c r="Z232" s="258">
        <v>98.6</v>
      </c>
      <c r="AA232" s="257"/>
      <c r="AB232" s="258">
        <v>98.8</v>
      </c>
      <c r="AC232" s="259"/>
      <c r="AD232" s="258">
        <v>98.8</v>
      </c>
      <c r="AE232" s="259"/>
      <c r="AF232" s="258">
        <v>98.6</v>
      </c>
      <c r="AG232" s="259"/>
      <c r="AH232" s="2446">
        <v>98.6</v>
      </c>
      <c r="AI232" s="2447"/>
      <c r="AJ232" s="2446">
        <v>98.7</v>
      </c>
      <c r="AK232" s="2447"/>
      <c r="AL232" s="260"/>
      <c r="AM232" s="259"/>
      <c r="AN232" s="2540" t="s">
        <v>436</v>
      </c>
      <c r="AO232" s="2541"/>
      <c r="AP232" s="2517" t="s">
        <v>437</v>
      </c>
      <c r="AQ232" s="2517" t="s">
        <v>438</v>
      </c>
    </row>
    <row r="233" spans="1:44" ht="57" customHeight="1" x14ac:dyDescent="0.25">
      <c r="A233" s="2589"/>
      <c r="B233" s="2589"/>
      <c r="C233" s="2725" t="s">
        <v>439</v>
      </c>
      <c r="D233" s="2726"/>
      <c r="E233" s="2528"/>
      <c r="F233" s="2528"/>
      <c r="G233" s="2528"/>
      <c r="H233" s="2528"/>
      <c r="I233" s="2711"/>
      <c r="J233" s="171">
        <v>95.3</v>
      </c>
      <c r="K233" s="204"/>
      <c r="L233" s="171">
        <v>96</v>
      </c>
      <c r="M233" s="173"/>
      <c r="N233" s="171">
        <v>96.1</v>
      </c>
      <c r="O233" s="173"/>
      <c r="P233" s="171">
        <v>96.3</v>
      </c>
      <c r="Q233" s="173"/>
      <c r="R233" s="171">
        <v>95.7</v>
      </c>
      <c r="S233" s="179"/>
      <c r="T233" s="171">
        <v>94.9</v>
      </c>
      <c r="U233" s="173"/>
      <c r="V233" s="261">
        <v>94.7</v>
      </c>
      <c r="W233" s="262"/>
      <c r="X233" s="261">
        <v>94.9</v>
      </c>
      <c r="Y233" s="263" t="s">
        <v>435</v>
      </c>
      <c r="Z233" s="264">
        <v>95.7</v>
      </c>
      <c r="AA233" s="263"/>
      <c r="AB233" s="264">
        <v>95.7</v>
      </c>
      <c r="AC233" s="265"/>
      <c r="AD233" s="264">
        <v>95.2</v>
      </c>
      <c r="AE233" s="265"/>
      <c r="AF233" s="264">
        <v>94.7</v>
      </c>
      <c r="AG233" s="265"/>
      <c r="AH233" s="1978">
        <v>95.5</v>
      </c>
      <c r="AI233" s="1887"/>
      <c r="AJ233" s="1978">
        <v>95.4</v>
      </c>
      <c r="AK233" s="1887"/>
      <c r="AL233" s="266"/>
      <c r="AM233" s="265"/>
      <c r="AN233" s="2751" t="s">
        <v>440</v>
      </c>
      <c r="AO233" s="2752"/>
      <c r="AP233" s="2518"/>
      <c r="AQ233" s="2518"/>
      <c r="AR233" s="82"/>
    </row>
    <row r="234" spans="1:44" ht="57" customHeight="1" x14ac:dyDescent="0.25">
      <c r="A234" s="2589"/>
      <c r="B234" s="2589"/>
      <c r="C234" s="2725" t="s">
        <v>441</v>
      </c>
      <c r="D234" s="2726"/>
      <c r="E234" s="2528"/>
      <c r="F234" s="2528"/>
      <c r="G234" s="2528"/>
      <c r="H234" s="2528"/>
      <c r="I234" s="2711"/>
      <c r="J234" s="171"/>
      <c r="K234" s="204"/>
      <c r="L234" s="171"/>
      <c r="M234" s="173"/>
      <c r="N234" s="171"/>
      <c r="O234" s="173"/>
      <c r="P234" s="171"/>
      <c r="Q234" s="173"/>
      <c r="R234" s="171"/>
      <c r="S234" s="179"/>
      <c r="T234" s="171"/>
      <c r="U234" s="173"/>
      <c r="V234" s="261">
        <v>97.1</v>
      </c>
      <c r="W234" s="262"/>
      <c r="X234" s="261">
        <v>96.8</v>
      </c>
      <c r="Y234" s="263"/>
      <c r="Z234" s="264">
        <v>98.7</v>
      </c>
      <c r="AA234" s="263"/>
      <c r="AB234" s="264">
        <v>98.8</v>
      </c>
      <c r="AC234" s="265"/>
      <c r="AD234" s="264">
        <v>99.1</v>
      </c>
      <c r="AE234" s="265"/>
      <c r="AF234" s="264">
        <v>98.9</v>
      </c>
      <c r="AG234" s="265"/>
      <c r="AH234" s="1978">
        <v>98.9</v>
      </c>
      <c r="AI234" s="1887"/>
      <c r="AJ234" s="1978">
        <v>99</v>
      </c>
      <c r="AK234" s="1887"/>
      <c r="AL234" s="266"/>
      <c r="AM234" s="265"/>
      <c r="AN234" s="2751" t="s">
        <v>442</v>
      </c>
      <c r="AO234" s="2752"/>
      <c r="AP234" s="2518"/>
      <c r="AQ234" s="2518"/>
    </row>
    <row r="235" spans="1:44" ht="57" customHeight="1" x14ac:dyDescent="0.25">
      <c r="A235" s="2589"/>
      <c r="B235" s="2589"/>
      <c r="C235" s="2727" t="s">
        <v>443</v>
      </c>
      <c r="D235" s="471" t="s">
        <v>87</v>
      </c>
      <c r="E235" s="2528"/>
      <c r="F235" s="2528"/>
      <c r="G235" s="2528"/>
      <c r="H235" s="2528"/>
      <c r="I235" s="2711"/>
      <c r="J235" s="171">
        <v>84.1</v>
      </c>
      <c r="K235" s="204"/>
      <c r="L235" s="171">
        <v>84.7</v>
      </c>
      <c r="M235" s="173"/>
      <c r="N235" s="171">
        <v>87</v>
      </c>
      <c r="O235" s="173"/>
      <c r="P235" s="171">
        <v>88.1</v>
      </c>
      <c r="Q235" s="173"/>
      <c r="R235" s="171">
        <v>86.8</v>
      </c>
      <c r="S235" s="179"/>
      <c r="T235" s="219">
        <v>70.099999999999994</v>
      </c>
      <c r="U235" s="1403" t="s">
        <v>435</v>
      </c>
      <c r="V235" s="752">
        <v>85.8</v>
      </c>
      <c r="W235" s="803"/>
      <c r="X235" s="752">
        <v>77.400000000000006</v>
      </c>
      <c r="Y235" s="221" t="s">
        <v>435</v>
      </c>
      <c r="Z235" s="219">
        <v>80.099999999999994</v>
      </c>
      <c r="AA235" s="221"/>
      <c r="AB235" s="219">
        <v>80.599999999999994</v>
      </c>
      <c r="AC235" s="220"/>
      <c r="AD235" s="219">
        <v>78.2</v>
      </c>
      <c r="AE235" s="220"/>
      <c r="AF235" s="219">
        <v>76.400000000000006</v>
      </c>
      <c r="AG235" s="220"/>
      <c r="AH235" s="1839">
        <v>92.7</v>
      </c>
      <c r="AI235" s="1797"/>
      <c r="AJ235" s="1839">
        <v>92.8</v>
      </c>
      <c r="AK235" s="1797"/>
      <c r="AL235" s="753"/>
      <c r="AM235" s="220"/>
      <c r="AN235" s="472" t="s">
        <v>89</v>
      </c>
      <c r="AO235" s="2755" t="s">
        <v>444</v>
      </c>
      <c r="AP235" s="2518"/>
      <c r="AQ235" s="2518"/>
      <c r="AR235" s="82"/>
    </row>
    <row r="236" spans="1:44" ht="57" customHeight="1" thickBot="1" x14ac:dyDescent="0.3">
      <c r="A236" s="2589"/>
      <c r="B236" s="2594"/>
      <c r="C236" s="2525"/>
      <c r="D236" s="471" t="s">
        <v>39</v>
      </c>
      <c r="E236" s="2529"/>
      <c r="F236" s="2529"/>
      <c r="G236" s="2529"/>
      <c r="H236" s="2529"/>
      <c r="I236" s="2633"/>
      <c r="J236" s="148"/>
      <c r="K236" s="731"/>
      <c r="L236" s="148"/>
      <c r="M236" s="147"/>
      <c r="N236" s="148"/>
      <c r="O236" s="147"/>
      <c r="P236" s="148"/>
      <c r="Q236" s="147"/>
      <c r="R236" s="148"/>
      <c r="S236" s="146"/>
      <c r="T236" s="758"/>
      <c r="U236" s="759"/>
      <c r="V236" s="197"/>
      <c r="W236" s="784"/>
      <c r="X236" s="197"/>
      <c r="Y236" s="198"/>
      <c r="Z236" s="760"/>
      <c r="AA236" s="198"/>
      <c r="AB236" s="758"/>
      <c r="AC236" s="759"/>
      <c r="AD236" s="758"/>
      <c r="AE236" s="759"/>
      <c r="AF236" s="758">
        <v>53.1</v>
      </c>
      <c r="AG236" s="1355" t="s">
        <v>445</v>
      </c>
      <c r="AH236" s="2191">
        <v>90.9</v>
      </c>
      <c r="AI236" s="2448"/>
      <c r="AJ236" s="2449">
        <v>91.6</v>
      </c>
      <c r="AK236" s="2448"/>
      <c r="AL236" s="760"/>
      <c r="AM236" s="804"/>
      <c r="AN236" s="631" t="s">
        <v>86</v>
      </c>
      <c r="AO236" s="2545"/>
      <c r="AP236" s="2519"/>
      <c r="AQ236" s="2518"/>
    </row>
    <row r="237" spans="1:44" ht="57" customHeight="1" thickBot="1" x14ac:dyDescent="0.3">
      <c r="A237" s="2589"/>
      <c r="B237" s="186" t="s">
        <v>446</v>
      </c>
      <c r="C237" s="2662" t="s">
        <v>447</v>
      </c>
      <c r="D237" s="2663"/>
      <c r="E237" s="531" t="s">
        <v>79</v>
      </c>
      <c r="F237" s="531" t="s">
        <v>37</v>
      </c>
      <c r="G237" s="531" t="s">
        <v>37</v>
      </c>
      <c r="H237" s="109" t="s">
        <v>717</v>
      </c>
      <c r="I237" s="109" t="s">
        <v>259</v>
      </c>
      <c r="J237" s="111">
        <v>2.278076</v>
      </c>
      <c r="K237" s="112"/>
      <c r="L237" s="111">
        <v>2.5475089999999998</v>
      </c>
      <c r="M237" s="113"/>
      <c r="N237" s="111">
        <v>1.566028</v>
      </c>
      <c r="O237" s="113"/>
      <c r="P237" s="111">
        <v>1.7279709999999999</v>
      </c>
      <c r="Q237" s="113"/>
      <c r="R237" s="111">
        <v>1.6474299999999999</v>
      </c>
      <c r="S237" s="114"/>
      <c r="T237" s="111">
        <v>4.6220129999999999</v>
      </c>
      <c r="U237" s="113"/>
      <c r="V237" s="247">
        <v>1.65</v>
      </c>
      <c r="W237" s="12"/>
      <c r="X237" s="247">
        <v>1.4</v>
      </c>
      <c r="Y237" s="248"/>
      <c r="Z237" s="249">
        <v>1.6</v>
      </c>
      <c r="AA237" s="248"/>
      <c r="AB237" s="251">
        <v>1.4</v>
      </c>
      <c r="AC237" s="250"/>
      <c r="AD237" s="251">
        <v>3.09</v>
      </c>
      <c r="AE237" s="250"/>
      <c r="AF237" s="247">
        <v>27.95</v>
      </c>
      <c r="AG237" s="1356" t="s">
        <v>448</v>
      </c>
      <c r="AH237" s="247">
        <v>18.03</v>
      </c>
      <c r="AI237" s="248" t="s">
        <v>448</v>
      </c>
      <c r="AJ237" s="249">
        <v>2.8608910000000001</v>
      </c>
      <c r="AK237" s="665"/>
      <c r="AL237" s="252">
        <v>2.8561830000000001</v>
      </c>
      <c r="AM237" s="665" t="s">
        <v>183</v>
      </c>
      <c r="AN237" s="2676" t="s">
        <v>449</v>
      </c>
      <c r="AO237" s="2545"/>
      <c r="AP237" s="119" t="s">
        <v>450</v>
      </c>
      <c r="AQ237" s="2518"/>
    </row>
    <row r="238" spans="1:44" ht="73.5" customHeight="1" thickBot="1" x14ac:dyDescent="0.3">
      <c r="A238" s="2594"/>
      <c r="B238" s="186" t="s">
        <v>451</v>
      </c>
      <c r="C238" s="209"/>
      <c r="D238" s="239"/>
      <c r="E238" s="239"/>
      <c r="F238" s="239"/>
      <c r="G238" s="239"/>
      <c r="H238" s="207"/>
      <c r="I238" s="602"/>
      <c r="J238" s="63"/>
      <c r="K238" s="253"/>
      <c r="L238" s="63"/>
      <c r="M238" s="31"/>
      <c r="N238" s="63"/>
      <c r="O238" s="31"/>
      <c r="P238" s="63"/>
      <c r="Q238" s="31"/>
      <c r="R238" s="63"/>
      <c r="S238" s="254"/>
      <c r="T238" s="63"/>
      <c r="U238" s="31"/>
      <c r="V238" s="63"/>
      <c r="W238" s="31"/>
      <c r="X238" s="247"/>
      <c r="Y238" s="248"/>
      <c r="Z238" s="238"/>
      <c r="AA238" s="212"/>
      <c r="AB238" s="56"/>
      <c r="AC238" s="239"/>
      <c r="AD238" s="56"/>
      <c r="AE238" s="239"/>
      <c r="AF238" s="56"/>
      <c r="AG238" s="239"/>
      <c r="AH238" s="238"/>
      <c r="AI238" s="212"/>
      <c r="AJ238" s="238"/>
      <c r="AK238" s="239"/>
      <c r="AL238" s="238"/>
      <c r="AM238" s="239"/>
      <c r="AN238" s="56"/>
      <c r="AO238" s="630"/>
      <c r="AP238" s="132" t="s">
        <v>452</v>
      </c>
      <c r="AQ238" s="2519"/>
    </row>
    <row r="239" spans="1:44" ht="25.05" customHeight="1" x14ac:dyDescent="0.25">
      <c r="A239" s="2588" t="s">
        <v>453</v>
      </c>
      <c r="B239" s="2588" t="s">
        <v>454</v>
      </c>
      <c r="C239" s="2595" t="s">
        <v>455</v>
      </c>
      <c r="D239" s="2673"/>
      <c r="E239" s="2527" t="s">
        <v>79</v>
      </c>
      <c r="F239" s="623" t="s">
        <v>95</v>
      </c>
      <c r="G239" s="2527" t="s">
        <v>1864</v>
      </c>
      <c r="H239" s="2527" t="s">
        <v>397</v>
      </c>
      <c r="I239" s="2527" t="s">
        <v>456</v>
      </c>
      <c r="J239" s="130">
        <v>3.9</v>
      </c>
      <c r="K239" s="127"/>
      <c r="L239" s="130">
        <v>4.0999999999999996</v>
      </c>
      <c r="M239" s="131"/>
      <c r="N239" s="130">
        <v>4.2</v>
      </c>
      <c r="O239" s="131"/>
      <c r="P239" s="130">
        <v>4.3</v>
      </c>
      <c r="Q239" s="131"/>
      <c r="R239" s="130">
        <v>4.5</v>
      </c>
      <c r="S239" s="129"/>
      <c r="T239" s="130">
        <v>4.7</v>
      </c>
      <c r="U239" s="131"/>
      <c r="V239" s="255">
        <v>4.9000000000000004</v>
      </c>
      <c r="W239" s="256"/>
      <c r="X239" s="255">
        <v>5</v>
      </c>
      <c r="Y239" s="257"/>
      <c r="Z239" s="258">
        <v>5.2</v>
      </c>
      <c r="AA239" s="257"/>
      <c r="AB239" s="258">
        <v>5.4</v>
      </c>
      <c r="AC239" s="259"/>
      <c r="AD239" s="258">
        <v>5.6</v>
      </c>
      <c r="AE239" s="259"/>
      <c r="AF239" s="1117">
        <v>5.6</v>
      </c>
      <c r="AG239" s="1148" t="s">
        <v>82</v>
      </c>
      <c r="AH239" s="1149">
        <v>5.8</v>
      </c>
      <c r="AI239" s="2336"/>
      <c r="AJ239" s="1244">
        <v>5.8</v>
      </c>
      <c r="AK239" s="1357" t="s">
        <v>414</v>
      </c>
      <c r="AL239" s="1244"/>
      <c r="AM239" s="1357"/>
      <c r="AN239" s="2540" t="s">
        <v>457</v>
      </c>
      <c r="AO239" s="2541"/>
      <c r="AP239" s="2517" t="s">
        <v>458</v>
      </c>
      <c r="AQ239" s="2517" t="s">
        <v>459</v>
      </c>
    </row>
    <row r="240" spans="1:44" ht="25.05" customHeight="1" x14ac:dyDescent="0.25">
      <c r="A240" s="2589"/>
      <c r="B240" s="2589"/>
      <c r="C240" s="2523"/>
      <c r="D240" s="2524"/>
      <c r="E240" s="2528"/>
      <c r="F240" s="359" t="s">
        <v>38</v>
      </c>
      <c r="G240" s="2528"/>
      <c r="H240" s="2528"/>
      <c r="I240" s="2528"/>
      <c r="J240" s="171"/>
      <c r="K240" s="204"/>
      <c r="L240" s="171">
        <v>4.0999999999999996</v>
      </c>
      <c r="M240" s="173"/>
      <c r="N240" s="171">
        <v>4.3</v>
      </c>
      <c r="O240" s="173"/>
      <c r="P240" s="171">
        <v>4.4000000000000004</v>
      </c>
      <c r="Q240" s="173"/>
      <c r="R240" s="171">
        <v>4.5999999999999996</v>
      </c>
      <c r="S240" s="179"/>
      <c r="T240" s="171">
        <v>4.8</v>
      </c>
      <c r="U240" s="173"/>
      <c r="V240" s="261">
        <v>4.9000000000000004</v>
      </c>
      <c r="W240" s="262"/>
      <c r="X240" s="261">
        <v>5.0999999999999996</v>
      </c>
      <c r="Y240" s="263"/>
      <c r="Z240" s="264">
        <v>5.3</v>
      </c>
      <c r="AA240" s="263"/>
      <c r="AB240" s="264">
        <v>5.5</v>
      </c>
      <c r="AC240" s="265"/>
      <c r="AD240" s="264">
        <v>5.6</v>
      </c>
      <c r="AE240" s="265"/>
      <c r="AF240" s="1119">
        <v>5.7</v>
      </c>
      <c r="AG240" s="1151" t="s">
        <v>82</v>
      </c>
      <c r="AH240" s="1152">
        <v>5.8</v>
      </c>
      <c r="AI240" s="1243"/>
      <c r="AJ240" s="1113">
        <v>5.9</v>
      </c>
      <c r="AK240" s="1344" t="s">
        <v>414</v>
      </c>
      <c r="AL240" s="1113"/>
      <c r="AM240" s="1344"/>
      <c r="AN240" s="2542"/>
      <c r="AO240" s="2543"/>
      <c r="AP240" s="2518"/>
      <c r="AQ240" s="2518"/>
    </row>
    <row r="241" spans="1:43" ht="25.05" customHeight="1" x14ac:dyDescent="0.25">
      <c r="A241" s="2589"/>
      <c r="B241" s="2589"/>
      <c r="C241" s="2523"/>
      <c r="D241" s="2524"/>
      <c r="E241" s="2528"/>
      <c r="F241" s="359" t="s">
        <v>96</v>
      </c>
      <c r="G241" s="2528"/>
      <c r="H241" s="2528"/>
      <c r="I241" s="2528"/>
      <c r="J241" s="171"/>
      <c r="K241" s="204"/>
      <c r="L241" s="171">
        <v>3.8</v>
      </c>
      <c r="M241" s="173"/>
      <c r="N241" s="171">
        <v>3.9</v>
      </c>
      <c r="O241" s="173"/>
      <c r="P241" s="171">
        <v>4.0999999999999996</v>
      </c>
      <c r="Q241" s="173"/>
      <c r="R241" s="171">
        <v>4.3</v>
      </c>
      <c r="S241" s="179"/>
      <c r="T241" s="171">
        <v>4.5</v>
      </c>
      <c r="U241" s="173"/>
      <c r="V241" s="261">
        <v>4.8</v>
      </c>
      <c r="W241" s="262"/>
      <c r="X241" s="261">
        <v>5</v>
      </c>
      <c r="Y241" s="263"/>
      <c r="Z241" s="264">
        <v>5.2</v>
      </c>
      <c r="AA241" s="263"/>
      <c r="AB241" s="264">
        <v>5.4</v>
      </c>
      <c r="AC241" s="265"/>
      <c r="AD241" s="264">
        <v>5.6</v>
      </c>
      <c r="AE241" s="265"/>
      <c r="AF241" s="1119">
        <v>5.7</v>
      </c>
      <c r="AG241" s="1151" t="s">
        <v>82</v>
      </c>
      <c r="AH241" s="1152">
        <v>5.9</v>
      </c>
      <c r="AI241" s="1243"/>
      <c r="AJ241" s="1152">
        <v>6</v>
      </c>
      <c r="AK241" s="1344" t="s">
        <v>414</v>
      </c>
      <c r="AL241" s="1152"/>
      <c r="AM241" s="1344"/>
      <c r="AN241" s="2542"/>
      <c r="AO241" s="2543"/>
      <c r="AP241" s="2518"/>
      <c r="AQ241" s="2518"/>
    </row>
    <row r="242" spans="1:43" ht="25.05" customHeight="1" x14ac:dyDescent="0.25">
      <c r="A242" s="2589"/>
      <c r="B242" s="2589"/>
      <c r="C242" s="2523"/>
      <c r="D242" s="2524"/>
      <c r="E242" s="2528"/>
      <c r="F242" s="359" t="s">
        <v>97</v>
      </c>
      <c r="G242" s="2528"/>
      <c r="H242" s="2528"/>
      <c r="I242" s="2528"/>
      <c r="J242" s="171"/>
      <c r="K242" s="204"/>
      <c r="L242" s="171">
        <v>3.6</v>
      </c>
      <c r="M242" s="173"/>
      <c r="N242" s="171">
        <v>3.8</v>
      </c>
      <c r="O242" s="173"/>
      <c r="P242" s="171">
        <v>3.9</v>
      </c>
      <c r="Q242" s="173"/>
      <c r="R242" s="171">
        <v>4.0999999999999996</v>
      </c>
      <c r="S242" s="179"/>
      <c r="T242" s="171">
        <v>4.3</v>
      </c>
      <c r="U242" s="173"/>
      <c r="V242" s="261">
        <v>4.4000000000000004</v>
      </c>
      <c r="W242" s="262"/>
      <c r="X242" s="261">
        <v>4.7</v>
      </c>
      <c r="Y242" s="263"/>
      <c r="Z242" s="264">
        <v>4.9000000000000004</v>
      </c>
      <c r="AA242" s="263"/>
      <c r="AB242" s="264">
        <v>5.0999999999999996</v>
      </c>
      <c r="AC242" s="265"/>
      <c r="AD242" s="264">
        <v>5.3</v>
      </c>
      <c r="AE242" s="265"/>
      <c r="AF242" s="1119">
        <v>5.4</v>
      </c>
      <c r="AG242" s="1151" t="s">
        <v>82</v>
      </c>
      <c r="AH242" s="1152">
        <v>5.5</v>
      </c>
      <c r="AI242" s="1243"/>
      <c r="AJ242" s="1113">
        <v>5.5</v>
      </c>
      <c r="AK242" s="1344" t="s">
        <v>414</v>
      </c>
      <c r="AL242" s="1113"/>
      <c r="AM242" s="1344"/>
      <c r="AN242" s="2542"/>
      <c r="AO242" s="2543"/>
      <c r="AP242" s="2518"/>
      <c r="AQ242" s="2518"/>
    </row>
    <row r="243" spans="1:43" ht="25.05" customHeight="1" x14ac:dyDescent="0.25">
      <c r="A243" s="2589"/>
      <c r="B243" s="2589"/>
      <c r="C243" s="2523"/>
      <c r="D243" s="2524"/>
      <c r="E243" s="2528"/>
      <c r="F243" s="359" t="s">
        <v>98</v>
      </c>
      <c r="G243" s="2528"/>
      <c r="H243" s="2528"/>
      <c r="I243" s="2528"/>
      <c r="J243" s="171"/>
      <c r="K243" s="204"/>
      <c r="L243" s="171">
        <v>5.6</v>
      </c>
      <c r="M243" s="173"/>
      <c r="N243" s="171">
        <v>5.7</v>
      </c>
      <c r="O243" s="173"/>
      <c r="P243" s="171">
        <v>5.9</v>
      </c>
      <c r="Q243" s="173"/>
      <c r="R243" s="171">
        <v>6</v>
      </c>
      <c r="S243" s="179"/>
      <c r="T243" s="171">
        <v>6.2</v>
      </c>
      <c r="U243" s="173"/>
      <c r="V243" s="261">
        <v>6.3</v>
      </c>
      <c r="W243" s="262"/>
      <c r="X243" s="261">
        <v>6.4</v>
      </c>
      <c r="Y243" s="263"/>
      <c r="Z243" s="264">
        <v>6.5</v>
      </c>
      <c r="AA243" s="263"/>
      <c r="AB243" s="264">
        <v>6.6</v>
      </c>
      <c r="AC243" s="265"/>
      <c r="AD243" s="264">
        <v>6.8</v>
      </c>
      <c r="AE243" s="265"/>
      <c r="AF243" s="1119">
        <v>6.8</v>
      </c>
      <c r="AG243" s="1151" t="s">
        <v>82</v>
      </c>
      <c r="AH243" s="1152">
        <v>6.9</v>
      </c>
      <c r="AI243" s="1243"/>
      <c r="AJ243" s="1113">
        <v>6.9</v>
      </c>
      <c r="AK243" s="1344" t="s">
        <v>414</v>
      </c>
      <c r="AL243" s="1113"/>
      <c r="AM243" s="1344"/>
      <c r="AN243" s="2542"/>
      <c r="AO243" s="2543"/>
      <c r="AP243" s="2518"/>
      <c r="AQ243" s="2518"/>
    </row>
    <row r="244" spans="1:43" ht="25.05" customHeight="1" x14ac:dyDescent="0.25">
      <c r="A244" s="2589"/>
      <c r="B244" s="2589"/>
      <c r="C244" s="2523"/>
      <c r="D244" s="2524"/>
      <c r="E244" s="2528"/>
      <c r="F244" s="359" t="s">
        <v>99</v>
      </c>
      <c r="G244" s="2528"/>
      <c r="H244" s="2528"/>
      <c r="I244" s="2528"/>
      <c r="J244" s="171"/>
      <c r="K244" s="204"/>
      <c r="L244" s="171">
        <v>2.2000000000000002</v>
      </c>
      <c r="M244" s="173"/>
      <c r="N244" s="171">
        <v>2.2999999999999998</v>
      </c>
      <c r="O244" s="173"/>
      <c r="P244" s="171">
        <v>2.4</v>
      </c>
      <c r="Q244" s="173"/>
      <c r="R244" s="171">
        <v>2.6</v>
      </c>
      <c r="S244" s="179"/>
      <c r="T244" s="171">
        <v>2.7</v>
      </c>
      <c r="U244" s="173"/>
      <c r="V244" s="261">
        <v>2.8</v>
      </c>
      <c r="W244" s="262"/>
      <c r="X244" s="261">
        <v>2.9</v>
      </c>
      <c r="Y244" s="263"/>
      <c r="Z244" s="264">
        <v>3</v>
      </c>
      <c r="AA244" s="263"/>
      <c r="AB244" s="264">
        <v>3.1</v>
      </c>
      <c r="AC244" s="265"/>
      <c r="AD244" s="264">
        <v>3.2</v>
      </c>
      <c r="AE244" s="265"/>
      <c r="AF244" s="1119">
        <v>3.2</v>
      </c>
      <c r="AG244" s="1151" t="s">
        <v>82</v>
      </c>
      <c r="AH244" s="1152">
        <v>3.3</v>
      </c>
      <c r="AI244" s="1243"/>
      <c r="AJ244" s="1113">
        <v>3.3</v>
      </c>
      <c r="AK244" s="1344" t="s">
        <v>414</v>
      </c>
      <c r="AL244" s="1113"/>
      <c r="AM244" s="1344"/>
      <c r="AN244" s="2542"/>
      <c r="AO244" s="2543"/>
      <c r="AP244" s="2518"/>
      <c r="AQ244" s="2518"/>
    </row>
    <row r="245" spans="1:43" ht="25.05" customHeight="1" x14ac:dyDescent="0.25">
      <c r="A245" s="2589"/>
      <c r="B245" s="2589"/>
      <c r="C245" s="2523"/>
      <c r="D245" s="2524"/>
      <c r="E245" s="2528"/>
      <c r="F245" s="359" t="s">
        <v>100</v>
      </c>
      <c r="G245" s="2528"/>
      <c r="H245" s="2528"/>
      <c r="I245" s="2528"/>
      <c r="J245" s="171"/>
      <c r="K245" s="204"/>
      <c r="L245" s="171">
        <v>3.2</v>
      </c>
      <c r="M245" s="173"/>
      <c r="N245" s="171">
        <v>3.3</v>
      </c>
      <c r="O245" s="173"/>
      <c r="P245" s="171">
        <v>3.4</v>
      </c>
      <c r="Q245" s="173"/>
      <c r="R245" s="171">
        <v>3.5</v>
      </c>
      <c r="S245" s="179"/>
      <c r="T245" s="171">
        <v>3.7</v>
      </c>
      <c r="U245" s="173"/>
      <c r="V245" s="261">
        <v>3.8</v>
      </c>
      <c r="W245" s="262"/>
      <c r="X245" s="261">
        <v>3.9</v>
      </c>
      <c r="Y245" s="263"/>
      <c r="Z245" s="264">
        <v>4.0999999999999996</v>
      </c>
      <c r="AA245" s="263"/>
      <c r="AB245" s="264">
        <v>4.2</v>
      </c>
      <c r="AC245" s="265"/>
      <c r="AD245" s="264">
        <v>4.3</v>
      </c>
      <c r="AE245" s="265"/>
      <c r="AF245" s="1119">
        <v>4.2</v>
      </c>
      <c r="AG245" s="1151" t="s">
        <v>82</v>
      </c>
      <c r="AH245" s="1152">
        <v>4.3</v>
      </c>
      <c r="AI245" s="1243"/>
      <c r="AJ245" s="1113">
        <v>4.3</v>
      </c>
      <c r="AK245" s="1344" t="s">
        <v>414</v>
      </c>
      <c r="AL245" s="1113"/>
      <c r="AM245" s="1344"/>
      <c r="AN245" s="2542"/>
      <c r="AO245" s="2543"/>
      <c r="AP245" s="2518"/>
      <c r="AQ245" s="2518"/>
    </row>
    <row r="246" spans="1:43" ht="25.05" customHeight="1" x14ac:dyDescent="0.25">
      <c r="A246" s="2589"/>
      <c r="B246" s="2589"/>
      <c r="C246" s="2523"/>
      <c r="D246" s="2524"/>
      <c r="E246" s="2528"/>
      <c r="F246" s="359" t="s">
        <v>101</v>
      </c>
      <c r="G246" s="2528"/>
      <c r="H246" s="2528"/>
      <c r="I246" s="2528"/>
      <c r="J246" s="171"/>
      <c r="K246" s="204"/>
      <c r="L246" s="171">
        <v>2.2999999999999998</v>
      </c>
      <c r="M246" s="173"/>
      <c r="N246" s="171">
        <v>2.5</v>
      </c>
      <c r="O246" s="173"/>
      <c r="P246" s="171">
        <v>2.6</v>
      </c>
      <c r="Q246" s="173"/>
      <c r="R246" s="171">
        <v>2.8</v>
      </c>
      <c r="S246" s="179"/>
      <c r="T246" s="171">
        <v>3</v>
      </c>
      <c r="U246" s="173"/>
      <c r="V246" s="261">
        <v>3.1</v>
      </c>
      <c r="W246" s="262"/>
      <c r="X246" s="261">
        <v>3.3</v>
      </c>
      <c r="Y246" s="263"/>
      <c r="Z246" s="264">
        <v>3.4</v>
      </c>
      <c r="AA246" s="263"/>
      <c r="AB246" s="264">
        <v>3.6</v>
      </c>
      <c r="AC246" s="265"/>
      <c r="AD246" s="264">
        <v>3.7</v>
      </c>
      <c r="AE246" s="265"/>
      <c r="AF246" s="1119">
        <v>3.9</v>
      </c>
      <c r="AG246" s="1151" t="s">
        <v>82</v>
      </c>
      <c r="AH246" s="1152">
        <v>4</v>
      </c>
      <c r="AI246" s="1243"/>
      <c r="AJ246" s="1113">
        <v>4.0999999999999996</v>
      </c>
      <c r="AK246" s="1344" t="s">
        <v>414</v>
      </c>
      <c r="AL246" s="1113"/>
      <c r="AM246" s="1344"/>
      <c r="AN246" s="2542"/>
      <c r="AO246" s="2543"/>
      <c r="AP246" s="2518"/>
      <c r="AQ246" s="2518"/>
    </row>
    <row r="247" spans="1:43" ht="25.05" customHeight="1" x14ac:dyDescent="0.25">
      <c r="A247" s="2589"/>
      <c r="B247" s="2589"/>
      <c r="C247" s="2806"/>
      <c r="D247" s="2807"/>
      <c r="E247" s="2528"/>
      <c r="F247" s="359" t="s">
        <v>102</v>
      </c>
      <c r="G247" s="2528"/>
      <c r="H247" s="2528"/>
      <c r="I247" s="2528"/>
      <c r="J247" s="171"/>
      <c r="K247" s="204"/>
      <c r="L247" s="171">
        <v>2.7</v>
      </c>
      <c r="M247" s="173"/>
      <c r="N247" s="171">
        <v>2.8</v>
      </c>
      <c r="O247" s="173"/>
      <c r="P247" s="171">
        <v>3</v>
      </c>
      <c r="Q247" s="173"/>
      <c r="R247" s="171">
        <v>3.3</v>
      </c>
      <c r="S247" s="179"/>
      <c r="T247" s="171">
        <v>3.6</v>
      </c>
      <c r="U247" s="173"/>
      <c r="V247" s="261">
        <v>3.8</v>
      </c>
      <c r="W247" s="262"/>
      <c r="X247" s="261">
        <v>4.0999999999999996</v>
      </c>
      <c r="Y247" s="263"/>
      <c r="Z247" s="264">
        <v>4.3</v>
      </c>
      <c r="AA247" s="263"/>
      <c r="AB247" s="264">
        <v>4.4000000000000004</v>
      </c>
      <c r="AC247" s="265"/>
      <c r="AD247" s="264">
        <v>4.7</v>
      </c>
      <c r="AE247" s="265"/>
      <c r="AF247" s="1119">
        <v>5</v>
      </c>
      <c r="AG247" s="1151" t="s">
        <v>82</v>
      </c>
      <c r="AH247" s="1152">
        <v>5.2</v>
      </c>
      <c r="AI247" s="1243"/>
      <c r="AJ247" s="1113">
        <v>5.4</v>
      </c>
      <c r="AK247" s="1344" t="s">
        <v>414</v>
      </c>
      <c r="AL247" s="1113"/>
      <c r="AM247" s="1344"/>
      <c r="AN247" s="2803"/>
      <c r="AO247" s="2804"/>
      <c r="AP247" s="2518"/>
      <c r="AQ247" s="2518"/>
    </row>
    <row r="248" spans="1:43" ht="25.05" customHeight="1" x14ac:dyDescent="0.25">
      <c r="A248" s="2589"/>
      <c r="B248" s="2589"/>
      <c r="C248" s="2792" t="s">
        <v>460</v>
      </c>
      <c r="D248" s="2793"/>
      <c r="E248" s="2528"/>
      <c r="F248" s="730" t="s">
        <v>95</v>
      </c>
      <c r="G248" s="2528"/>
      <c r="H248" s="2528"/>
      <c r="I248" s="2528"/>
      <c r="J248" s="171">
        <v>5.9</v>
      </c>
      <c r="K248" s="204"/>
      <c r="L248" s="171">
        <v>6.1</v>
      </c>
      <c r="M248" s="173"/>
      <c r="N248" s="171">
        <v>6.2</v>
      </c>
      <c r="O248" s="173"/>
      <c r="P248" s="171">
        <v>6.3</v>
      </c>
      <c r="Q248" s="173"/>
      <c r="R248" s="171">
        <v>6.4</v>
      </c>
      <c r="S248" s="179"/>
      <c r="T248" s="171">
        <v>6.5</v>
      </c>
      <c r="U248" s="173"/>
      <c r="V248" s="261">
        <v>6.7</v>
      </c>
      <c r="W248" s="262"/>
      <c r="X248" s="264">
        <v>7</v>
      </c>
      <c r="Y248" s="805" t="s">
        <v>461</v>
      </c>
      <c r="Z248" s="264">
        <v>7.2</v>
      </c>
      <c r="AA248" s="263"/>
      <c r="AB248" s="264">
        <v>7.4</v>
      </c>
      <c r="AC248" s="265"/>
      <c r="AD248" s="264">
        <v>7.6</v>
      </c>
      <c r="AE248" s="265"/>
      <c r="AF248" s="1119">
        <v>7.7</v>
      </c>
      <c r="AG248" s="1151" t="s">
        <v>82</v>
      </c>
      <c r="AH248" s="1152">
        <v>7.8</v>
      </c>
      <c r="AI248" s="1243"/>
      <c r="AJ248" s="1113">
        <v>7.9</v>
      </c>
      <c r="AK248" s="1344" t="s">
        <v>414</v>
      </c>
      <c r="AL248" s="1113"/>
      <c r="AM248" s="1344"/>
      <c r="AN248" s="2805" t="s">
        <v>462</v>
      </c>
      <c r="AO248" s="2755"/>
      <c r="AP248" s="2518"/>
      <c r="AQ248" s="2518"/>
    </row>
    <row r="249" spans="1:43" ht="25.05" customHeight="1" x14ac:dyDescent="0.25">
      <c r="A249" s="2589"/>
      <c r="B249" s="2589"/>
      <c r="C249" s="2794"/>
      <c r="D249" s="2795"/>
      <c r="E249" s="2528"/>
      <c r="F249" s="359" t="s">
        <v>38</v>
      </c>
      <c r="G249" s="2528"/>
      <c r="H249" s="2528"/>
      <c r="I249" s="2528"/>
      <c r="J249" s="171"/>
      <c r="K249" s="204"/>
      <c r="L249" s="171">
        <v>6</v>
      </c>
      <c r="M249" s="173"/>
      <c r="N249" s="171">
        <v>6.2</v>
      </c>
      <c r="O249" s="173"/>
      <c r="P249" s="171">
        <v>6.2</v>
      </c>
      <c r="Q249" s="173"/>
      <c r="R249" s="171">
        <v>6.3</v>
      </c>
      <c r="S249" s="179"/>
      <c r="T249" s="171">
        <v>6.5</v>
      </c>
      <c r="U249" s="173"/>
      <c r="V249" s="261">
        <v>6.7</v>
      </c>
      <c r="W249" s="262"/>
      <c r="X249" s="264">
        <v>6.9</v>
      </c>
      <c r="Y249" s="805" t="s">
        <v>148</v>
      </c>
      <c r="Z249" s="264">
        <v>7.1</v>
      </c>
      <c r="AA249" s="263"/>
      <c r="AB249" s="264">
        <v>7.3</v>
      </c>
      <c r="AC249" s="265"/>
      <c r="AD249" s="264">
        <v>7.5</v>
      </c>
      <c r="AE249" s="265"/>
      <c r="AF249" s="1119">
        <v>7.6</v>
      </c>
      <c r="AG249" s="1151" t="s">
        <v>82</v>
      </c>
      <c r="AH249" s="1152">
        <v>7.7</v>
      </c>
      <c r="AI249" s="1243"/>
      <c r="AJ249" s="1113">
        <v>7.7</v>
      </c>
      <c r="AK249" s="1344" t="s">
        <v>414</v>
      </c>
      <c r="AL249" s="1113"/>
      <c r="AM249" s="1344"/>
      <c r="AN249" s="2542"/>
      <c r="AO249" s="2543"/>
      <c r="AP249" s="2518"/>
      <c r="AQ249" s="2518"/>
    </row>
    <row r="250" spans="1:43" ht="25.05" customHeight="1" x14ac:dyDescent="0.25">
      <c r="A250" s="2589"/>
      <c r="B250" s="2589"/>
      <c r="C250" s="2794"/>
      <c r="D250" s="2795"/>
      <c r="E250" s="2528"/>
      <c r="F250" s="359" t="s">
        <v>96</v>
      </c>
      <c r="G250" s="2528"/>
      <c r="H250" s="2528"/>
      <c r="I250" s="2528"/>
      <c r="J250" s="171"/>
      <c r="K250" s="204"/>
      <c r="L250" s="171">
        <v>6.1</v>
      </c>
      <c r="M250" s="173"/>
      <c r="N250" s="171">
        <v>6.2</v>
      </c>
      <c r="O250" s="173"/>
      <c r="P250" s="171">
        <v>6.3</v>
      </c>
      <c r="Q250" s="173"/>
      <c r="R250" s="171">
        <v>6.3</v>
      </c>
      <c r="S250" s="179"/>
      <c r="T250" s="171">
        <v>6.5</v>
      </c>
      <c r="U250" s="173"/>
      <c r="V250" s="261">
        <v>6.7</v>
      </c>
      <c r="W250" s="262"/>
      <c r="X250" s="264">
        <v>6.6</v>
      </c>
      <c r="Y250" s="805" t="s">
        <v>148</v>
      </c>
      <c r="Z250" s="264">
        <v>7.1</v>
      </c>
      <c r="AA250" s="263"/>
      <c r="AB250" s="264">
        <v>7.4</v>
      </c>
      <c r="AC250" s="265"/>
      <c r="AD250" s="264">
        <v>7.6</v>
      </c>
      <c r="AE250" s="265"/>
      <c r="AF250" s="1119">
        <v>7.7</v>
      </c>
      <c r="AG250" s="1151" t="s">
        <v>82</v>
      </c>
      <c r="AH250" s="1152">
        <v>7.9</v>
      </c>
      <c r="AI250" s="1243"/>
      <c r="AJ250" s="1113">
        <v>8.1</v>
      </c>
      <c r="AK250" s="1344" t="s">
        <v>414</v>
      </c>
      <c r="AL250" s="1113"/>
      <c r="AM250" s="1344"/>
      <c r="AN250" s="2542"/>
      <c r="AO250" s="2543"/>
      <c r="AP250" s="2518"/>
      <c r="AQ250" s="2518"/>
    </row>
    <row r="251" spans="1:43" ht="25.05" customHeight="1" x14ac:dyDescent="0.25">
      <c r="A251" s="2589"/>
      <c r="B251" s="2589"/>
      <c r="C251" s="2794"/>
      <c r="D251" s="2795"/>
      <c r="E251" s="2528"/>
      <c r="F251" s="359" t="s">
        <v>97</v>
      </c>
      <c r="G251" s="2528"/>
      <c r="H251" s="2528"/>
      <c r="I251" s="2528"/>
      <c r="J251" s="171"/>
      <c r="K251" s="204"/>
      <c r="L251" s="171">
        <v>6</v>
      </c>
      <c r="M251" s="173"/>
      <c r="N251" s="171">
        <v>6.2</v>
      </c>
      <c r="O251" s="173"/>
      <c r="P251" s="171">
        <v>6.3</v>
      </c>
      <c r="Q251" s="173"/>
      <c r="R251" s="171">
        <v>6.3</v>
      </c>
      <c r="S251" s="179"/>
      <c r="T251" s="171">
        <v>6.5</v>
      </c>
      <c r="U251" s="173"/>
      <c r="V251" s="261">
        <v>6.8</v>
      </c>
      <c r="W251" s="262"/>
      <c r="X251" s="264">
        <v>7.2</v>
      </c>
      <c r="Y251" s="805" t="s">
        <v>148</v>
      </c>
      <c r="Z251" s="264">
        <v>7.2</v>
      </c>
      <c r="AA251" s="263"/>
      <c r="AB251" s="264">
        <v>7.5</v>
      </c>
      <c r="AC251" s="265"/>
      <c r="AD251" s="264">
        <v>7.7</v>
      </c>
      <c r="AE251" s="265"/>
      <c r="AF251" s="1119">
        <v>7.8</v>
      </c>
      <c r="AG251" s="1151" t="s">
        <v>82</v>
      </c>
      <c r="AH251" s="1152">
        <v>8</v>
      </c>
      <c r="AI251" s="1243"/>
      <c r="AJ251" s="1152">
        <v>8</v>
      </c>
      <c r="AK251" s="1344" t="s">
        <v>414</v>
      </c>
      <c r="AL251" s="1152"/>
      <c r="AM251" s="1344"/>
      <c r="AN251" s="2542"/>
      <c r="AO251" s="2543"/>
      <c r="AP251" s="2518"/>
      <c r="AQ251" s="2518"/>
    </row>
    <row r="252" spans="1:43" ht="25.05" customHeight="1" x14ac:dyDescent="0.25">
      <c r="A252" s="2589"/>
      <c r="B252" s="2589"/>
      <c r="C252" s="2794"/>
      <c r="D252" s="2795"/>
      <c r="E252" s="2528"/>
      <c r="F252" s="359" t="s">
        <v>98</v>
      </c>
      <c r="G252" s="2528"/>
      <c r="H252" s="2528"/>
      <c r="I252" s="2528"/>
      <c r="J252" s="171"/>
      <c r="K252" s="204"/>
      <c r="L252" s="171">
        <v>6.3</v>
      </c>
      <c r="M252" s="173"/>
      <c r="N252" s="171">
        <v>6.4</v>
      </c>
      <c r="O252" s="173"/>
      <c r="P252" s="171">
        <v>6.5</v>
      </c>
      <c r="Q252" s="173"/>
      <c r="R252" s="171">
        <v>6.6</v>
      </c>
      <c r="S252" s="179"/>
      <c r="T252" s="171">
        <v>6.7</v>
      </c>
      <c r="U252" s="173"/>
      <c r="V252" s="261">
        <v>6.8</v>
      </c>
      <c r="W252" s="262"/>
      <c r="X252" s="264">
        <v>7.1</v>
      </c>
      <c r="Y252" s="805" t="s">
        <v>148</v>
      </c>
      <c r="Z252" s="264">
        <v>7.1</v>
      </c>
      <c r="AA252" s="263"/>
      <c r="AB252" s="264">
        <v>7.1</v>
      </c>
      <c r="AC252" s="265"/>
      <c r="AD252" s="264">
        <v>7.5</v>
      </c>
      <c r="AE252" s="265"/>
      <c r="AF252" s="1119">
        <v>7.7</v>
      </c>
      <c r="AG252" s="1151" t="s">
        <v>82</v>
      </c>
      <c r="AH252" s="1152">
        <v>7.7</v>
      </c>
      <c r="AI252" s="1243"/>
      <c r="AJ252" s="1113">
        <v>7.6</v>
      </c>
      <c r="AK252" s="1344" t="s">
        <v>414</v>
      </c>
      <c r="AL252" s="1113"/>
      <c r="AM252" s="1344"/>
      <c r="AN252" s="2542"/>
      <c r="AO252" s="2543"/>
      <c r="AP252" s="2518"/>
      <c r="AQ252" s="2518"/>
    </row>
    <row r="253" spans="1:43" ht="25.05" customHeight="1" x14ac:dyDescent="0.25">
      <c r="A253" s="2589"/>
      <c r="B253" s="2589"/>
      <c r="C253" s="2794"/>
      <c r="D253" s="2795"/>
      <c r="E253" s="2528"/>
      <c r="F253" s="359" t="s">
        <v>99</v>
      </c>
      <c r="G253" s="2528"/>
      <c r="H253" s="2528"/>
      <c r="I253" s="2528"/>
      <c r="J253" s="171"/>
      <c r="K253" s="204"/>
      <c r="L253" s="171">
        <v>5.0999999999999996</v>
      </c>
      <c r="M253" s="173"/>
      <c r="N253" s="171">
        <v>5.4</v>
      </c>
      <c r="O253" s="173"/>
      <c r="P253" s="171">
        <v>5.6</v>
      </c>
      <c r="Q253" s="173"/>
      <c r="R253" s="171">
        <v>5.7</v>
      </c>
      <c r="S253" s="179"/>
      <c r="T253" s="171">
        <v>5.9</v>
      </c>
      <c r="U253" s="173"/>
      <c r="V253" s="261">
        <v>6.1</v>
      </c>
      <c r="W253" s="262"/>
      <c r="X253" s="264">
        <v>6.7</v>
      </c>
      <c r="Y253" s="805" t="s">
        <v>148</v>
      </c>
      <c r="Z253" s="264">
        <v>6.7</v>
      </c>
      <c r="AA253" s="263"/>
      <c r="AB253" s="264">
        <v>6.8</v>
      </c>
      <c r="AC253" s="265"/>
      <c r="AD253" s="264">
        <v>6.6</v>
      </c>
      <c r="AE253" s="265"/>
      <c r="AF253" s="1119">
        <v>6.8</v>
      </c>
      <c r="AG253" s="1151" t="s">
        <v>82</v>
      </c>
      <c r="AH253" s="1152">
        <v>6.7</v>
      </c>
      <c r="AI253" s="1243"/>
      <c r="AJ253" s="1113">
        <v>6.9</v>
      </c>
      <c r="AK253" s="1344" t="s">
        <v>414</v>
      </c>
      <c r="AL253" s="1113"/>
      <c r="AM253" s="1344"/>
      <c r="AN253" s="2542"/>
      <c r="AO253" s="2543"/>
      <c r="AP253" s="2518"/>
      <c r="AQ253" s="2518"/>
    </row>
    <row r="254" spans="1:43" ht="25.05" customHeight="1" x14ac:dyDescent="0.25">
      <c r="A254" s="2589"/>
      <c r="B254" s="2589"/>
      <c r="C254" s="2794"/>
      <c r="D254" s="2795"/>
      <c r="E254" s="2528"/>
      <c r="F254" s="359" t="s">
        <v>100</v>
      </c>
      <c r="G254" s="2528"/>
      <c r="H254" s="2528"/>
      <c r="I254" s="2528"/>
      <c r="J254" s="171"/>
      <c r="K254" s="204"/>
      <c r="L254" s="171">
        <v>5.2</v>
      </c>
      <c r="M254" s="173"/>
      <c r="N254" s="171">
        <v>5.4</v>
      </c>
      <c r="O254" s="173"/>
      <c r="P254" s="171">
        <v>5.5</v>
      </c>
      <c r="Q254" s="173"/>
      <c r="R254" s="171">
        <v>5.6</v>
      </c>
      <c r="S254" s="179"/>
      <c r="T254" s="171">
        <v>5.7</v>
      </c>
      <c r="U254" s="173"/>
      <c r="V254" s="261">
        <v>6</v>
      </c>
      <c r="W254" s="262"/>
      <c r="X254" s="264">
        <v>6.2</v>
      </c>
      <c r="Y254" s="805" t="s">
        <v>148</v>
      </c>
      <c r="Z254" s="264">
        <v>6.4</v>
      </c>
      <c r="AA254" s="263"/>
      <c r="AB254" s="264">
        <v>6.6</v>
      </c>
      <c r="AC254" s="265"/>
      <c r="AD254" s="264">
        <v>6.4</v>
      </c>
      <c r="AE254" s="265"/>
      <c r="AF254" s="1119">
        <v>6.3</v>
      </c>
      <c r="AG254" s="1151" t="s">
        <v>82</v>
      </c>
      <c r="AH254" s="1152">
        <v>6.1</v>
      </c>
      <c r="AI254" s="1243"/>
      <c r="AJ254" s="1152">
        <v>6</v>
      </c>
      <c r="AK254" s="1344" t="s">
        <v>414</v>
      </c>
      <c r="AL254" s="1152"/>
      <c r="AM254" s="1344"/>
      <c r="AN254" s="2542"/>
      <c r="AO254" s="2543"/>
      <c r="AP254" s="2518"/>
      <c r="AQ254" s="2518"/>
    </row>
    <row r="255" spans="1:43" ht="25.05" customHeight="1" x14ac:dyDescent="0.25">
      <c r="A255" s="2589"/>
      <c r="B255" s="2589"/>
      <c r="C255" s="2794"/>
      <c r="D255" s="2795"/>
      <c r="E255" s="2528"/>
      <c r="F255" s="359" t="s">
        <v>101</v>
      </c>
      <c r="G255" s="2528"/>
      <c r="H255" s="2528"/>
      <c r="I255" s="2528"/>
      <c r="J255" s="171"/>
      <c r="K255" s="204"/>
      <c r="L255" s="171">
        <v>7.4</v>
      </c>
      <c r="M255" s="173"/>
      <c r="N255" s="171">
        <v>7.6</v>
      </c>
      <c r="O255" s="173"/>
      <c r="P255" s="171">
        <v>7.8</v>
      </c>
      <c r="Q255" s="173"/>
      <c r="R255" s="171">
        <v>7.9</v>
      </c>
      <c r="S255" s="179"/>
      <c r="T255" s="171">
        <v>8.1999999999999993</v>
      </c>
      <c r="U255" s="173"/>
      <c r="V255" s="261">
        <v>8.3000000000000007</v>
      </c>
      <c r="W255" s="262"/>
      <c r="X255" s="264">
        <v>8.5</v>
      </c>
      <c r="Y255" s="805" t="s">
        <v>148</v>
      </c>
      <c r="Z255" s="264">
        <v>8.6999999999999993</v>
      </c>
      <c r="AA255" s="263"/>
      <c r="AB255" s="264">
        <v>8.9</v>
      </c>
      <c r="AC255" s="265"/>
      <c r="AD255" s="264">
        <v>9.3000000000000007</v>
      </c>
      <c r="AE255" s="265"/>
      <c r="AF255" s="1119">
        <v>9.8000000000000007</v>
      </c>
      <c r="AG255" s="1151" t="s">
        <v>82</v>
      </c>
      <c r="AH255" s="1152">
        <v>9.8000000000000007</v>
      </c>
      <c r="AI255" s="1243"/>
      <c r="AJ255" s="1152">
        <v>10</v>
      </c>
      <c r="AK255" s="1344" t="s">
        <v>414</v>
      </c>
      <c r="AL255" s="1152"/>
      <c r="AM255" s="1344"/>
      <c r="AN255" s="2542"/>
      <c r="AO255" s="2543"/>
      <c r="AP255" s="2518"/>
      <c r="AQ255" s="2518"/>
    </row>
    <row r="256" spans="1:43" ht="25.05" customHeight="1" x14ac:dyDescent="0.25">
      <c r="A256" s="2589"/>
      <c r="B256" s="2589"/>
      <c r="C256" s="2808"/>
      <c r="D256" s="2809"/>
      <c r="E256" s="2528"/>
      <c r="F256" s="359" t="s">
        <v>102</v>
      </c>
      <c r="G256" s="2728"/>
      <c r="H256" s="2528"/>
      <c r="I256" s="2528"/>
      <c r="J256" s="171"/>
      <c r="K256" s="204"/>
      <c r="L256" s="171">
        <v>8</v>
      </c>
      <c r="M256" s="173"/>
      <c r="N256" s="171">
        <v>8.1999999999999993</v>
      </c>
      <c r="O256" s="173"/>
      <c r="P256" s="171">
        <v>8</v>
      </c>
      <c r="Q256" s="173"/>
      <c r="R256" s="171">
        <v>8</v>
      </c>
      <c r="S256" s="179"/>
      <c r="T256" s="171">
        <v>8.1</v>
      </c>
      <c r="U256" s="173"/>
      <c r="V256" s="261">
        <v>8.4</v>
      </c>
      <c r="W256" s="262"/>
      <c r="X256" s="264">
        <v>8.6999999999999993</v>
      </c>
      <c r="Y256" s="805" t="s">
        <v>148</v>
      </c>
      <c r="Z256" s="264">
        <v>8.9</v>
      </c>
      <c r="AA256" s="263"/>
      <c r="AB256" s="264">
        <v>9.1999999999999993</v>
      </c>
      <c r="AC256" s="265"/>
      <c r="AD256" s="264">
        <v>9.4</v>
      </c>
      <c r="AE256" s="265"/>
      <c r="AF256" s="1119">
        <v>9.6999999999999993</v>
      </c>
      <c r="AG256" s="1151" t="s">
        <v>82</v>
      </c>
      <c r="AH256" s="1152">
        <v>10.1</v>
      </c>
      <c r="AI256" s="1243"/>
      <c r="AJ256" s="1113">
        <v>10.3</v>
      </c>
      <c r="AK256" s="1344" t="s">
        <v>414</v>
      </c>
      <c r="AL256" s="1113"/>
      <c r="AM256" s="1344"/>
      <c r="AN256" s="2803"/>
      <c r="AO256" s="2804"/>
      <c r="AP256" s="2518"/>
      <c r="AQ256" s="2518"/>
    </row>
    <row r="257" spans="1:45" ht="25.05" customHeight="1" x14ac:dyDescent="0.25">
      <c r="A257" s="2589"/>
      <c r="B257" s="2589"/>
      <c r="C257" s="2792" t="s">
        <v>463</v>
      </c>
      <c r="D257" s="2793"/>
      <c r="E257" s="2528"/>
      <c r="F257" s="730" t="s">
        <v>95</v>
      </c>
      <c r="G257" s="2743" t="s">
        <v>1859</v>
      </c>
      <c r="H257" s="2528"/>
      <c r="I257" s="2528"/>
      <c r="J257" s="267">
        <v>1.49</v>
      </c>
      <c r="K257" s="175"/>
      <c r="L257" s="267">
        <v>1.58</v>
      </c>
      <c r="M257" s="269"/>
      <c r="N257" s="267">
        <v>1.5</v>
      </c>
      <c r="O257" s="269"/>
      <c r="P257" s="694"/>
      <c r="Q257" s="179" t="s">
        <v>123</v>
      </c>
      <c r="R257" s="267">
        <v>1.45</v>
      </c>
      <c r="S257" s="177"/>
      <c r="T257" s="267">
        <v>1.51</v>
      </c>
      <c r="U257" s="269"/>
      <c r="V257" s="945">
        <v>1.61</v>
      </c>
      <c r="W257" s="946"/>
      <c r="X257" s="945">
        <v>1.66</v>
      </c>
      <c r="Y257" s="1153"/>
      <c r="Z257" s="1154">
        <v>1.74</v>
      </c>
      <c r="AA257" s="1153"/>
      <c r="AB257" s="1154">
        <v>1.78</v>
      </c>
      <c r="AC257" s="1155"/>
      <c r="AD257" s="1154">
        <v>1.94</v>
      </c>
      <c r="AE257" s="1359" t="s">
        <v>148</v>
      </c>
      <c r="AF257" s="1156">
        <v>1.98</v>
      </c>
      <c r="AG257" s="1358"/>
      <c r="AH257" s="1157"/>
      <c r="AI257" s="2337"/>
      <c r="AJ257" s="1157"/>
      <c r="AK257" s="1435"/>
      <c r="AL257" s="1112"/>
      <c r="AM257" s="1343"/>
      <c r="AN257" s="2805" t="s">
        <v>464</v>
      </c>
      <c r="AO257" s="2755"/>
      <c r="AP257" s="2518"/>
      <c r="AQ257" s="2518"/>
      <c r="AS257" s="155"/>
    </row>
    <row r="258" spans="1:45" ht="25.05" customHeight="1" x14ac:dyDescent="0.25">
      <c r="A258" s="2589"/>
      <c r="B258" s="2589"/>
      <c r="C258" s="2794"/>
      <c r="D258" s="2795"/>
      <c r="E258" s="2528"/>
      <c r="F258" s="359" t="s">
        <v>38</v>
      </c>
      <c r="G258" s="2528"/>
      <c r="H258" s="2528"/>
      <c r="I258" s="2528"/>
      <c r="J258" s="267">
        <v>1.51</v>
      </c>
      <c r="K258" s="175" t="s">
        <v>144</v>
      </c>
      <c r="L258" s="267">
        <v>1.6</v>
      </c>
      <c r="M258" s="269"/>
      <c r="N258" s="267">
        <v>1.52</v>
      </c>
      <c r="O258" s="269"/>
      <c r="P258" s="694"/>
      <c r="Q258" s="179" t="s">
        <v>123</v>
      </c>
      <c r="R258" s="267">
        <v>1.48</v>
      </c>
      <c r="S258" s="177"/>
      <c r="T258" s="267">
        <v>1.54</v>
      </c>
      <c r="U258" s="269"/>
      <c r="V258" s="945">
        <v>1.64</v>
      </c>
      <c r="W258" s="946"/>
      <c r="X258" s="945">
        <v>1.69</v>
      </c>
      <c r="Y258" s="1153"/>
      <c r="Z258" s="1154">
        <v>1.77</v>
      </c>
      <c r="AA258" s="1153"/>
      <c r="AB258" s="1154">
        <v>1.81</v>
      </c>
      <c r="AC258" s="1155"/>
      <c r="AD258" s="1154">
        <v>1.84</v>
      </c>
      <c r="AE258" s="1359" t="s">
        <v>148</v>
      </c>
      <c r="AF258" s="1158">
        <v>2.02</v>
      </c>
      <c r="AG258" s="1358"/>
      <c r="AH258" s="1157"/>
      <c r="AI258" s="2337"/>
      <c r="AJ258" s="1431"/>
      <c r="AK258" s="1436"/>
      <c r="AL258" s="1113"/>
      <c r="AM258" s="1344"/>
      <c r="AN258" s="2542"/>
      <c r="AO258" s="2543"/>
      <c r="AP258" s="2518"/>
      <c r="AQ258" s="2518"/>
      <c r="AS258" s="155"/>
    </row>
    <row r="259" spans="1:45" ht="25.05" customHeight="1" x14ac:dyDescent="0.25">
      <c r="A259" s="2589"/>
      <c r="B259" s="2589"/>
      <c r="C259" s="2794"/>
      <c r="D259" s="2795"/>
      <c r="E259" s="2528"/>
      <c r="F259" s="359" t="s">
        <v>96</v>
      </c>
      <c r="G259" s="2528"/>
      <c r="H259" s="2528"/>
      <c r="I259" s="2528"/>
      <c r="J259" s="694" t="s">
        <v>123</v>
      </c>
      <c r="K259" s="173"/>
      <c r="L259" s="267">
        <v>1.28</v>
      </c>
      <c r="M259" s="269"/>
      <c r="N259" s="267">
        <v>1.24</v>
      </c>
      <c r="O259" s="269"/>
      <c r="P259" s="694"/>
      <c r="Q259" s="179" t="s">
        <v>123</v>
      </c>
      <c r="R259" s="267">
        <v>1.3</v>
      </c>
      <c r="S259" s="177"/>
      <c r="T259" s="267">
        <v>1.37</v>
      </c>
      <c r="U259" s="269"/>
      <c r="V259" s="945">
        <v>1.53</v>
      </c>
      <c r="W259" s="946"/>
      <c r="X259" s="945">
        <v>1.59</v>
      </c>
      <c r="Y259" s="1153"/>
      <c r="Z259" s="1154">
        <v>1.69</v>
      </c>
      <c r="AA259" s="1153"/>
      <c r="AB259" s="1154">
        <v>1.72</v>
      </c>
      <c r="AC259" s="1155"/>
      <c r="AD259" s="1154">
        <v>1.76</v>
      </c>
      <c r="AE259" s="1359" t="s">
        <v>148</v>
      </c>
      <c r="AF259" s="1158">
        <v>1.94</v>
      </c>
      <c r="AG259" s="1358"/>
      <c r="AH259" s="1157"/>
      <c r="AI259" s="2337"/>
      <c r="AJ259" s="1431"/>
      <c r="AK259" s="1436"/>
      <c r="AL259" s="1113"/>
      <c r="AM259" s="1344"/>
      <c r="AN259" s="2542"/>
      <c r="AO259" s="2543"/>
      <c r="AP259" s="2518"/>
      <c r="AQ259" s="2518"/>
      <c r="AS259" s="155"/>
    </row>
    <row r="260" spans="1:45" ht="25.05" customHeight="1" x14ac:dyDescent="0.25">
      <c r="A260" s="2589"/>
      <c r="B260" s="2589"/>
      <c r="C260" s="2794"/>
      <c r="D260" s="2795"/>
      <c r="E260" s="2528"/>
      <c r="F260" s="359" t="s">
        <v>97</v>
      </c>
      <c r="G260" s="2528"/>
      <c r="H260" s="2528"/>
      <c r="I260" s="2528"/>
      <c r="J260" s="694" t="s">
        <v>123</v>
      </c>
      <c r="K260" s="173"/>
      <c r="L260" s="267">
        <v>1.63</v>
      </c>
      <c r="M260" s="269"/>
      <c r="N260" s="267">
        <v>1.56</v>
      </c>
      <c r="O260" s="269"/>
      <c r="P260" s="694"/>
      <c r="Q260" s="179" t="s">
        <v>123</v>
      </c>
      <c r="R260" s="267">
        <v>1.47</v>
      </c>
      <c r="S260" s="177"/>
      <c r="T260" s="267">
        <v>1.53</v>
      </c>
      <c r="U260" s="269"/>
      <c r="V260" s="945">
        <v>1.66</v>
      </c>
      <c r="W260" s="946"/>
      <c r="X260" s="945">
        <v>1.73</v>
      </c>
      <c r="Y260" s="1153"/>
      <c r="Z260" s="1154">
        <v>1.82</v>
      </c>
      <c r="AA260" s="1153"/>
      <c r="AB260" s="1154">
        <v>1.87</v>
      </c>
      <c r="AC260" s="1155"/>
      <c r="AD260" s="1154">
        <v>1.9</v>
      </c>
      <c r="AE260" s="1359" t="s">
        <v>148</v>
      </c>
      <c r="AF260" s="1158">
        <v>2.0499999999999998</v>
      </c>
      <c r="AG260" s="1358"/>
      <c r="AH260" s="1157"/>
      <c r="AI260" s="2337"/>
      <c r="AJ260" s="1431"/>
      <c r="AK260" s="1436"/>
      <c r="AL260" s="1113"/>
      <c r="AM260" s="1344"/>
      <c r="AN260" s="2542"/>
      <c r="AO260" s="2543"/>
      <c r="AP260" s="2518"/>
      <c r="AQ260" s="2518"/>
      <c r="AS260" s="155"/>
    </row>
    <row r="261" spans="1:45" ht="25.05" customHeight="1" x14ac:dyDescent="0.25">
      <c r="A261" s="2589"/>
      <c r="B261" s="2589"/>
      <c r="C261" s="2794"/>
      <c r="D261" s="2795"/>
      <c r="E261" s="2528"/>
      <c r="F261" s="359" t="s">
        <v>98</v>
      </c>
      <c r="G261" s="2528"/>
      <c r="H261" s="2528"/>
      <c r="I261" s="2528"/>
      <c r="J261" s="694" t="s">
        <v>123</v>
      </c>
      <c r="K261" s="173"/>
      <c r="L261" s="267">
        <v>2.02</v>
      </c>
      <c r="M261" s="269"/>
      <c r="N261" s="267">
        <v>1.9</v>
      </c>
      <c r="O261" s="269"/>
      <c r="P261" s="694"/>
      <c r="Q261" s="179" t="s">
        <v>123</v>
      </c>
      <c r="R261" s="267">
        <v>1.82</v>
      </c>
      <c r="S261" s="177"/>
      <c r="T261" s="267">
        <v>1.86</v>
      </c>
      <c r="U261" s="269"/>
      <c r="V261" s="945">
        <v>1.91</v>
      </c>
      <c r="W261" s="946"/>
      <c r="X261" s="945">
        <v>1.94</v>
      </c>
      <c r="Y261" s="1153"/>
      <c r="Z261" s="1154">
        <v>2.0099999999999998</v>
      </c>
      <c r="AA261" s="1153"/>
      <c r="AB261" s="1154">
        <v>2.0499999999999998</v>
      </c>
      <c r="AC261" s="1155"/>
      <c r="AD261" s="1154">
        <v>2.08</v>
      </c>
      <c r="AE261" s="1359" t="s">
        <v>148</v>
      </c>
      <c r="AF261" s="1158">
        <v>2.31</v>
      </c>
      <c r="AG261" s="1358"/>
      <c r="AH261" s="1157"/>
      <c r="AI261" s="2337"/>
      <c r="AJ261" s="1431"/>
      <c r="AK261" s="1436"/>
      <c r="AL261" s="1113"/>
      <c r="AM261" s="1344"/>
      <c r="AN261" s="2542"/>
      <c r="AO261" s="2543"/>
      <c r="AP261" s="2518"/>
      <c r="AQ261" s="2518"/>
      <c r="AS261" s="97" t="s">
        <v>144</v>
      </c>
    </row>
    <row r="262" spans="1:45" ht="25.05" customHeight="1" x14ac:dyDescent="0.25">
      <c r="A262" s="2589"/>
      <c r="B262" s="2589"/>
      <c r="C262" s="2794"/>
      <c r="D262" s="2795"/>
      <c r="E262" s="2528"/>
      <c r="F262" s="359" t="s">
        <v>99</v>
      </c>
      <c r="G262" s="2528"/>
      <c r="H262" s="2528"/>
      <c r="I262" s="2528"/>
      <c r="J262" s="694" t="s">
        <v>123</v>
      </c>
      <c r="K262" s="173"/>
      <c r="L262" s="267">
        <v>1.66</v>
      </c>
      <c r="M262" s="269"/>
      <c r="N262" s="267">
        <v>1.53</v>
      </c>
      <c r="O262" s="269"/>
      <c r="P262" s="694"/>
      <c r="Q262" s="179" t="s">
        <v>123</v>
      </c>
      <c r="R262" s="267">
        <v>1.33</v>
      </c>
      <c r="S262" s="177"/>
      <c r="T262" s="267">
        <v>1.37</v>
      </c>
      <c r="U262" s="269"/>
      <c r="V262" s="945">
        <v>1.38</v>
      </c>
      <c r="W262" s="946"/>
      <c r="X262" s="945">
        <v>1.4</v>
      </c>
      <c r="Y262" s="1153"/>
      <c r="Z262" s="1154">
        <v>1.42</v>
      </c>
      <c r="AA262" s="1153"/>
      <c r="AB262" s="1154">
        <v>1.44</v>
      </c>
      <c r="AC262" s="1155"/>
      <c r="AD262" s="1154">
        <v>1.45</v>
      </c>
      <c r="AE262" s="1359" t="s">
        <v>148</v>
      </c>
      <c r="AF262" s="1158">
        <v>1.53</v>
      </c>
      <c r="AG262" s="1358"/>
      <c r="AH262" s="1157"/>
      <c r="AI262" s="2337"/>
      <c r="AJ262" s="1431"/>
      <c r="AK262" s="1436"/>
      <c r="AL262" s="1113"/>
      <c r="AM262" s="1344"/>
      <c r="AN262" s="2542"/>
      <c r="AO262" s="2543"/>
      <c r="AP262" s="2518"/>
      <c r="AQ262" s="2518"/>
      <c r="AS262" s="97" t="s">
        <v>144</v>
      </c>
    </row>
    <row r="263" spans="1:45" ht="25.05" customHeight="1" x14ac:dyDescent="0.25">
      <c r="A263" s="2589"/>
      <c r="B263" s="2589"/>
      <c r="C263" s="2794"/>
      <c r="D263" s="2795"/>
      <c r="E263" s="2528"/>
      <c r="F263" s="359" t="s">
        <v>100</v>
      </c>
      <c r="G263" s="2528"/>
      <c r="H263" s="2528"/>
      <c r="I263" s="2528"/>
      <c r="J263" s="694" t="s">
        <v>123</v>
      </c>
      <c r="K263" s="173"/>
      <c r="L263" s="267">
        <v>1.35</v>
      </c>
      <c r="M263" s="269"/>
      <c r="N263" s="267">
        <v>1.25</v>
      </c>
      <c r="O263" s="269"/>
      <c r="P263" s="694"/>
      <c r="Q263" s="179" t="s">
        <v>123</v>
      </c>
      <c r="R263" s="267">
        <v>1.0900000000000001</v>
      </c>
      <c r="S263" s="177"/>
      <c r="T263" s="267">
        <v>1.1299999999999999</v>
      </c>
      <c r="U263" s="269"/>
      <c r="V263" s="945">
        <v>1.19</v>
      </c>
      <c r="W263" s="946"/>
      <c r="X263" s="945">
        <v>1.21</v>
      </c>
      <c r="Y263" s="1153"/>
      <c r="Z263" s="1154">
        <v>1.24</v>
      </c>
      <c r="AA263" s="1153"/>
      <c r="AB263" s="1154">
        <v>1.29</v>
      </c>
      <c r="AC263" s="1155"/>
      <c r="AD263" s="1154">
        <v>1.33</v>
      </c>
      <c r="AE263" s="1359" t="s">
        <v>148</v>
      </c>
      <c r="AF263" s="1158">
        <v>1.33</v>
      </c>
      <c r="AG263" s="1358"/>
      <c r="AH263" s="1157"/>
      <c r="AI263" s="2337"/>
      <c r="AJ263" s="1431"/>
      <c r="AK263" s="1436"/>
      <c r="AL263" s="1113"/>
      <c r="AM263" s="1344"/>
      <c r="AN263" s="2542"/>
      <c r="AO263" s="2543"/>
      <c r="AP263" s="2518"/>
      <c r="AQ263" s="2518"/>
      <c r="AS263" s="97" t="s">
        <v>144</v>
      </c>
    </row>
    <row r="264" spans="1:45" ht="25.05" customHeight="1" x14ac:dyDescent="0.25">
      <c r="A264" s="2589"/>
      <c r="B264" s="2589"/>
      <c r="C264" s="2794"/>
      <c r="D264" s="2795"/>
      <c r="E264" s="2528"/>
      <c r="F264" s="359" t="s">
        <v>101</v>
      </c>
      <c r="G264" s="2528"/>
      <c r="H264" s="2528"/>
      <c r="I264" s="2528"/>
      <c r="J264" s="267">
        <v>1.21</v>
      </c>
      <c r="K264" s="175" t="s">
        <v>144</v>
      </c>
      <c r="L264" s="267">
        <v>1.3</v>
      </c>
      <c r="M264" s="269"/>
      <c r="N264" s="267">
        <v>1.19</v>
      </c>
      <c r="O264" s="269"/>
      <c r="P264" s="694"/>
      <c r="Q264" s="179" t="s">
        <v>123</v>
      </c>
      <c r="R264" s="267">
        <v>0.97</v>
      </c>
      <c r="S264" s="177"/>
      <c r="T264" s="267">
        <v>1</v>
      </c>
      <c r="U264" s="269"/>
      <c r="V264" s="945">
        <v>1.01</v>
      </c>
      <c r="W264" s="946"/>
      <c r="X264" s="945">
        <v>1.07</v>
      </c>
      <c r="Y264" s="1153"/>
      <c r="Z264" s="1154">
        <v>1.1000000000000001</v>
      </c>
      <c r="AA264" s="1153"/>
      <c r="AB264" s="1154">
        <v>1.1299999999999999</v>
      </c>
      <c r="AC264" s="1155"/>
      <c r="AD264" s="1154">
        <v>1.17</v>
      </c>
      <c r="AE264" s="1359" t="s">
        <v>148</v>
      </c>
      <c r="AF264" s="1158">
        <v>1.29</v>
      </c>
      <c r="AG264" s="1358"/>
      <c r="AH264" s="1157"/>
      <c r="AI264" s="2337"/>
      <c r="AJ264" s="1431"/>
      <c r="AK264" s="1436"/>
      <c r="AL264" s="1113"/>
      <c r="AM264" s="1344"/>
      <c r="AN264" s="2542"/>
      <c r="AO264" s="2543"/>
      <c r="AP264" s="2518"/>
      <c r="AQ264" s="2518"/>
      <c r="AS264" s="97" t="s">
        <v>144</v>
      </c>
    </row>
    <row r="265" spans="1:45" ht="25.05" customHeight="1" x14ac:dyDescent="0.25">
      <c r="A265" s="2589"/>
      <c r="B265" s="2589"/>
      <c r="C265" s="2796"/>
      <c r="D265" s="2797"/>
      <c r="E265" s="2528"/>
      <c r="F265" s="359" t="s">
        <v>102</v>
      </c>
      <c r="G265" s="2528"/>
      <c r="H265" s="2528"/>
      <c r="I265" s="2528"/>
      <c r="J265" s="267">
        <v>1.01</v>
      </c>
      <c r="K265" s="175" t="s">
        <v>144</v>
      </c>
      <c r="L265" s="267">
        <v>1.01</v>
      </c>
      <c r="M265" s="269"/>
      <c r="N265" s="267">
        <v>0.95</v>
      </c>
      <c r="O265" s="269"/>
      <c r="P265" s="694"/>
      <c r="Q265" s="179" t="s">
        <v>123</v>
      </c>
      <c r="R265" s="267">
        <v>0.96</v>
      </c>
      <c r="S265" s="177"/>
      <c r="T265" s="267">
        <v>1.01</v>
      </c>
      <c r="U265" s="269"/>
      <c r="V265" s="945">
        <v>1.08</v>
      </c>
      <c r="W265" s="946"/>
      <c r="X265" s="945">
        <v>1.06</v>
      </c>
      <c r="Y265" s="1153"/>
      <c r="Z265" s="1154">
        <v>1.06</v>
      </c>
      <c r="AA265" s="1153"/>
      <c r="AB265" s="1154">
        <v>1.07</v>
      </c>
      <c r="AC265" s="1155"/>
      <c r="AD265" s="1154">
        <v>1.1100000000000001</v>
      </c>
      <c r="AE265" s="1359" t="s">
        <v>148</v>
      </c>
      <c r="AF265" s="1158">
        <v>1.21</v>
      </c>
      <c r="AG265" s="1358"/>
      <c r="AH265" s="1157"/>
      <c r="AI265" s="2337"/>
      <c r="AJ265" s="1431"/>
      <c r="AK265" s="1436"/>
      <c r="AL265" s="1113"/>
      <c r="AM265" s="1344"/>
      <c r="AN265" s="2735"/>
      <c r="AO265" s="2736"/>
      <c r="AP265" s="2518"/>
      <c r="AQ265" s="2518"/>
      <c r="AS265" s="97" t="s">
        <v>144</v>
      </c>
    </row>
    <row r="266" spans="1:45" ht="25.05" customHeight="1" thickBot="1" x14ac:dyDescent="0.3">
      <c r="A266" s="2594"/>
      <c r="B266" s="2589"/>
      <c r="C266" s="2686" t="s">
        <v>465</v>
      </c>
      <c r="D266" s="2687"/>
      <c r="E266" s="2528"/>
      <c r="F266" s="730" t="s">
        <v>95</v>
      </c>
      <c r="G266" s="2528"/>
      <c r="H266" s="2528"/>
      <c r="I266" s="2528"/>
      <c r="J266" s="267">
        <v>0.66</v>
      </c>
      <c r="K266" s="175"/>
      <c r="L266" s="267">
        <v>0.7</v>
      </c>
      <c r="M266" s="269"/>
      <c r="N266" s="267">
        <v>0.73</v>
      </c>
      <c r="O266" s="269"/>
      <c r="P266" s="267">
        <v>0.78</v>
      </c>
      <c r="Q266" s="269"/>
      <c r="R266" s="267">
        <v>0.81</v>
      </c>
      <c r="S266" s="177"/>
      <c r="T266" s="267">
        <v>0.85</v>
      </c>
      <c r="U266" s="269"/>
      <c r="V266" s="267">
        <v>0.89</v>
      </c>
      <c r="W266" s="269"/>
      <c r="X266" s="267">
        <v>0.94</v>
      </c>
      <c r="Y266" s="177"/>
      <c r="Z266" s="174">
        <v>1</v>
      </c>
      <c r="AA266" s="177"/>
      <c r="AB266" s="174">
        <v>1.02</v>
      </c>
      <c r="AC266" s="664" t="s">
        <v>148</v>
      </c>
      <c r="AD266" s="174">
        <v>1.07</v>
      </c>
      <c r="AE266" s="176"/>
      <c r="AF266" s="1159">
        <v>1.1000000000000001</v>
      </c>
      <c r="AG266" s="1160" t="s">
        <v>82</v>
      </c>
      <c r="AH266" s="1161">
        <v>1.1299999999999999</v>
      </c>
      <c r="AI266" s="768"/>
      <c r="AJ266" s="753">
        <v>1.1299999999999999</v>
      </c>
      <c r="AK266" s="1344" t="s">
        <v>414</v>
      </c>
      <c r="AL266" s="753"/>
      <c r="AM266" s="1344"/>
      <c r="AN266" s="2542" t="s">
        <v>466</v>
      </c>
      <c r="AO266" s="2543"/>
      <c r="AP266" s="2518"/>
      <c r="AQ266" s="2519"/>
      <c r="AS266" s="97" t="s">
        <v>144</v>
      </c>
    </row>
    <row r="267" spans="1:45" ht="25.05" customHeight="1" thickBot="1" x14ac:dyDescent="0.3">
      <c r="A267" s="52"/>
      <c r="B267" s="2589"/>
      <c r="C267" s="2523"/>
      <c r="D267" s="2524"/>
      <c r="E267" s="2528"/>
      <c r="F267" s="359" t="s">
        <v>38</v>
      </c>
      <c r="G267" s="2528"/>
      <c r="H267" s="2528"/>
      <c r="I267" s="2528"/>
      <c r="J267" s="267">
        <v>0.67</v>
      </c>
      <c r="K267" s="175" t="s">
        <v>144</v>
      </c>
      <c r="L267" s="268">
        <v>0.71</v>
      </c>
      <c r="M267" s="269"/>
      <c r="N267" s="267">
        <v>0.74</v>
      </c>
      <c r="O267" s="269"/>
      <c r="P267" s="268">
        <v>0.79</v>
      </c>
      <c r="Q267" s="269"/>
      <c r="R267" s="268">
        <v>0.82</v>
      </c>
      <c r="S267" s="177"/>
      <c r="T267" s="267">
        <v>0.86</v>
      </c>
      <c r="U267" s="269"/>
      <c r="V267" s="267">
        <v>0.9</v>
      </c>
      <c r="W267" s="269"/>
      <c r="X267" s="267">
        <v>0.96</v>
      </c>
      <c r="Y267" s="177"/>
      <c r="Z267" s="180">
        <v>1</v>
      </c>
      <c r="AA267" s="177"/>
      <c r="AB267" s="174">
        <v>1.04</v>
      </c>
      <c r="AC267" s="664" t="s">
        <v>148</v>
      </c>
      <c r="AD267" s="174">
        <v>1.08</v>
      </c>
      <c r="AE267" s="176"/>
      <c r="AF267" s="1162">
        <v>1.1100000000000001</v>
      </c>
      <c r="AG267" s="1163" t="s">
        <v>82</v>
      </c>
      <c r="AH267" s="1164">
        <v>1.1399999999999999</v>
      </c>
      <c r="AI267" s="2338"/>
      <c r="AJ267" s="1125">
        <v>1.1499999999999999</v>
      </c>
      <c r="AK267" s="1344" t="s">
        <v>414</v>
      </c>
      <c r="AL267" s="1125"/>
      <c r="AM267" s="1344"/>
      <c r="AN267" s="2542"/>
      <c r="AO267" s="2543"/>
      <c r="AP267" s="2518"/>
      <c r="AQ267" s="132"/>
      <c r="AS267" s="97"/>
    </row>
    <row r="268" spans="1:45" ht="25.05" customHeight="1" thickBot="1" x14ac:dyDescent="0.3">
      <c r="A268" s="52"/>
      <c r="B268" s="2589"/>
      <c r="C268" s="2523"/>
      <c r="D268" s="2524"/>
      <c r="E268" s="2528"/>
      <c r="F268" s="359" t="s">
        <v>96</v>
      </c>
      <c r="G268" s="2528"/>
      <c r="H268" s="2528"/>
      <c r="I268" s="2528"/>
      <c r="J268" s="267" t="s">
        <v>144</v>
      </c>
      <c r="K268" s="269"/>
      <c r="L268" s="268">
        <v>0.78</v>
      </c>
      <c r="M268" s="269"/>
      <c r="N268" s="267">
        <v>0.83</v>
      </c>
      <c r="O268" s="269"/>
      <c r="P268" s="268">
        <v>0.89</v>
      </c>
      <c r="Q268" s="269"/>
      <c r="R268" s="268">
        <v>0.94</v>
      </c>
      <c r="S268" s="177"/>
      <c r="T268" s="267">
        <v>0.99</v>
      </c>
      <c r="U268" s="269"/>
      <c r="V268" s="267">
        <v>1.05</v>
      </c>
      <c r="W268" s="269"/>
      <c r="X268" s="267">
        <v>1.1299999999999999</v>
      </c>
      <c r="Y268" s="177"/>
      <c r="Z268" s="180">
        <v>1.2</v>
      </c>
      <c r="AA268" s="177"/>
      <c r="AB268" s="174">
        <v>1.24</v>
      </c>
      <c r="AC268" s="664" t="s">
        <v>148</v>
      </c>
      <c r="AD268" s="174">
        <v>1.3</v>
      </c>
      <c r="AE268" s="176"/>
      <c r="AF268" s="1162">
        <v>1.33</v>
      </c>
      <c r="AG268" s="1163" t="s">
        <v>82</v>
      </c>
      <c r="AH268" s="1164">
        <v>1.36</v>
      </c>
      <c r="AI268" s="2338"/>
      <c r="AJ268" s="1125">
        <v>1.37</v>
      </c>
      <c r="AK268" s="1344" t="s">
        <v>414</v>
      </c>
      <c r="AL268" s="1125"/>
      <c r="AM268" s="1344"/>
      <c r="AN268" s="2542"/>
      <c r="AO268" s="2543"/>
      <c r="AP268" s="2518"/>
      <c r="AQ268" s="132"/>
      <c r="AS268" s="97"/>
    </row>
    <row r="269" spans="1:45" ht="25.05" customHeight="1" thickBot="1" x14ac:dyDescent="0.3">
      <c r="A269" s="52"/>
      <c r="B269" s="2589"/>
      <c r="C269" s="2523"/>
      <c r="D269" s="2524"/>
      <c r="E269" s="2528"/>
      <c r="F269" s="359" t="s">
        <v>97</v>
      </c>
      <c r="G269" s="2528"/>
      <c r="H269" s="2528"/>
      <c r="I269" s="2528"/>
      <c r="J269" s="694" t="s">
        <v>123</v>
      </c>
      <c r="K269" s="173"/>
      <c r="L269" s="268">
        <v>0.6</v>
      </c>
      <c r="M269" s="269"/>
      <c r="N269" s="267">
        <v>0.63</v>
      </c>
      <c r="O269" s="269"/>
      <c r="P269" s="268">
        <v>0.67</v>
      </c>
      <c r="Q269" s="269"/>
      <c r="R269" s="268">
        <v>0.71</v>
      </c>
      <c r="S269" s="177"/>
      <c r="T269" s="267">
        <v>0.75</v>
      </c>
      <c r="U269" s="269"/>
      <c r="V269" s="267">
        <v>0.79</v>
      </c>
      <c r="W269" s="269"/>
      <c r="X269" s="267">
        <v>0.83</v>
      </c>
      <c r="Y269" s="177"/>
      <c r="Z269" s="180">
        <v>0.9</v>
      </c>
      <c r="AA269" s="177"/>
      <c r="AB269" s="174">
        <v>0.89</v>
      </c>
      <c r="AC269" s="664" t="s">
        <v>148</v>
      </c>
      <c r="AD269" s="174">
        <v>0.93</v>
      </c>
      <c r="AE269" s="176"/>
      <c r="AF269" s="1162">
        <v>0.95</v>
      </c>
      <c r="AG269" s="1163" t="s">
        <v>82</v>
      </c>
      <c r="AH269" s="1164">
        <v>0.98</v>
      </c>
      <c r="AI269" s="2338"/>
      <c r="AJ269" s="1125">
        <v>0.98</v>
      </c>
      <c r="AK269" s="1344" t="s">
        <v>414</v>
      </c>
      <c r="AL269" s="1125"/>
      <c r="AM269" s="1344"/>
      <c r="AN269" s="2542"/>
      <c r="AO269" s="2543"/>
      <c r="AP269" s="2518"/>
      <c r="AQ269" s="132"/>
      <c r="AS269" s="97"/>
    </row>
    <row r="270" spans="1:45" ht="25.05" customHeight="1" thickBot="1" x14ac:dyDescent="0.3">
      <c r="A270" s="52"/>
      <c r="B270" s="2589"/>
      <c r="C270" s="2523"/>
      <c r="D270" s="2524"/>
      <c r="E270" s="2528"/>
      <c r="F270" s="359" t="s">
        <v>98</v>
      </c>
      <c r="G270" s="2528"/>
      <c r="H270" s="2528"/>
      <c r="I270" s="2528"/>
      <c r="J270" s="694" t="s">
        <v>123</v>
      </c>
      <c r="K270" s="173"/>
      <c r="L270" s="268">
        <v>0.82</v>
      </c>
      <c r="M270" s="269"/>
      <c r="N270" s="267">
        <v>0.85</v>
      </c>
      <c r="O270" s="269"/>
      <c r="P270" s="268">
        <v>0.88</v>
      </c>
      <c r="Q270" s="269"/>
      <c r="R270" s="268">
        <v>0.9</v>
      </c>
      <c r="S270" s="177"/>
      <c r="T270" s="267">
        <v>0.92</v>
      </c>
      <c r="U270" s="269"/>
      <c r="V270" s="267">
        <v>0.95</v>
      </c>
      <c r="W270" s="269"/>
      <c r="X270" s="267">
        <v>0.99</v>
      </c>
      <c r="Y270" s="177"/>
      <c r="Z270" s="180">
        <v>1</v>
      </c>
      <c r="AA270" s="177"/>
      <c r="AB270" s="174">
        <v>1.06</v>
      </c>
      <c r="AC270" s="664" t="s">
        <v>148</v>
      </c>
      <c r="AD270" s="174">
        <v>1.0900000000000001</v>
      </c>
      <c r="AE270" s="176"/>
      <c r="AF270" s="1162">
        <v>1.1499999999999999</v>
      </c>
      <c r="AG270" s="1163" t="s">
        <v>82</v>
      </c>
      <c r="AH270" s="1164">
        <v>1.19</v>
      </c>
      <c r="AI270" s="2338"/>
      <c r="AJ270" s="1125">
        <v>1.18</v>
      </c>
      <c r="AK270" s="1344" t="s">
        <v>414</v>
      </c>
      <c r="AL270" s="1125"/>
      <c r="AM270" s="1344"/>
      <c r="AN270" s="2542"/>
      <c r="AO270" s="2543"/>
      <c r="AP270" s="2518"/>
      <c r="AQ270" s="132"/>
      <c r="AS270" s="97"/>
    </row>
    <row r="271" spans="1:45" ht="25.05" customHeight="1" thickBot="1" x14ac:dyDescent="0.3">
      <c r="A271" s="52"/>
      <c r="B271" s="2589"/>
      <c r="C271" s="2523"/>
      <c r="D271" s="2524"/>
      <c r="E271" s="2528"/>
      <c r="F271" s="359" t="s">
        <v>99</v>
      </c>
      <c r="G271" s="2528"/>
      <c r="H271" s="2528"/>
      <c r="I271" s="2528"/>
      <c r="J271" s="694" t="s">
        <v>123</v>
      </c>
      <c r="K271" s="173"/>
      <c r="L271" s="268">
        <v>0.33</v>
      </c>
      <c r="M271" s="269"/>
      <c r="N271" s="267">
        <v>0.34</v>
      </c>
      <c r="O271" s="269"/>
      <c r="P271" s="268">
        <v>0.34</v>
      </c>
      <c r="Q271" s="269"/>
      <c r="R271" s="268">
        <v>0.36</v>
      </c>
      <c r="S271" s="177"/>
      <c r="T271" s="267">
        <v>0.39</v>
      </c>
      <c r="U271" s="269"/>
      <c r="V271" s="267">
        <v>0.41</v>
      </c>
      <c r="W271" s="269"/>
      <c r="X271" s="267">
        <v>0.45</v>
      </c>
      <c r="Y271" s="177"/>
      <c r="Z271" s="180">
        <v>0.5</v>
      </c>
      <c r="AA271" s="177"/>
      <c r="AB271" s="174">
        <v>0.48</v>
      </c>
      <c r="AC271" s="664" t="s">
        <v>148</v>
      </c>
      <c r="AD271" s="174">
        <v>0.5</v>
      </c>
      <c r="AE271" s="176"/>
      <c r="AF271" s="1162">
        <v>0.5</v>
      </c>
      <c r="AG271" s="1163" t="s">
        <v>82</v>
      </c>
      <c r="AH271" s="1164">
        <v>0.51</v>
      </c>
      <c r="AI271" s="2338"/>
      <c r="AJ271" s="1125">
        <v>0.53</v>
      </c>
      <c r="AK271" s="1344" t="s">
        <v>414</v>
      </c>
      <c r="AL271" s="1125"/>
      <c r="AM271" s="1344"/>
      <c r="AN271" s="2542"/>
      <c r="AO271" s="2543"/>
      <c r="AP271" s="2518"/>
      <c r="AQ271" s="132"/>
      <c r="AS271" s="97"/>
    </row>
    <row r="272" spans="1:45" ht="25.05" customHeight="1" thickBot="1" x14ac:dyDescent="0.3">
      <c r="A272" s="52"/>
      <c r="B272" s="2589"/>
      <c r="C272" s="2523"/>
      <c r="D272" s="2524"/>
      <c r="E272" s="2528"/>
      <c r="F272" s="359" t="s">
        <v>100</v>
      </c>
      <c r="G272" s="2528"/>
      <c r="H272" s="2528"/>
      <c r="I272" s="2528"/>
      <c r="J272" s="694" t="s">
        <v>123</v>
      </c>
      <c r="K272" s="173"/>
      <c r="L272" s="268">
        <v>0.62</v>
      </c>
      <c r="M272" s="269"/>
      <c r="N272" s="267">
        <v>0.64</v>
      </c>
      <c r="O272" s="269"/>
      <c r="P272" s="268">
        <v>0.68</v>
      </c>
      <c r="Q272" s="269"/>
      <c r="R272" s="268">
        <v>0.66</v>
      </c>
      <c r="S272" s="177"/>
      <c r="T272" s="267">
        <v>0.71</v>
      </c>
      <c r="U272" s="269"/>
      <c r="V272" s="267">
        <v>0.74</v>
      </c>
      <c r="W272" s="269"/>
      <c r="X272" s="267">
        <v>0.78</v>
      </c>
      <c r="Y272" s="177"/>
      <c r="Z272" s="180">
        <v>0.8</v>
      </c>
      <c r="AA272" s="177"/>
      <c r="AB272" s="174">
        <v>0.89</v>
      </c>
      <c r="AC272" s="664" t="s">
        <v>148</v>
      </c>
      <c r="AD272" s="174">
        <v>0.94</v>
      </c>
      <c r="AE272" s="176"/>
      <c r="AF272" s="1162">
        <v>0.94</v>
      </c>
      <c r="AG272" s="1163" t="s">
        <v>82</v>
      </c>
      <c r="AH272" s="1164">
        <v>0.96</v>
      </c>
      <c r="AI272" s="2338"/>
      <c r="AJ272" s="1164">
        <v>1</v>
      </c>
      <c r="AK272" s="1344" t="s">
        <v>414</v>
      </c>
      <c r="AL272" s="1164"/>
      <c r="AM272" s="1344"/>
      <c r="AN272" s="2542"/>
      <c r="AO272" s="2543"/>
      <c r="AP272" s="2518"/>
      <c r="AQ272" s="132"/>
      <c r="AS272" s="97"/>
    </row>
    <row r="273" spans="1:45" ht="25.05" customHeight="1" thickBot="1" x14ac:dyDescent="0.3">
      <c r="A273" s="52"/>
      <c r="B273" s="2589"/>
      <c r="C273" s="2523"/>
      <c r="D273" s="2524"/>
      <c r="E273" s="2528"/>
      <c r="F273" s="359" t="s">
        <v>101</v>
      </c>
      <c r="G273" s="2528"/>
      <c r="H273" s="2528"/>
      <c r="I273" s="2528"/>
      <c r="J273" s="267">
        <v>0.45</v>
      </c>
      <c r="K273" s="175" t="s">
        <v>144</v>
      </c>
      <c r="L273" s="268">
        <v>0.48</v>
      </c>
      <c r="M273" s="269"/>
      <c r="N273" s="267">
        <v>0.52</v>
      </c>
      <c r="O273" s="269"/>
      <c r="P273" s="268">
        <v>0.51</v>
      </c>
      <c r="Q273" s="269"/>
      <c r="R273" s="268">
        <v>0.54</v>
      </c>
      <c r="S273" s="177"/>
      <c r="T273" s="267">
        <v>0.56999999999999995</v>
      </c>
      <c r="U273" s="269"/>
      <c r="V273" s="267">
        <v>0.6</v>
      </c>
      <c r="W273" s="269"/>
      <c r="X273" s="267">
        <v>0.64</v>
      </c>
      <c r="Y273" s="177"/>
      <c r="Z273" s="180">
        <v>0.7</v>
      </c>
      <c r="AA273" s="177"/>
      <c r="AB273" s="174">
        <v>0.69</v>
      </c>
      <c r="AC273" s="664" t="s">
        <v>148</v>
      </c>
      <c r="AD273" s="174">
        <v>0.72</v>
      </c>
      <c r="AE273" s="176"/>
      <c r="AF273" s="1162">
        <v>0.77</v>
      </c>
      <c r="AG273" s="1163" t="s">
        <v>82</v>
      </c>
      <c r="AH273" s="1164">
        <v>0.8</v>
      </c>
      <c r="AI273" s="2338"/>
      <c r="AJ273" s="1125">
        <v>0.79</v>
      </c>
      <c r="AK273" s="1344" t="s">
        <v>414</v>
      </c>
      <c r="AL273" s="1125"/>
      <c r="AM273" s="1344"/>
      <c r="AN273" s="2542"/>
      <c r="AO273" s="2543"/>
      <c r="AP273" s="2518"/>
      <c r="AQ273" s="132"/>
      <c r="AS273" s="97"/>
    </row>
    <row r="274" spans="1:45" ht="25.05" customHeight="1" thickBot="1" x14ac:dyDescent="0.3">
      <c r="A274" s="52"/>
      <c r="B274" s="2594"/>
      <c r="C274" s="2525"/>
      <c r="D274" s="2526"/>
      <c r="E274" s="2529"/>
      <c r="F274" s="421" t="s">
        <v>102</v>
      </c>
      <c r="G274" s="2529"/>
      <c r="H274" s="2529"/>
      <c r="I274" s="2529"/>
      <c r="J274" s="771">
        <v>0.65</v>
      </c>
      <c r="K274" s="755" t="s">
        <v>144</v>
      </c>
      <c r="L274" s="806">
        <v>0.66</v>
      </c>
      <c r="M274" s="772"/>
      <c r="N274" s="771">
        <v>0.68</v>
      </c>
      <c r="O274" s="772"/>
      <c r="P274" s="806">
        <v>0.71</v>
      </c>
      <c r="Q274" s="772"/>
      <c r="R274" s="806">
        <v>0.71</v>
      </c>
      <c r="S274" s="770"/>
      <c r="T274" s="771">
        <v>0.71</v>
      </c>
      <c r="U274" s="772"/>
      <c r="V274" s="771">
        <v>0.73</v>
      </c>
      <c r="W274" s="772"/>
      <c r="X274" s="771">
        <v>0.76</v>
      </c>
      <c r="Y274" s="770"/>
      <c r="Z274" s="776">
        <v>0.8</v>
      </c>
      <c r="AA274" s="770"/>
      <c r="AB274" s="754">
        <v>0.81</v>
      </c>
      <c r="AC274" s="807" t="s">
        <v>148</v>
      </c>
      <c r="AD274" s="754">
        <v>0.85</v>
      </c>
      <c r="AE274" s="769"/>
      <c r="AF274" s="1165">
        <v>0.91</v>
      </c>
      <c r="AG274" s="1166" t="s">
        <v>82</v>
      </c>
      <c r="AH274" s="1167">
        <v>0.95</v>
      </c>
      <c r="AI274" s="2340"/>
      <c r="AJ274" s="1168">
        <v>0.92</v>
      </c>
      <c r="AK274" s="1344" t="s">
        <v>414</v>
      </c>
      <c r="AL274" s="1168"/>
      <c r="AM274" s="1344"/>
      <c r="AN274" s="2544"/>
      <c r="AO274" s="2545"/>
      <c r="AP274" s="2519"/>
      <c r="AQ274" s="132"/>
      <c r="AS274" s="97"/>
    </row>
    <row r="275" spans="1:45" ht="57" customHeight="1" thickBot="1" x14ac:dyDescent="0.3">
      <c r="A275" s="186" t="s">
        <v>467</v>
      </c>
      <c r="B275" s="186" t="s">
        <v>468</v>
      </c>
      <c r="C275" s="2662"/>
      <c r="D275" s="2663"/>
      <c r="E275" s="109"/>
      <c r="F275" s="109"/>
      <c r="G275" s="109"/>
      <c r="H275" s="109"/>
      <c r="I275" s="598"/>
      <c r="J275" s="56"/>
      <c r="K275" s="210"/>
      <c r="L275" s="270"/>
      <c r="M275" s="239"/>
      <c r="N275" s="56"/>
      <c r="O275" s="239"/>
      <c r="P275" s="270"/>
      <c r="Q275" s="239"/>
      <c r="R275" s="270"/>
      <c r="S275" s="212"/>
      <c r="T275" s="209"/>
      <c r="U275" s="239"/>
      <c r="V275" s="237"/>
      <c r="W275" s="271"/>
      <c r="X275" s="2787"/>
      <c r="Y275" s="2788"/>
      <c r="Z275" s="274"/>
      <c r="AA275" s="278"/>
      <c r="AB275" s="272"/>
      <c r="AC275" s="273"/>
      <c r="AD275" s="272"/>
      <c r="AE275" s="273"/>
      <c r="AF275" s="272"/>
      <c r="AG275" s="273"/>
      <c r="AH275" s="274"/>
      <c r="AI275" s="278"/>
      <c r="AJ275" s="274"/>
      <c r="AK275" s="273"/>
      <c r="AL275" s="274"/>
      <c r="AM275" s="273"/>
      <c r="AN275" s="2676"/>
      <c r="AO275" s="2675"/>
      <c r="AP275" s="132" t="s">
        <v>469</v>
      </c>
      <c r="AQ275" s="132" t="s">
        <v>470</v>
      </c>
      <c r="AS275" s="97" t="s">
        <v>144</v>
      </c>
    </row>
    <row r="276" spans="1:45" ht="57" customHeight="1" thickBot="1" x14ac:dyDescent="0.3">
      <c r="A276" s="186"/>
      <c r="B276" s="186" t="s">
        <v>471</v>
      </c>
      <c r="C276" s="2662"/>
      <c r="D276" s="2663"/>
      <c r="E276" s="109"/>
      <c r="F276" s="109"/>
      <c r="G276" s="109"/>
      <c r="H276" s="109"/>
      <c r="I276" s="598"/>
      <c r="J276" s="56"/>
      <c r="K276" s="196"/>
      <c r="L276" s="276"/>
      <c r="M276" s="233"/>
      <c r="N276" s="56"/>
      <c r="O276" s="233"/>
      <c r="P276" s="276"/>
      <c r="Q276" s="233"/>
      <c r="R276" s="276"/>
      <c r="S276" s="185"/>
      <c r="T276" s="209"/>
      <c r="U276" s="233"/>
      <c r="V276" s="237"/>
      <c r="W276" s="271"/>
      <c r="X276" s="277"/>
      <c r="Y276" s="278"/>
      <c r="Z276" s="274"/>
      <c r="AA276" s="278"/>
      <c r="AB276" s="272"/>
      <c r="AC276" s="273"/>
      <c r="AD276" s="272"/>
      <c r="AE276" s="273"/>
      <c r="AF276" s="272"/>
      <c r="AG276" s="273"/>
      <c r="AH276" s="274"/>
      <c r="AI276" s="278"/>
      <c r="AJ276" s="274"/>
      <c r="AK276" s="273"/>
      <c r="AL276" s="274"/>
      <c r="AM276" s="273"/>
      <c r="AN276" s="2676"/>
      <c r="AO276" s="2675"/>
      <c r="AP276" s="132" t="s">
        <v>472</v>
      </c>
      <c r="AQ276" s="132"/>
      <c r="AS276" s="97" t="s">
        <v>144</v>
      </c>
    </row>
    <row r="277" spans="1:45" x14ac:dyDescent="0.25">
      <c r="AS277" s="93"/>
    </row>
    <row r="278" spans="1:45" ht="66.599999999999994" x14ac:dyDescent="0.3">
      <c r="B278" s="78" t="s">
        <v>187</v>
      </c>
      <c r="J278" s="98"/>
      <c r="K278" s="99"/>
      <c r="L278" s="98"/>
      <c r="M278" s="98"/>
      <c r="N278" s="98"/>
      <c r="O278" s="98"/>
      <c r="P278" s="98"/>
      <c r="Q278" s="98"/>
      <c r="R278" s="98"/>
      <c r="S278" s="100"/>
      <c r="T278" s="98"/>
      <c r="U278" s="98"/>
      <c r="V278" s="98"/>
      <c r="W278" s="98"/>
    </row>
    <row r="279" spans="1:45" ht="14.4" x14ac:dyDescent="0.3">
      <c r="B279" s="78"/>
      <c r="J279" s="98"/>
      <c r="K279" s="99"/>
      <c r="L279" s="98"/>
      <c r="M279" s="98"/>
      <c r="N279" s="98"/>
      <c r="O279" s="98"/>
      <c r="P279" s="98"/>
      <c r="Q279" s="98"/>
      <c r="R279" s="98"/>
      <c r="S279" s="100"/>
      <c r="T279" s="98"/>
      <c r="U279" s="98"/>
      <c r="V279" s="98"/>
      <c r="W279" s="98"/>
    </row>
    <row r="280" spans="1:45" ht="14.4" x14ac:dyDescent="0.3">
      <c r="B280" s="79" t="s">
        <v>188</v>
      </c>
      <c r="J280" s="98"/>
      <c r="K280" s="99"/>
      <c r="L280" s="98"/>
      <c r="M280" s="98"/>
      <c r="N280" s="98"/>
      <c r="O280" s="98"/>
      <c r="P280" s="98"/>
      <c r="Q280" s="98"/>
      <c r="R280" s="98"/>
      <c r="S280" s="100"/>
      <c r="T280" s="98"/>
      <c r="U280" s="98"/>
      <c r="V280" s="98"/>
      <c r="W280" s="98"/>
      <c r="AS280" s="93"/>
    </row>
    <row r="281" spans="1:45" ht="14.4" x14ac:dyDescent="0.3">
      <c r="B281" s="14" t="s">
        <v>473</v>
      </c>
      <c r="J281" s="98"/>
      <c r="K281" s="99"/>
      <c r="L281" s="98"/>
      <c r="M281" s="98"/>
      <c r="N281" s="98"/>
      <c r="O281" s="98"/>
      <c r="P281" s="98"/>
      <c r="Q281" s="98"/>
      <c r="R281" s="98"/>
      <c r="S281" s="100"/>
      <c r="T281" s="98"/>
      <c r="U281" s="98"/>
      <c r="V281" s="98"/>
      <c r="W281" s="98"/>
      <c r="AS281" s="93"/>
    </row>
    <row r="282" spans="1:45" ht="14.4" x14ac:dyDescent="0.3">
      <c r="B282" s="77" t="s">
        <v>759</v>
      </c>
      <c r="J282" s="98"/>
      <c r="K282" s="99"/>
      <c r="L282" s="98"/>
      <c r="M282" s="98"/>
      <c r="N282" s="98"/>
      <c r="O282" s="98"/>
      <c r="P282" s="98"/>
      <c r="Q282" s="98"/>
      <c r="R282" s="98"/>
      <c r="S282" s="100"/>
      <c r="T282" s="98"/>
      <c r="U282" s="98"/>
      <c r="V282" s="98"/>
      <c r="W282" s="98"/>
      <c r="AS282" s="93"/>
    </row>
    <row r="283" spans="1:45" x14ac:dyDescent="0.25">
      <c r="B283" s="20" t="s">
        <v>190</v>
      </c>
      <c r="AS283" s="93"/>
    </row>
    <row r="284" spans="1:45" x14ac:dyDescent="0.25">
      <c r="B284" s="20" t="s">
        <v>474</v>
      </c>
      <c r="AS284" s="93"/>
    </row>
    <row r="285" spans="1:45" x14ac:dyDescent="0.25">
      <c r="B285" s="1426" t="s">
        <v>2014</v>
      </c>
      <c r="AS285" s="93"/>
    </row>
    <row r="286" spans="1:45" ht="12" customHeight="1" x14ac:dyDescent="0.25">
      <c r="B286" s="20" t="s">
        <v>1944</v>
      </c>
      <c r="AS286" s="93"/>
    </row>
    <row r="287" spans="1:45" ht="11.85" customHeight="1" x14ac:dyDescent="0.25">
      <c r="AS287" s="93"/>
    </row>
    <row r="288" spans="1:45" x14ac:dyDescent="0.25">
      <c r="B288" s="79" t="s">
        <v>475</v>
      </c>
      <c r="AS288" s="93"/>
    </row>
    <row r="289" spans="2:42" ht="15.6" customHeight="1" x14ac:dyDescent="0.25">
      <c r="B289" s="2811" t="s">
        <v>476</v>
      </c>
      <c r="C289" s="2811"/>
      <c r="D289" s="2811"/>
      <c r="E289" s="2811"/>
      <c r="F289" s="2811"/>
      <c r="G289" s="2811"/>
      <c r="H289" s="2811"/>
      <c r="I289" s="2811"/>
      <c r="J289" s="2811"/>
      <c r="K289" s="2811"/>
      <c r="L289" s="2811"/>
      <c r="M289" s="2811"/>
      <c r="N289" s="2811"/>
      <c r="O289" s="2811"/>
      <c r="P289" s="2811"/>
      <c r="Q289" s="2811"/>
      <c r="R289" s="2811"/>
      <c r="S289" s="2811"/>
      <c r="T289" s="2811"/>
      <c r="U289" s="2811"/>
      <c r="V289" s="2811"/>
      <c r="W289" s="2811"/>
      <c r="X289" s="2811"/>
      <c r="Y289" s="2811"/>
      <c r="Z289" s="2811"/>
      <c r="AA289" s="2811"/>
      <c r="AB289" s="2811"/>
      <c r="AC289" s="2811"/>
      <c r="AD289" s="2811"/>
      <c r="AE289" s="2811"/>
      <c r="AF289" s="2811"/>
      <c r="AG289" s="2811"/>
      <c r="AH289" s="2811"/>
      <c r="AI289" s="2811"/>
      <c r="AJ289" s="2811"/>
      <c r="AK289" s="2811"/>
      <c r="AL289" s="2811"/>
      <c r="AM289" s="2811"/>
      <c r="AN289" s="2811"/>
      <c r="AO289" s="2811"/>
      <c r="AP289" s="2811"/>
    </row>
    <row r="290" spans="2:42" x14ac:dyDescent="0.25">
      <c r="B290" s="2811"/>
      <c r="C290" s="2811"/>
      <c r="D290" s="2811"/>
      <c r="E290" s="2811"/>
      <c r="F290" s="2811"/>
      <c r="G290" s="2811"/>
      <c r="H290" s="2811"/>
      <c r="I290" s="2811"/>
      <c r="J290" s="2811"/>
      <c r="K290" s="2811"/>
      <c r="L290" s="2811"/>
      <c r="M290" s="2811"/>
      <c r="N290" s="2811"/>
      <c r="O290" s="2811"/>
      <c r="P290" s="2811"/>
      <c r="Q290" s="2811"/>
      <c r="R290" s="2811"/>
      <c r="S290" s="2811"/>
      <c r="T290" s="2811"/>
      <c r="U290" s="2811"/>
      <c r="V290" s="2811"/>
      <c r="W290" s="2811"/>
      <c r="X290" s="2811"/>
      <c r="Y290" s="2811"/>
      <c r="Z290" s="2811"/>
      <c r="AA290" s="2811"/>
      <c r="AB290" s="2811"/>
      <c r="AC290" s="2811"/>
      <c r="AD290" s="2811"/>
      <c r="AE290" s="2811"/>
      <c r="AF290" s="2811"/>
      <c r="AG290" s="2811"/>
      <c r="AH290" s="2811"/>
      <c r="AI290" s="2811"/>
      <c r="AJ290" s="2811"/>
      <c r="AK290" s="2811"/>
      <c r="AL290" s="2811"/>
      <c r="AM290" s="2811"/>
      <c r="AN290" s="2811"/>
      <c r="AO290" s="2811"/>
      <c r="AP290" s="2811"/>
    </row>
    <row r="291" spans="2:42" ht="31.5" customHeight="1" x14ac:dyDescent="0.25">
      <c r="B291" s="2810" t="s">
        <v>1903</v>
      </c>
      <c r="C291" s="2810"/>
      <c r="D291" s="2810"/>
      <c r="E291" s="2810"/>
      <c r="F291" s="2810"/>
      <c r="G291" s="2810"/>
      <c r="H291" s="2810"/>
      <c r="I291" s="2810"/>
      <c r="J291" s="2810"/>
      <c r="K291" s="2810"/>
      <c r="L291" s="2810"/>
      <c r="M291" s="2810"/>
      <c r="N291" s="2810"/>
      <c r="O291" s="2810"/>
      <c r="P291" s="2810"/>
      <c r="Q291" s="2810"/>
      <c r="R291" s="2810"/>
      <c r="S291" s="2810"/>
      <c r="T291" s="2810"/>
      <c r="U291" s="2810"/>
      <c r="V291" s="2810"/>
      <c r="W291" s="2810"/>
      <c r="X291" s="2810"/>
      <c r="Y291" s="2810"/>
      <c r="Z291" s="2810"/>
      <c r="AA291" s="2810"/>
      <c r="AB291" s="2810"/>
      <c r="AC291" s="2810"/>
      <c r="AD291" s="2810"/>
      <c r="AE291" s="2810"/>
      <c r="AF291" s="2810"/>
      <c r="AG291" s="2810"/>
      <c r="AH291" s="2810"/>
      <c r="AI291" s="2810"/>
      <c r="AJ291" s="2810"/>
      <c r="AK291" s="2810"/>
      <c r="AL291" s="2810"/>
      <c r="AM291" s="2810"/>
      <c r="AN291" s="2810"/>
      <c r="AO291" s="2810"/>
      <c r="AP291" s="2810"/>
    </row>
    <row r="292" spans="2:42" ht="27.75" customHeight="1" x14ac:dyDescent="0.25">
      <c r="B292" s="2810" t="s">
        <v>1904</v>
      </c>
      <c r="C292" s="2810"/>
      <c r="D292" s="2810"/>
      <c r="E292" s="2810"/>
      <c r="F292" s="2810"/>
      <c r="G292" s="2810"/>
      <c r="H292" s="2810"/>
      <c r="I292" s="2810"/>
      <c r="J292" s="2810"/>
      <c r="K292" s="2810"/>
      <c r="L292" s="2810"/>
      <c r="M292" s="2810"/>
      <c r="N292" s="2810"/>
      <c r="O292" s="2810"/>
      <c r="P292" s="2810"/>
      <c r="Q292" s="2810"/>
      <c r="R292" s="2810"/>
      <c r="S292" s="2810"/>
      <c r="T292" s="2810"/>
      <c r="U292" s="2810"/>
      <c r="V292" s="2810"/>
      <c r="W292" s="2810"/>
      <c r="X292" s="2810"/>
      <c r="Y292" s="2810"/>
      <c r="Z292" s="2810"/>
      <c r="AA292" s="2810"/>
      <c r="AB292" s="2810"/>
      <c r="AC292" s="2810"/>
      <c r="AD292" s="2810"/>
      <c r="AE292" s="2810"/>
      <c r="AF292" s="2810"/>
      <c r="AG292" s="2810"/>
      <c r="AH292" s="2810"/>
      <c r="AI292" s="2810"/>
      <c r="AJ292" s="2810"/>
      <c r="AK292" s="2810"/>
      <c r="AL292" s="2810"/>
      <c r="AM292" s="2810"/>
      <c r="AN292" s="2810"/>
      <c r="AO292" s="2810"/>
      <c r="AP292" s="2810"/>
    </row>
    <row r="293" spans="2:42" ht="20.25" customHeight="1" x14ac:dyDescent="0.25">
      <c r="B293" s="2810" t="s">
        <v>477</v>
      </c>
      <c r="C293" s="2810"/>
      <c r="D293" s="2810"/>
      <c r="E293" s="2810"/>
      <c r="F293" s="2810"/>
      <c r="G293" s="2810"/>
      <c r="H293" s="2810"/>
      <c r="I293" s="2810"/>
      <c r="J293" s="2810"/>
      <c r="K293" s="2810"/>
      <c r="L293" s="2810"/>
      <c r="M293" s="2810"/>
      <c r="N293" s="2810"/>
      <c r="O293" s="2810"/>
      <c r="P293" s="2810"/>
      <c r="Q293" s="2810"/>
      <c r="R293" s="2810"/>
      <c r="S293" s="2810"/>
      <c r="T293" s="2810"/>
      <c r="U293" s="2810"/>
      <c r="V293" s="2810"/>
      <c r="W293" s="2810"/>
      <c r="X293" s="2810"/>
      <c r="Y293" s="2810"/>
      <c r="Z293" s="2810"/>
      <c r="AA293" s="2810"/>
      <c r="AB293" s="2810"/>
      <c r="AC293" s="2810"/>
      <c r="AD293" s="2810"/>
      <c r="AE293" s="2810"/>
      <c r="AF293" s="2810"/>
      <c r="AG293" s="2810"/>
      <c r="AH293" s="2810"/>
      <c r="AI293" s="2810"/>
      <c r="AJ293" s="2810"/>
      <c r="AK293" s="2810"/>
      <c r="AL293" s="2810"/>
      <c r="AM293" s="2810"/>
      <c r="AN293" s="2810"/>
      <c r="AO293" s="2810"/>
      <c r="AP293" s="2810"/>
    </row>
    <row r="295" spans="2:42" x14ac:dyDescent="0.25">
      <c r="B295" s="80" t="s">
        <v>194</v>
      </c>
    </row>
    <row r="296" spans="2:42" x14ac:dyDescent="0.25">
      <c r="B296" s="20" t="s">
        <v>276</v>
      </c>
    </row>
    <row r="297" spans="2:42" x14ac:dyDescent="0.25">
      <c r="B297" s="2799" t="s">
        <v>2061</v>
      </c>
      <c r="C297" s="2799"/>
      <c r="D297" s="2799"/>
    </row>
    <row r="298" spans="2:42" ht="12.6" customHeight="1" x14ac:dyDescent="0.25">
      <c r="B298" s="20" t="s">
        <v>279</v>
      </c>
    </row>
    <row r="299" spans="2:42" ht="12.6" customHeight="1" x14ac:dyDescent="0.25">
      <c r="B299" s="20" t="s">
        <v>478</v>
      </c>
    </row>
    <row r="300" spans="2:42" x14ac:dyDescent="0.25">
      <c r="B300" s="20" t="s">
        <v>2012</v>
      </c>
    </row>
  </sheetData>
  <mergeCells count="276">
    <mergeCell ref="B297:D297"/>
    <mergeCell ref="AQ166:AQ194"/>
    <mergeCell ref="C175:D194"/>
    <mergeCell ref="E175:E194"/>
    <mergeCell ref="AN147:AN165"/>
    <mergeCell ref="B175:B194"/>
    <mergeCell ref="AN276:AO276"/>
    <mergeCell ref="C275:D275"/>
    <mergeCell ref="AN275:AO275"/>
    <mergeCell ref="AN239:AO247"/>
    <mergeCell ref="AN248:AO256"/>
    <mergeCell ref="AN257:AO265"/>
    <mergeCell ref="AN266:AO274"/>
    <mergeCell ref="B239:B274"/>
    <mergeCell ref="E239:E274"/>
    <mergeCell ref="G257:G274"/>
    <mergeCell ref="H239:H274"/>
    <mergeCell ref="I239:I274"/>
    <mergeCell ref="C239:D247"/>
    <mergeCell ref="C248:D256"/>
    <mergeCell ref="B293:AP293"/>
    <mergeCell ref="B291:AP291"/>
    <mergeCell ref="B292:AP292"/>
    <mergeCell ref="B289:AP290"/>
    <mergeCell ref="B8:B27"/>
    <mergeCell ref="C8:D27"/>
    <mergeCell ref="E8:E27"/>
    <mergeCell ref="G8:G16"/>
    <mergeCell ref="H8:H27"/>
    <mergeCell ref="I8:I27"/>
    <mergeCell ref="B73:B82"/>
    <mergeCell ref="B70:B72"/>
    <mergeCell ref="I73:I82"/>
    <mergeCell ref="C76:D82"/>
    <mergeCell ref="F73:F75"/>
    <mergeCell ref="H73:H82"/>
    <mergeCell ref="E73:E82"/>
    <mergeCell ref="G17:G27"/>
    <mergeCell ref="B28:B47"/>
    <mergeCell ref="C28:D47"/>
    <mergeCell ref="E28:E47"/>
    <mergeCell ref="B48:B69"/>
    <mergeCell ref="C48:C50"/>
    <mergeCell ref="AN51:AO69"/>
    <mergeCell ref="G59:G69"/>
    <mergeCell ref="AO48:AO50"/>
    <mergeCell ref="E83:E92"/>
    <mergeCell ref="C83:C85"/>
    <mergeCell ref="F93:F95"/>
    <mergeCell ref="C96:D102"/>
    <mergeCell ref="X275:Y275"/>
    <mergeCell ref="C276:D276"/>
    <mergeCell ref="E196:E204"/>
    <mergeCell ref="H129:H130"/>
    <mergeCell ref="C103:D103"/>
    <mergeCell ref="C73:C75"/>
    <mergeCell ref="F83:F85"/>
    <mergeCell ref="H93:H102"/>
    <mergeCell ref="I93:I102"/>
    <mergeCell ref="H83:H92"/>
    <mergeCell ref="I83:I92"/>
    <mergeCell ref="AO70:AO72"/>
    <mergeCell ref="AN103:AO103"/>
    <mergeCell ref="G83:G92"/>
    <mergeCell ref="E221:E231"/>
    <mergeCell ref="C257:D265"/>
    <mergeCell ref="G129:G130"/>
    <mergeCell ref="AJ6:AK6"/>
    <mergeCell ref="C7:D7"/>
    <mergeCell ref="E70:E72"/>
    <mergeCell ref="H70:H72"/>
    <mergeCell ref="I70:I72"/>
    <mergeCell ref="G28:G36"/>
    <mergeCell ref="G70:G72"/>
    <mergeCell ref="L6:M6"/>
    <mergeCell ref="N6:O6"/>
    <mergeCell ref="G48:G58"/>
    <mergeCell ref="H48:H69"/>
    <mergeCell ref="I48:I69"/>
    <mergeCell ref="C51:D69"/>
    <mergeCell ref="F70:F72"/>
    <mergeCell ref="H28:H47"/>
    <mergeCell ref="I28:I47"/>
    <mergeCell ref="G37:G47"/>
    <mergeCell ref="C70:C72"/>
    <mergeCell ref="AH6:AI6"/>
    <mergeCell ref="E48:E69"/>
    <mergeCell ref="F48:F50"/>
    <mergeCell ref="AL6:AM6"/>
    <mergeCell ref="AQ5:AQ6"/>
    <mergeCell ref="AN5:AO6"/>
    <mergeCell ref="AN7:AO7"/>
    <mergeCell ref="AQ104:AQ128"/>
    <mergeCell ref="AQ70:AQ103"/>
    <mergeCell ref="AP70:AP72"/>
    <mergeCell ref="AP93:AP102"/>
    <mergeCell ref="AP73:AP82"/>
    <mergeCell ref="AP83:AP92"/>
    <mergeCell ref="AP104:AP106"/>
    <mergeCell ref="AO104:AO106"/>
    <mergeCell ref="AO73:AO75"/>
    <mergeCell ref="AN76:AO82"/>
    <mergeCell ref="AO83:AO85"/>
    <mergeCell ref="AN86:AO92"/>
    <mergeCell ref="AO93:AO95"/>
    <mergeCell ref="AN96:AO102"/>
    <mergeCell ref="AO107:AO109"/>
    <mergeCell ref="AN8:AO27"/>
    <mergeCell ref="AP8:AP27"/>
    <mergeCell ref="AN28:AO47"/>
    <mergeCell ref="AP28:AP47"/>
    <mergeCell ref="AP48:AP69"/>
    <mergeCell ref="A129:A133"/>
    <mergeCell ref="F131:F133"/>
    <mergeCell ref="A7:A27"/>
    <mergeCell ref="AQ7:AQ27"/>
    <mergeCell ref="A5:A6"/>
    <mergeCell ref="B5:B6"/>
    <mergeCell ref="E5:E6"/>
    <mergeCell ref="H5:H6"/>
    <mergeCell ref="I5:I6"/>
    <mergeCell ref="C5:D6"/>
    <mergeCell ref="AP5:AP6"/>
    <mergeCell ref="G5:G6"/>
    <mergeCell ref="X6:Y6"/>
    <mergeCell ref="P6:Q6"/>
    <mergeCell ref="R6:S6"/>
    <mergeCell ref="T6:U6"/>
    <mergeCell ref="F5:F6"/>
    <mergeCell ref="J5:AM5"/>
    <mergeCell ref="J6:K6"/>
    <mergeCell ref="V6:W6"/>
    <mergeCell ref="Z6:AA6"/>
    <mergeCell ref="AB6:AC6"/>
    <mergeCell ref="AD6:AE6"/>
    <mergeCell ref="AF6:AG6"/>
    <mergeCell ref="AQ239:AQ266"/>
    <mergeCell ref="G218:G220"/>
    <mergeCell ref="AO131:AO133"/>
    <mergeCell ref="B166:B174"/>
    <mergeCell ref="A166:A194"/>
    <mergeCell ref="E205:E213"/>
    <mergeCell ref="C205:D213"/>
    <mergeCell ref="G196:G213"/>
    <mergeCell ref="AP215:AP217"/>
    <mergeCell ref="F215:F217"/>
    <mergeCell ref="F218:F220"/>
    <mergeCell ref="AO215:AO217"/>
    <mergeCell ref="AO235:AO236"/>
    <mergeCell ref="E232:E236"/>
    <mergeCell ref="F232:F236"/>
    <mergeCell ref="AP166:AP174"/>
    <mergeCell ref="AO221:AO231"/>
    <mergeCell ref="AP221:AP231"/>
    <mergeCell ref="C221:C231"/>
    <mergeCell ref="AP232:AP236"/>
    <mergeCell ref="AQ134:AQ146"/>
    <mergeCell ref="H175:H194"/>
    <mergeCell ref="C166:D174"/>
    <mergeCell ref="E166:E174"/>
    <mergeCell ref="AQ232:AQ238"/>
    <mergeCell ref="AN237:AO237"/>
    <mergeCell ref="E107:E128"/>
    <mergeCell ref="F107:F109"/>
    <mergeCell ref="G107:G117"/>
    <mergeCell ref="H107:H128"/>
    <mergeCell ref="I107:I128"/>
    <mergeCell ref="AP107:AP128"/>
    <mergeCell ref="AN110:AO128"/>
    <mergeCell ref="AP131:AP133"/>
    <mergeCell ref="AP129:AP130"/>
    <mergeCell ref="AQ221:AQ223"/>
    <mergeCell ref="AN232:AO232"/>
    <mergeCell ref="AN233:AO233"/>
    <mergeCell ref="AN234:AO234"/>
    <mergeCell ref="E218:E220"/>
    <mergeCell ref="H218:H220"/>
    <mergeCell ref="AO218:AO220"/>
    <mergeCell ref="I232:I236"/>
    <mergeCell ref="H232:H236"/>
    <mergeCell ref="H166:H174"/>
    <mergeCell ref="H196:H213"/>
    <mergeCell ref="I196:I204"/>
    <mergeCell ref="AN166:AO174"/>
    <mergeCell ref="AP239:AP274"/>
    <mergeCell ref="H131:H133"/>
    <mergeCell ref="G184:G194"/>
    <mergeCell ref="H221:H231"/>
    <mergeCell ref="I221:I231"/>
    <mergeCell ref="I131:I133"/>
    <mergeCell ref="AP175:AP194"/>
    <mergeCell ref="AN205:AO213"/>
    <mergeCell ref="AN214:AO214"/>
    <mergeCell ref="AN196:AO204"/>
    <mergeCell ref="AP196:AP213"/>
    <mergeCell ref="G131:G133"/>
    <mergeCell ref="AN175:AO194"/>
    <mergeCell ref="G221:G231"/>
    <mergeCell ref="G134:G154"/>
    <mergeCell ref="H134:H165"/>
    <mergeCell ref="I134:I165"/>
    <mergeCell ref="I166:I174"/>
    <mergeCell ref="I205:I213"/>
    <mergeCell ref="I175:I194"/>
    <mergeCell ref="AO134:AO165"/>
    <mergeCell ref="AP134:AP165"/>
    <mergeCell ref="I218:I220"/>
    <mergeCell ref="AQ214:AQ220"/>
    <mergeCell ref="AQ195:AQ196"/>
    <mergeCell ref="I129:I130"/>
    <mergeCell ref="AO129:AO130"/>
    <mergeCell ref="AQ131:AQ133"/>
    <mergeCell ref="AP218:AP220"/>
    <mergeCell ref="C129:C130"/>
    <mergeCell ref="A239:A266"/>
    <mergeCell ref="G215:G217"/>
    <mergeCell ref="A232:A238"/>
    <mergeCell ref="A221:A223"/>
    <mergeCell ref="F221:F223"/>
    <mergeCell ref="A214:A220"/>
    <mergeCell ref="A195:A196"/>
    <mergeCell ref="G155:G165"/>
    <mergeCell ref="B134:B165"/>
    <mergeCell ref="D147:D165"/>
    <mergeCell ref="B232:B236"/>
    <mergeCell ref="G232:G236"/>
    <mergeCell ref="G166:G174"/>
    <mergeCell ref="C233:D233"/>
    <mergeCell ref="C234:D234"/>
    <mergeCell ref="C235:C236"/>
    <mergeCell ref="G239:G256"/>
    <mergeCell ref="A70:A103"/>
    <mergeCell ref="F104:F106"/>
    <mergeCell ref="C93:C95"/>
    <mergeCell ref="G73:G82"/>
    <mergeCell ref="A104:A128"/>
    <mergeCell ref="C237:D237"/>
    <mergeCell ref="C232:D232"/>
    <mergeCell ref="C110:D128"/>
    <mergeCell ref="G118:G128"/>
    <mergeCell ref="B129:B130"/>
    <mergeCell ref="B107:B128"/>
    <mergeCell ref="C107:C109"/>
    <mergeCell ref="E129:E130"/>
    <mergeCell ref="C104:C106"/>
    <mergeCell ref="E104:E106"/>
    <mergeCell ref="G104:G106"/>
    <mergeCell ref="B93:B102"/>
    <mergeCell ref="B83:B92"/>
    <mergeCell ref="B131:B133"/>
    <mergeCell ref="C131:C133"/>
    <mergeCell ref="E131:E133"/>
    <mergeCell ref="B218:B220"/>
    <mergeCell ref="A134:A154"/>
    <mergeCell ref="B196:B213"/>
    <mergeCell ref="B104:B106"/>
    <mergeCell ref="E93:E102"/>
    <mergeCell ref="G93:G102"/>
    <mergeCell ref="C86:D92"/>
    <mergeCell ref="B221:B231"/>
    <mergeCell ref="C266:D274"/>
    <mergeCell ref="C214:D214"/>
    <mergeCell ref="B215:B217"/>
    <mergeCell ref="I104:I106"/>
    <mergeCell ref="H104:H106"/>
    <mergeCell ref="F129:F130"/>
    <mergeCell ref="H215:H217"/>
    <mergeCell ref="I215:I217"/>
    <mergeCell ref="C215:C217"/>
    <mergeCell ref="E215:E217"/>
    <mergeCell ref="C218:C220"/>
    <mergeCell ref="G175:G183"/>
    <mergeCell ref="C134:C165"/>
    <mergeCell ref="E134:E165"/>
    <mergeCell ref="F134:F146"/>
    <mergeCell ref="C196:D204"/>
  </mergeCells>
  <pageMargins left="0.2" right="0" top="0" bottom="0" header="0" footer="0"/>
  <pageSetup paperSize="8" scale="62" fitToHeight="2" orientation="landscape" r:id="rId1"/>
  <headerFooter>
    <oddFooter>&amp;L&amp;F&amp;C&amp;A&amp;R&amp;D</oddFooter>
  </headerFooter>
  <ignoredErrors>
    <ignoredError sqref="AN139"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5192D"/>
  </sheetPr>
  <dimension ref="A2:AS205"/>
  <sheetViews>
    <sheetView topLeftCell="B2" zoomScaleNormal="100" workbookViewId="0">
      <pane xSplit="3" ySplit="5" topLeftCell="E7" activePane="bottomRight" state="frozen"/>
      <selection activeCell="B3" sqref="B3"/>
      <selection pane="topRight" activeCell="B3" sqref="B3"/>
      <selection pane="bottomLeft" activeCell="B3" sqref="B3"/>
      <selection pane="bottomRight" activeCell="B2" sqref="B2"/>
    </sheetView>
  </sheetViews>
  <sheetFormatPr defaultColWidth="0" defaultRowHeight="0" customHeight="1" zeroHeight="1" x14ac:dyDescent="0.25"/>
  <cols>
    <col min="1" max="1" width="43.5546875" style="20" hidden="1" customWidth="1"/>
    <col min="2" max="2" width="43.77734375" style="20" customWidth="1"/>
    <col min="3" max="3" width="33.5546875" style="20" customWidth="1"/>
    <col min="4" max="4" width="24" style="20" customWidth="1"/>
    <col min="5" max="5" width="9.44140625" style="20" customWidth="1"/>
    <col min="6" max="6" width="18" style="20" customWidth="1"/>
    <col min="7" max="7" width="14.77734375" style="20" customWidth="1"/>
    <col min="8" max="8" width="19" style="20" customWidth="1"/>
    <col min="9" max="9" width="10.5546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20" customWidth="1"/>
    <col min="34" max="34" width="12.77734375" style="20" customWidth="1"/>
    <col min="35" max="35" width="3.5546875" style="20" customWidth="1"/>
    <col min="36" max="36" width="12.77734375" style="20" customWidth="1"/>
    <col min="37" max="37" width="2.77734375" style="20" customWidth="1"/>
    <col min="38" max="38" width="12.77734375" style="20" customWidth="1"/>
    <col min="39" max="39" width="2.77734375" style="95" customWidth="1"/>
    <col min="40" max="40" width="23.5546875" style="20" bestFit="1" customWidth="1"/>
    <col min="41" max="41" width="33.5546875" style="20" customWidth="1"/>
    <col min="42" max="42" width="43.5546875" style="20" customWidth="1"/>
    <col min="43" max="43" width="43.5546875" style="20" hidden="1" customWidth="1"/>
    <col min="44" max="44" width="11.21875" style="20" customWidth="1"/>
    <col min="45" max="16384" width="8.5546875" style="20" hidden="1"/>
  </cols>
  <sheetData>
    <row r="2" spans="1:43" s="18" customFormat="1" ht="15.6" x14ac:dyDescent="0.3">
      <c r="B2" s="650" t="s">
        <v>4</v>
      </c>
      <c r="C2" s="83"/>
      <c r="E2" s="83"/>
      <c r="F2" s="83"/>
      <c r="G2" s="83"/>
      <c r="H2" s="83"/>
      <c r="AM2" s="102"/>
    </row>
    <row r="3" spans="1:43" s="25" customFormat="1" ht="20.100000000000001" customHeight="1" x14ac:dyDescent="0.25">
      <c r="B3" s="42" t="s">
        <v>22</v>
      </c>
      <c r="C3" s="42"/>
      <c r="E3" s="42"/>
      <c r="F3" s="42"/>
      <c r="G3" s="42"/>
      <c r="H3" s="42"/>
      <c r="AM3" s="103"/>
    </row>
    <row r="4" spans="1:43" ht="13.2" x14ac:dyDescent="0.25"/>
    <row r="5" spans="1:43" ht="42.7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819"/>
      <c r="AK5" s="2819"/>
      <c r="AL5" s="2819"/>
      <c r="AM5" s="2598"/>
      <c r="AN5" s="2557" t="s">
        <v>69</v>
      </c>
      <c r="AO5" s="2558"/>
      <c r="AP5" s="2573" t="s">
        <v>70</v>
      </c>
      <c r="AQ5" s="2573" t="s">
        <v>71</v>
      </c>
    </row>
    <row r="6" spans="1:43" ht="42.7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562">
        <v>2015</v>
      </c>
      <c r="U6" s="2563"/>
      <c r="V6" s="2561">
        <v>2016</v>
      </c>
      <c r="W6" s="2563"/>
      <c r="X6" s="2561">
        <v>2017</v>
      </c>
      <c r="Y6" s="2563"/>
      <c r="Z6" s="2561">
        <v>2018</v>
      </c>
      <c r="AA6" s="2563"/>
      <c r="AB6" s="2561">
        <v>2019</v>
      </c>
      <c r="AC6" s="2563"/>
      <c r="AD6" s="2561">
        <v>2020</v>
      </c>
      <c r="AE6" s="2563"/>
      <c r="AF6" s="2561">
        <v>2021</v>
      </c>
      <c r="AG6" s="2562"/>
      <c r="AH6" s="2561">
        <v>2022</v>
      </c>
      <c r="AI6" s="2563"/>
      <c r="AJ6" s="2561">
        <v>2023</v>
      </c>
      <c r="AK6" s="2563"/>
      <c r="AL6" s="2561">
        <v>2024</v>
      </c>
      <c r="AM6" s="2563"/>
      <c r="AN6" s="2559"/>
      <c r="AO6" s="2560"/>
      <c r="AP6" s="2574"/>
      <c r="AQ6" s="2574"/>
    </row>
    <row r="7" spans="1:43" ht="25.05" customHeight="1" x14ac:dyDescent="0.25">
      <c r="A7" s="2588" t="s">
        <v>479</v>
      </c>
      <c r="B7" s="2588" t="s">
        <v>480</v>
      </c>
      <c r="C7" s="2645" t="s">
        <v>481</v>
      </c>
      <c r="D7" s="159" t="s">
        <v>36</v>
      </c>
      <c r="E7" s="2688" t="s">
        <v>79</v>
      </c>
      <c r="F7" s="2527" t="s">
        <v>37</v>
      </c>
      <c r="G7" s="2527" t="s">
        <v>37</v>
      </c>
      <c r="H7" s="2688" t="s">
        <v>178</v>
      </c>
      <c r="I7" s="2688" t="s">
        <v>81</v>
      </c>
      <c r="J7" s="808"/>
      <c r="K7" s="809"/>
      <c r="L7" s="808"/>
      <c r="M7" s="809"/>
      <c r="N7" s="354">
        <v>81.2</v>
      </c>
      <c r="O7" s="358"/>
      <c r="P7" s="354"/>
      <c r="Q7" s="358"/>
      <c r="R7" s="355"/>
      <c r="S7" s="358"/>
      <c r="T7" s="355">
        <v>82.8</v>
      </c>
      <c r="U7" s="358"/>
      <c r="V7" s="355"/>
      <c r="W7" s="358"/>
      <c r="X7" s="810"/>
      <c r="Y7" s="809"/>
      <c r="Z7" s="356">
        <v>79.8</v>
      </c>
      <c r="AA7" s="357"/>
      <c r="AB7" s="732"/>
      <c r="AC7" s="357"/>
      <c r="AD7" s="732"/>
      <c r="AE7" s="357"/>
      <c r="AF7" s="732"/>
      <c r="AG7" s="356"/>
      <c r="AH7" s="1169">
        <v>76.8</v>
      </c>
      <c r="AI7" s="1253"/>
      <c r="AJ7" s="1131"/>
      <c r="AK7" s="1253"/>
      <c r="AL7" s="1131"/>
      <c r="AM7" s="1170" t="s">
        <v>82</v>
      </c>
      <c r="AN7" s="632" t="s">
        <v>36</v>
      </c>
      <c r="AO7" s="2816" t="s">
        <v>482</v>
      </c>
      <c r="AP7" s="2517" t="s">
        <v>483</v>
      </c>
      <c r="AQ7" s="2517" t="s">
        <v>484</v>
      </c>
    </row>
    <row r="8" spans="1:43" ht="25.05" customHeight="1" x14ac:dyDescent="0.25">
      <c r="A8" s="2589"/>
      <c r="B8" s="2589"/>
      <c r="C8" s="2627"/>
      <c r="D8" s="157" t="s">
        <v>39</v>
      </c>
      <c r="E8" s="2689"/>
      <c r="F8" s="2528"/>
      <c r="G8" s="2528"/>
      <c r="H8" s="2689"/>
      <c r="I8" s="2689"/>
      <c r="J8" s="307"/>
      <c r="K8" s="308"/>
      <c r="L8" s="307"/>
      <c r="M8" s="308"/>
      <c r="N8" s="327">
        <v>75</v>
      </c>
      <c r="O8" s="45"/>
      <c r="P8" s="327"/>
      <c r="Q8" s="45"/>
      <c r="R8" s="328"/>
      <c r="S8" s="45"/>
      <c r="T8" s="328">
        <v>79.7</v>
      </c>
      <c r="U8" s="45"/>
      <c r="V8" s="328"/>
      <c r="W8" s="45"/>
      <c r="X8" s="329"/>
      <c r="Y8" s="308"/>
      <c r="Z8" s="328">
        <v>75.599999999999994</v>
      </c>
      <c r="AA8" s="45"/>
      <c r="AB8" s="327"/>
      <c r="AC8" s="45"/>
      <c r="AD8" s="327"/>
      <c r="AE8" s="45"/>
      <c r="AF8" s="327"/>
      <c r="AG8" s="328"/>
      <c r="AH8" s="1050">
        <v>72.8</v>
      </c>
      <c r="AI8" s="1107"/>
      <c r="AJ8" s="1113"/>
      <c r="AK8" s="1107"/>
      <c r="AL8" s="1113"/>
      <c r="AM8" s="1107" t="s">
        <v>82</v>
      </c>
      <c r="AN8" s="633" t="s">
        <v>86</v>
      </c>
      <c r="AO8" s="2817"/>
      <c r="AP8" s="2518"/>
      <c r="AQ8" s="2518"/>
    </row>
    <row r="9" spans="1:43" ht="25.05" customHeight="1" x14ac:dyDescent="0.25">
      <c r="A9" s="2589"/>
      <c r="B9" s="2589"/>
      <c r="C9" s="2814"/>
      <c r="D9" s="157" t="s">
        <v>87</v>
      </c>
      <c r="E9" s="2689"/>
      <c r="F9" s="2528"/>
      <c r="G9" s="2528"/>
      <c r="H9" s="2689"/>
      <c r="I9" s="2689"/>
      <c r="J9" s="307"/>
      <c r="K9" s="308"/>
      <c r="L9" s="307"/>
      <c r="M9" s="308"/>
      <c r="N9" s="327">
        <v>87.5</v>
      </c>
      <c r="O9" s="45"/>
      <c r="P9" s="327"/>
      <c r="Q9" s="45"/>
      <c r="R9" s="328"/>
      <c r="S9" s="45"/>
      <c r="T9" s="328">
        <v>85.9</v>
      </c>
      <c r="U9" s="45"/>
      <c r="V9" s="328"/>
      <c r="W9" s="45"/>
      <c r="X9" s="329"/>
      <c r="Y9" s="308"/>
      <c r="Z9" s="328">
        <v>84.1</v>
      </c>
      <c r="AA9" s="45"/>
      <c r="AB9" s="327"/>
      <c r="AC9" s="45"/>
      <c r="AD9" s="327"/>
      <c r="AE9" s="45"/>
      <c r="AF9" s="327"/>
      <c r="AG9" s="328"/>
      <c r="AH9" s="1050">
        <v>81.099999999999994</v>
      </c>
      <c r="AI9" s="1107"/>
      <c r="AJ9" s="1113"/>
      <c r="AK9" s="1107"/>
      <c r="AL9" s="1113"/>
      <c r="AM9" s="1107" t="s">
        <v>82</v>
      </c>
      <c r="AN9" s="633" t="s">
        <v>89</v>
      </c>
      <c r="AO9" s="2817"/>
      <c r="AP9" s="2518"/>
      <c r="AQ9" s="2518"/>
    </row>
    <row r="10" spans="1:43" ht="25.05" customHeight="1" x14ac:dyDescent="0.25">
      <c r="A10" s="2589"/>
      <c r="B10" s="2589"/>
      <c r="C10" s="2627" t="s">
        <v>485</v>
      </c>
      <c r="D10" s="157" t="s">
        <v>36</v>
      </c>
      <c r="E10" s="2689"/>
      <c r="F10" s="2528"/>
      <c r="G10" s="2528"/>
      <c r="H10" s="2689"/>
      <c r="I10" s="2689"/>
      <c r="J10" s="307"/>
      <c r="K10" s="308"/>
      <c r="L10" s="307"/>
      <c r="M10" s="308"/>
      <c r="N10" s="327">
        <v>75.099999999999994</v>
      </c>
      <c r="O10" s="45"/>
      <c r="P10" s="327"/>
      <c r="Q10" s="45"/>
      <c r="R10" s="328"/>
      <c r="S10" s="45"/>
      <c r="T10" s="328">
        <v>76.2</v>
      </c>
      <c r="U10" s="45"/>
      <c r="V10" s="328"/>
      <c r="W10" s="45"/>
      <c r="X10" s="329"/>
      <c r="Y10" s="308"/>
      <c r="Z10" s="328">
        <v>76.7</v>
      </c>
      <c r="AA10" s="45"/>
      <c r="AB10" s="327"/>
      <c r="AC10" s="45"/>
      <c r="AD10" s="327"/>
      <c r="AE10" s="45"/>
      <c r="AF10" s="327"/>
      <c r="AG10" s="328"/>
      <c r="AH10" s="1050">
        <v>70.2</v>
      </c>
      <c r="AI10" s="1107"/>
      <c r="AJ10" s="1113"/>
      <c r="AK10" s="1107"/>
      <c r="AL10" s="1113"/>
      <c r="AM10" s="1107" t="s">
        <v>82</v>
      </c>
      <c r="AN10" s="634" t="s">
        <v>36</v>
      </c>
      <c r="AO10" s="2736" t="s">
        <v>486</v>
      </c>
      <c r="AP10" s="2518"/>
      <c r="AQ10" s="2518"/>
    </row>
    <row r="11" spans="1:43" ht="25.05" customHeight="1" x14ac:dyDescent="0.25">
      <c r="A11" s="2589"/>
      <c r="B11" s="2589"/>
      <c r="C11" s="2627"/>
      <c r="D11" s="157" t="s">
        <v>39</v>
      </c>
      <c r="E11" s="2689"/>
      <c r="F11" s="2528"/>
      <c r="G11" s="2528"/>
      <c r="H11" s="2689"/>
      <c r="I11" s="2689"/>
      <c r="J11" s="307"/>
      <c r="K11" s="308"/>
      <c r="L11" s="307"/>
      <c r="M11" s="308"/>
      <c r="N11" s="327">
        <v>76</v>
      </c>
      <c r="O11" s="45"/>
      <c r="P11" s="327"/>
      <c r="Q11" s="45"/>
      <c r="R11" s="328"/>
      <c r="S11" s="45"/>
      <c r="T11" s="328">
        <v>76.599999999999994</v>
      </c>
      <c r="U11" s="45"/>
      <c r="V11" s="328"/>
      <c r="W11" s="45"/>
      <c r="X11" s="329"/>
      <c r="Y11" s="308"/>
      <c r="Z11" s="328">
        <v>76.7</v>
      </c>
      <c r="AA11" s="45"/>
      <c r="AB11" s="327"/>
      <c r="AC11" s="45"/>
      <c r="AD11" s="327"/>
      <c r="AE11" s="45"/>
      <c r="AF11" s="327"/>
      <c r="AG11" s="328"/>
      <c r="AH11" s="1050">
        <v>71.2</v>
      </c>
      <c r="AI11" s="1107"/>
      <c r="AJ11" s="1113"/>
      <c r="AK11" s="1107"/>
      <c r="AL11" s="1113"/>
      <c r="AM11" s="1107" t="s">
        <v>82</v>
      </c>
      <c r="AN11" s="633" t="s">
        <v>86</v>
      </c>
      <c r="AO11" s="2817"/>
      <c r="AP11" s="2518"/>
      <c r="AQ11" s="2518"/>
    </row>
    <row r="12" spans="1:43" ht="25.05" customHeight="1" thickBot="1" x14ac:dyDescent="0.3">
      <c r="A12" s="2594"/>
      <c r="B12" s="2589"/>
      <c r="C12" s="2627"/>
      <c r="D12" s="365" t="s">
        <v>87</v>
      </c>
      <c r="E12" s="2743"/>
      <c r="F12" s="2528"/>
      <c r="G12" s="2528"/>
      <c r="H12" s="2743"/>
      <c r="I12" s="2743"/>
      <c r="J12" s="811"/>
      <c r="K12" s="812"/>
      <c r="L12" s="811"/>
      <c r="M12" s="812"/>
      <c r="N12" s="677">
        <v>74.099999999999994</v>
      </c>
      <c r="O12" s="678"/>
      <c r="P12" s="677"/>
      <c r="Q12" s="678"/>
      <c r="R12" s="679"/>
      <c r="S12" s="678"/>
      <c r="T12" s="679">
        <v>75.8</v>
      </c>
      <c r="U12" s="678"/>
      <c r="V12" s="679"/>
      <c r="W12" s="678"/>
      <c r="X12" s="813"/>
      <c r="Y12" s="812"/>
      <c r="Z12" s="679">
        <v>76.8</v>
      </c>
      <c r="AA12" s="678"/>
      <c r="AB12" s="677"/>
      <c r="AC12" s="678"/>
      <c r="AD12" s="677"/>
      <c r="AE12" s="678"/>
      <c r="AF12" s="677"/>
      <c r="AG12" s="679"/>
      <c r="AH12" s="1114">
        <v>69.400000000000006</v>
      </c>
      <c r="AI12" s="1121"/>
      <c r="AJ12" s="1172"/>
      <c r="AK12" s="1121"/>
      <c r="AL12" s="1172"/>
      <c r="AM12" s="1121" t="s">
        <v>82</v>
      </c>
      <c r="AN12" s="635" t="s">
        <v>89</v>
      </c>
      <c r="AO12" s="2818"/>
      <c r="AP12" s="2519"/>
      <c r="AQ12" s="2518"/>
    </row>
    <row r="13" spans="1:43" s="1857" customFormat="1" ht="23.1" customHeight="1" x14ac:dyDescent="0.25">
      <c r="A13" s="1853"/>
      <c r="B13" s="2669" t="s">
        <v>487</v>
      </c>
      <c r="C13" s="2815" t="s">
        <v>488</v>
      </c>
      <c r="D13" s="1805" t="s">
        <v>36</v>
      </c>
      <c r="E13" s="2694" t="s">
        <v>359</v>
      </c>
      <c r="F13" s="2694" t="s">
        <v>1937</v>
      </c>
      <c r="G13" s="2578" t="s">
        <v>2015</v>
      </c>
      <c r="H13" s="2694" t="s">
        <v>1834</v>
      </c>
      <c r="I13" s="2694" t="s">
        <v>81</v>
      </c>
      <c r="J13" s="354">
        <v>80.7</v>
      </c>
      <c r="K13" s="358"/>
      <c r="L13" s="354">
        <v>79.2</v>
      </c>
      <c r="M13" s="358"/>
      <c r="N13" s="354">
        <v>79.900000000000006</v>
      </c>
      <c r="O13" s="358"/>
      <c r="P13" s="354">
        <v>81</v>
      </c>
      <c r="Q13" s="358"/>
      <c r="R13" s="355">
        <v>81.5</v>
      </c>
      <c r="S13" s="358"/>
      <c r="T13" s="355">
        <v>83.4</v>
      </c>
      <c r="U13" s="358"/>
      <c r="V13" s="814">
        <v>84.3</v>
      </c>
      <c r="W13" s="353"/>
      <c r="X13" s="355">
        <v>84.9</v>
      </c>
      <c r="Y13" s="358"/>
      <c r="Z13" s="355">
        <v>86.1</v>
      </c>
      <c r="AA13" s="358"/>
      <c r="AB13" s="355">
        <v>86.9</v>
      </c>
      <c r="AC13" s="358"/>
      <c r="AD13" s="354">
        <v>91.5</v>
      </c>
      <c r="AE13" s="358"/>
      <c r="AF13" s="354">
        <v>91.7</v>
      </c>
      <c r="AG13" s="355"/>
      <c r="AH13" s="1173">
        <v>91.4</v>
      </c>
      <c r="AI13" s="1107"/>
      <c r="AJ13" s="1171">
        <v>90.2</v>
      </c>
      <c r="AK13" s="1107"/>
      <c r="AL13" s="1113"/>
      <c r="AM13" s="1107" t="s">
        <v>82</v>
      </c>
      <c r="AN13" s="1855" t="s">
        <v>36</v>
      </c>
      <c r="AO13" s="2681" t="s">
        <v>489</v>
      </c>
      <c r="AP13" s="2681" t="s">
        <v>490</v>
      </c>
      <c r="AQ13" s="2518"/>
    </row>
    <row r="14" spans="1:43" s="1415" customFormat="1" ht="31.05" customHeight="1" x14ac:dyDescent="0.25">
      <c r="A14" s="1858"/>
      <c r="B14" s="2610"/>
      <c r="C14" s="2641"/>
      <c r="D14" s="1819" t="s">
        <v>45</v>
      </c>
      <c r="E14" s="2516"/>
      <c r="F14" s="2820"/>
      <c r="G14" s="2579"/>
      <c r="H14" s="2516"/>
      <c r="I14" s="2516"/>
      <c r="J14" s="327">
        <v>78.900000000000006</v>
      </c>
      <c r="K14" s="45"/>
      <c r="L14" s="327">
        <v>77.7</v>
      </c>
      <c r="M14" s="45"/>
      <c r="N14" s="327">
        <v>77.8</v>
      </c>
      <c r="O14" s="45"/>
      <c r="P14" s="327">
        <v>78.400000000000006</v>
      </c>
      <c r="Q14" s="45"/>
      <c r="R14" s="328">
        <v>78.900000000000006</v>
      </c>
      <c r="S14" s="45"/>
      <c r="T14" s="328">
        <v>81.599999999999994</v>
      </c>
      <c r="U14" s="45"/>
      <c r="V14" s="459">
        <v>82</v>
      </c>
      <c r="W14" s="47"/>
      <c r="X14" s="328">
        <v>82.5</v>
      </c>
      <c r="Y14" s="45"/>
      <c r="Z14" s="328">
        <v>84</v>
      </c>
      <c r="AA14" s="45"/>
      <c r="AB14" s="328">
        <v>85.4</v>
      </c>
      <c r="AC14" s="45"/>
      <c r="AD14" s="327">
        <v>91.9</v>
      </c>
      <c r="AE14" s="45"/>
      <c r="AF14" s="327">
        <v>92</v>
      </c>
      <c r="AG14" s="328"/>
      <c r="AH14" s="1649">
        <v>91.7</v>
      </c>
      <c r="AI14" s="1105"/>
      <c r="AJ14" s="1914">
        <v>90.7</v>
      </c>
      <c r="AK14" s="1105"/>
      <c r="AL14" s="1112"/>
      <c r="AM14" s="1105" t="s">
        <v>82</v>
      </c>
      <c r="AN14" s="1860" t="s">
        <v>491</v>
      </c>
      <c r="AO14" s="2565"/>
      <c r="AP14" s="2565"/>
      <c r="AQ14" s="2518"/>
    </row>
    <row r="15" spans="1:43" s="1415" customFormat="1" ht="31.05" customHeight="1" x14ac:dyDescent="0.25">
      <c r="A15" s="1858"/>
      <c r="B15" s="2610"/>
      <c r="C15" s="2641"/>
      <c r="D15" s="1819" t="s">
        <v>492</v>
      </c>
      <c r="E15" s="2516"/>
      <c r="F15" s="2820"/>
      <c r="G15" s="2579"/>
      <c r="H15" s="2516"/>
      <c r="I15" s="2516"/>
      <c r="J15" s="327">
        <v>83.7</v>
      </c>
      <c r="K15" s="45"/>
      <c r="L15" s="327">
        <v>81.599999999999994</v>
      </c>
      <c r="M15" s="45"/>
      <c r="N15" s="327">
        <v>83.1</v>
      </c>
      <c r="O15" s="45"/>
      <c r="P15" s="327">
        <v>85.4</v>
      </c>
      <c r="Q15" s="45"/>
      <c r="R15" s="328">
        <v>85.8</v>
      </c>
      <c r="S15" s="45"/>
      <c r="T15" s="328">
        <v>86.5</v>
      </c>
      <c r="U15" s="45"/>
      <c r="V15" s="459">
        <v>88.4</v>
      </c>
      <c r="W15" s="47"/>
      <c r="X15" s="328">
        <v>89.1</v>
      </c>
      <c r="Y15" s="45"/>
      <c r="Z15" s="328">
        <v>89.7</v>
      </c>
      <c r="AA15" s="45"/>
      <c r="AB15" s="328">
        <v>89.7</v>
      </c>
      <c r="AC15" s="45"/>
      <c r="AD15" s="327">
        <v>90.8</v>
      </c>
      <c r="AE15" s="45"/>
      <c r="AF15" s="327">
        <v>91.2</v>
      </c>
      <c r="AG15" s="328"/>
      <c r="AH15" s="1097">
        <v>91</v>
      </c>
      <c r="AI15" s="1105"/>
      <c r="AJ15" s="1914">
        <v>89.4</v>
      </c>
      <c r="AK15" s="1105"/>
      <c r="AL15" s="1112"/>
      <c r="AM15" s="1105" t="s">
        <v>82</v>
      </c>
      <c r="AN15" s="1860" t="s">
        <v>493</v>
      </c>
      <c r="AO15" s="2565"/>
      <c r="AP15" s="2565"/>
      <c r="AQ15" s="2518"/>
    </row>
    <row r="16" spans="1:43" s="1415" customFormat="1" ht="25.05" customHeight="1" x14ac:dyDescent="0.25">
      <c r="A16" s="1858"/>
      <c r="B16" s="2610"/>
      <c r="C16" s="2641"/>
      <c r="D16" s="2821" t="s">
        <v>36</v>
      </c>
      <c r="E16" s="2516"/>
      <c r="F16" s="1666" t="s">
        <v>38</v>
      </c>
      <c r="G16" s="2579"/>
      <c r="H16" s="2516"/>
      <c r="I16" s="2516"/>
      <c r="J16" s="327">
        <v>81.099999999999994</v>
      </c>
      <c r="K16" s="45"/>
      <c r="L16" s="327">
        <v>79.5</v>
      </c>
      <c r="M16" s="45"/>
      <c r="N16" s="327">
        <v>80.3</v>
      </c>
      <c r="O16" s="45"/>
      <c r="P16" s="327">
        <v>81.2</v>
      </c>
      <c r="Q16" s="45"/>
      <c r="R16" s="328">
        <v>81.8</v>
      </c>
      <c r="S16" s="45"/>
      <c r="T16" s="328">
        <v>83.6</v>
      </c>
      <c r="U16" s="45"/>
      <c r="V16" s="459">
        <v>84.5</v>
      </c>
      <c r="W16" s="47"/>
      <c r="X16" s="328">
        <v>85.1</v>
      </c>
      <c r="Y16" s="45"/>
      <c r="Z16" s="328">
        <v>86.4</v>
      </c>
      <c r="AA16" s="45"/>
      <c r="AB16" s="328">
        <v>87.1</v>
      </c>
      <c r="AC16" s="45"/>
      <c r="AD16" s="327">
        <v>91.6</v>
      </c>
      <c r="AE16" s="45"/>
      <c r="AF16" s="327">
        <v>91.9</v>
      </c>
      <c r="AG16" s="328"/>
      <c r="AH16" s="1649">
        <v>91.6</v>
      </c>
      <c r="AI16" s="1105"/>
      <c r="AJ16" s="1914">
        <v>90.4</v>
      </c>
      <c r="AK16" s="1105"/>
      <c r="AL16" s="1112"/>
      <c r="AM16" s="1105" t="s">
        <v>82</v>
      </c>
      <c r="AN16" s="2822" t="s">
        <v>36</v>
      </c>
      <c r="AO16" s="2565"/>
      <c r="AP16" s="2565"/>
      <c r="AQ16" s="2518"/>
    </row>
    <row r="17" spans="1:43" s="1415" customFormat="1" ht="25.05" customHeight="1" x14ac:dyDescent="0.25">
      <c r="A17" s="1858"/>
      <c r="B17" s="2610"/>
      <c r="C17" s="2641"/>
      <c r="D17" s="2821"/>
      <c r="E17" s="2516"/>
      <c r="F17" s="1666" t="s">
        <v>96</v>
      </c>
      <c r="G17" s="2579"/>
      <c r="H17" s="2516"/>
      <c r="I17" s="2516"/>
      <c r="J17" s="327">
        <v>83</v>
      </c>
      <c r="K17" s="45"/>
      <c r="L17" s="327">
        <v>82.1</v>
      </c>
      <c r="M17" s="45"/>
      <c r="N17" s="327">
        <v>83</v>
      </c>
      <c r="O17" s="45"/>
      <c r="P17" s="327">
        <v>83.8</v>
      </c>
      <c r="Q17" s="45"/>
      <c r="R17" s="328">
        <v>84.4</v>
      </c>
      <c r="S17" s="45"/>
      <c r="T17" s="328">
        <v>86</v>
      </c>
      <c r="U17" s="45"/>
      <c r="V17" s="459">
        <v>86.7</v>
      </c>
      <c r="W17" s="47"/>
      <c r="X17" s="328">
        <v>87.7</v>
      </c>
      <c r="Y17" s="45"/>
      <c r="Z17" s="328">
        <v>89</v>
      </c>
      <c r="AA17" s="45"/>
      <c r="AB17" s="328">
        <v>89.5</v>
      </c>
      <c r="AC17" s="45"/>
      <c r="AD17" s="327">
        <v>93.5</v>
      </c>
      <c r="AE17" s="45"/>
      <c r="AF17" s="327">
        <v>94.3</v>
      </c>
      <c r="AG17" s="328"/>
      <c r="AH17" s="1649">
        <v>94.4</v>
      </c>
      <c r="AI17" s="1105"/>
      <c r="AJ17" s="1914">
        <v>93.7</v>
      </c>
      <c r="AK17" s="1105"/>
      <c r="AL17" s="1112"/>
      <c r="AM17" s="1105" t="s">
        <v>82</v>
      </c>
      <c r="AN17" s="2822"/>
      <c r="AO17" s="2565"/>
      <c r="AP17" s="2565"/>
      <c r="AQ17" s="2518"/>
    </row>
    <row r="18" spans="1:43" s="1415" customFormat="1" ht="25.05" customHeight="1" x14ac:dyDescent="0.25">
      <c r="A18" s="1858"/>
      <c r="B18" s="2610"/>
      <c r="C18" s="2641"/>
      <c r="D18" s="2821"/>
      <c r="E18" s="2516"/>
      <c r="F18" s="1666" t="s">
        <v>97</v>
      </c>
      <c r="G18" s="2579"/>
      <c r="H18" s="2516"/>
      <c r="I18" s="2516"/>
      <c r="J18" s="327">
        <v>82.1</v>
      </c>
      <c r="K18" s="45"/>
      <c r="L18" s="327">
        <v>80.599999999999994</v>
      </c>
      <c r="M18" s="45"/>
      <c r="N18" s="327">
        <v>81.099999999999994</v>
      </c>
      <c r="O18" s="45"/>
      <c r="P18" s="327">
        <v>82.2</v>
      </c>
      <c r="Q18" s="45"/>
      <c r="R18" s="328">
        <v>82.6</v>
      </c>
      <c r="S18" s="45"/>
      <c r="T18" s="328">
        <v>84.7</v>
      </c>
      <c r="U18" s="45"/>
      <c r="V18" s="459">
        <v>86</v>
      </c>
      <c r="W18" s="47"/>
      <c r="X18" s="328">
        <v>86.5</v>
      </c>
      <c r="Y18" s="45"/>
      <c r="Z18" s="328">
        <v>87.8</v>
      </c>
      <c r="AA18" s="45"/>
      <c r="AB18" s="328">
        <v>88.6</v>
      </c>
      <c r="AC18" s="45"/>
      <c r="AD18" s="327">
        <v>92.9</v>
      </c>
      <c r="AE18" s="45"/>
      <c r="AF18" s="327">
        <v>92.8</v>
      </c>
      <c r="AG18" s="328"/>
      <c r="AH18" s="1649">
        <v>92.6</v>
      </c>
      <c r="AI18" s="1105"/>
      <c r="AJ18" s="1914">
        <v>91.7</v>
      </c>
      <c r="AK18" s="1105"/>
      <c r="AL18" s="1112"/>
      <c r="AM18" s="1105" t="s">
        <v>82</v>
      </c>
      <c r="AN18" s="2822"/>
      <c r="AO18" s="2565"/>
      <c r="AP18" s="2565"/>
      <c r="AQ18" s="2518"/>
    </row>
    <row r="19" spans="1:43" s="1415" customFormat="1" ht="25.05" customHeight="1" x14ac:dyDescent="0.25">
      <c r="A19" s="1858"/>
      <c r="B19" s="2610"/>
      <c r="C19" s="2641"/>
      <c r="D19" s="2821"/>
      <c r="E19" s="2516"/>
      <c r="F19" s="1666" t="s">
        <v>98</v>
      </c>
      <c r="G19" s="2579"/>
      <c r="H19" s="2516"/>
      <c r="I19" s="2516"/>
      <c r="J19" s="327">
        <v>78.099999999999994</v>
      </c>
      <c r="K19" s="45"/>
      <c r="L19" s="327">
        <v>75.3</v>
      </c>
      <c r="M19" s="45"/>
      <c r="N19" s="327">
        <v>76.3</v>
      </c>
      <c r="O19" s="45"/>
      <c r="P19" s="327">
        <v>77.3</v>
      </c>
      <c r="Q19" s="45"/>
      <c r="R19" s="328">
        <v>78.2</v>
      </c>
      <c r="S19" s="45"/>
      <c r="T19" s="328">
        <v>80.2</v>
      </c>
      <c r="U19" s="45"/>
      <c r="V19" s="459">
        <v>80.8</v>
      </c>
      <c r="W19" s="47"/>
      <c r="X19" s="328">
        <v>81</v>
      </c>
      <c r="Y19" s="45"/>
      <c r="Z19" s="328">
        <v>82.4</v>
      </c>
      <c r="AA19" s="45"/>
      <c r="AB19" s="328">
        <v>83.4</v>
      </c>
      <c r="AC19" s="45"/>
      <c r="AD19" s="327">
        <v>88.8</v>
      </c>
      <c r="AE19" s="45"/>
      <c r="AF19" s="327">
        <v>88.9</v>
      </c>
      <c r="AG19" s="328"/>
      <c r="AH19" s="1649">
        <v>88.3</v>
      </c>
      <c r="AI19" s="1105"/>
      <c r="AJ19" s="1914">
        <v>86.7</v>
      </c>
      <c r="AK19" s="1105"/>
      <c r="AL19" s="1112"/>
      <c r="AM19" s="1105" t="s">
        <v>82</v>
      </c>
      <c r="AN19" s="2822"/>
      <c r="AO19" s="2565"/>
      <c r="AP19" s="2565"/>
      <c r="AQ19" s="2518"/>
    </row>
    <row r="20" spans="1:43" s="1415" customFormat="1" ht="25.05" customHeight="1" x14ac:dyDescent="0.25">
      <c r="A20" s="1858"/>
      <c r="B20" s="2610"/>
      <c r="C20" s="2641"/>
      <c r="D20" s="2821"/>
      <c r="E20" s="2516"/>
      <c r="F20" s="1666" t="s">
        <v>99</v>
      </c>
      <c r="G20" s="2579"/>
      <c r="H20" s="2516"/>
      <c r="I20" s="2516"/>
      <c r="J20" s="327">
        <v>80.7</v>
      </c>
      <c r="K20" s="45"/>
      <c r="L20" s="327">
        <v>79.5</v>
      </c>
      <c r="M20" s="45"/>
      <c r="N20" s="327">
        <v>80.599999999999994</v>
      </c>
      <c r="O20" s="45"/>
      <c r="P20" s="327">
        <v>81.5</v>
      </c>
      <c r="Q20" s="45"/>
      <c r="R20" s="328">
        <v>82</v>
      </c>
      <c r="S20" s="45"/>
      <c r="T20" s="328">
        <v>83.4</v>
      </c>
      <c r="U20" s="45"/>
      <c r="V20" s="459">
        <v>85.3</v>
      </c>
      <c r="W20" s="47"/>
      <c r="X20" s="328">
        <v>85.4</v>
      </c>
      <c r="Y20" s="45"/>
      <c r="Z20" s="328">
        <v>86.5</v>
      </c>
      <c r="AA20" s="45"/>
      <c r="AB20" s="328">
        <v>86.9</v>
      </c>
      <c r="AC20" s="45"/>
      <c r="AD20" s="327">
        <v>92</v>
      </c>
      <c r="AE20" s="45"/>
      <c r="AF20" s="327">
        <v>91.7</v>
      </c>
      <c r="AG20" s="328"/>
      <c r="AH20" s="1649">
        <v>91.7</v>
      </c>
      <c r="AI20" s="1105"/>
      <c r="AJ20" s="1914">
        <v>89.7</v>
      </c>
      <c r="AK20" s="1105"/>
      <c r="AL20" s="1112"/>
      <c r="AM20" s="1105" t="s">
        <v>82</v>
      </c>
      <c r="AN20" s="2822"/>
      <c r="AO20" s="2565"/>
      <c r="AP20" s="2565"/>
      <c r="AQ20" s="2518"/>
    </row>
    <row r="21" spans="1:43" s="1415" customFormat="1" ht="25.05" customHeight="1" x14ac:dyDescent="0.25">
      <c r="A21" s="1858"/>
      <c r="B21" s="2610"/>
      <c r="C21" s="2641"/>
      <c r="D21" s="2821"/>
      <c r="E21" s="2516"/>
      <c r="F21" s="1666" t="s">
        <v>100</v>
      </c>
      <c r="G21" s="2579"/>
      <c r="H21" s="2516"/>
      <c r="I21" s="2516"/>
      <c r="J21" s="327">
        <v>77.400000000000006</v>
      </c>
      <c r="K21" s="45"/>
      <c r="L21" s="327">
        <v>75.2</v>
      </c>
      <c r="M21" s="45"/>
      <c r="N21" s="327">
        <v>75.2</v>
      </c>
      <c r="O21" s="45"/>
      <c r="P21" s="327">
        <v>77.099999999999994</v>
      </c>
      <c r="Q21" s="45"/>
      <c r="R21" s="328">
        <v>76.5</v>
      </c>
      <c r="S21" s="45"/>
      <c r="T21" s="328">
        <v>78.8</v>
      </c>
      <c r="U21" s="45"/>
      <c r="V21" s="459">
        <v>80</v>
      </c>
      <c r="W21" s="47"/>
      <c r="X21" s="328">
        <v>80</v>
      </c>
      <c r="Y21" s="45"/>
      <c r="Z21" s="328">
        <v>82.4</v>
      </c>
      <c r="AA21" s="45"/>
      <c r="AB21" s="328">
        <v>84.7</v>
      </c>
      <c r="AC21" s="45"/>
      <c r="AD21" s="327">
        <v>88.7</v>
      </c>
      <c r="AE21" s="45"/>
      <c r="AF21" s="327">
        <v>88.7</v>
      </c>
      <c r="AG21" s="328"/>
      <c r="AH21" s="1649">
        <v>87.4</v>
      </c>
      <c r="AI21" s="1105"/>
      <c r="AJ21" s="1914">
        <v>85.9</v>
      </c>
      <c r="AK21" s="1105"/>
      <c r="AL21" s="1112"/>
      <c r="AM21" s="1105" t="s">
        <v>82</v>
      </c>
      <c r="AN21" s="2822"/>
      <c r="AO21" s="2565"/>
      <c r="AP21" s="2565"/>
      <c r="AQ21" s="2518"/>
    </row>
    <row r="22" spans="1:43" s="1415" customFormat="1" ht="25.05" customHeight="1" x14ac:dyDescent="0.25">
      <c r="A22" s="1858"/>
      <c r="B22" s="2610"/>
      <c r="C22" s="2641"/>
      <c r="D22" s="2821"/>
      <c r="E22" s="2516"/>
      <c r="F22" s="1666" t="s">
        <v>101</v>
      </c>
      <c r="G22" s="2579"/>
      <c r="H22" s="2516"/>
      <c r="I22" s="2516"/>
      <c r="J22" s="327">
        <v>74.5</v>
      </c>
      <c r="K22" s="45"/>
      <c r="L22" s="327">
        <v>74.099999999999994</v>
      </c>
      <c r="M22" s="45"/>
      <c r="N22" s="327">
        <v>71.099999999999994</v>
      </c>
      <c r="O22" s="45"/>
      <c r="P22" s="327">
        <v>74.7</v>
      </c>
      <c r="Q22" s="45"/>
      <c r="R22" s="328">
        <v>74</v>
      </c>
      <c r="S22" s="45"/>
      <c r="T22" s="328">
        <v>75.900000000000006</v>
      </c>
      <c r="U22" s="45"/>
      <c r="V22" s="459">
        <v>77.099999999999994</v>
      </c>
      <c r="W22" s="47"/>
      <c r="X22" s="328">
        <v>80.2</v>
      </c>
      <c r="Y22" s="45"/>
      <c r="Z22" s="328">
        <v>79.7</v>
      </c>
      <c r="AA22" s="45"/>
      <c r="AB22" s="328">
        <v>81.900000000000006</v>
      </c>
      <c r="AC22" s="45"/>
      <c r="AD22" s="327">
        <v>87.8</v>
      </c>
      <c r="AE22" s="45"/>
      <c r="AF22" s="327">
        <v>87.2</v>
      </c>
      <c r="AG22" s="328"/>
      <c r="AH22" s="1649">
        <v>85.5</v>
      </c>
      <c r="AI22" s="1105"/>
      <c r="AJ22" s="1914">
        <v>83.4</v>
      </c>
      <c r="AK22" s="1105"/>
      <c r="AL22" s="1112"/>
      <c r="AM22" s="1105" t="s">
        <v>82</v>
      </c>
      <c r="AN22" s="2822"/>
      <c r="AO22" s="2565"/>
      <c r="AP22" s="2565"/>
      <c r="AQ22" s="2518"/>
    </row>
    <row r="23" spans="1:43" s="1415" customFormat="1" ht="25.05" customHeight="1" x14ac:dyDescent="0.25">
      <c r="A23" s="1858"/>
      <c r="B23" s="2610"/>
      <c r="C23" s="2641"/>
      <c r="D23" s="2821"/>
      <c r="E23" s="2516"/>
      <c r="F23" s="1666" t="s">
        <v>102</v>
      </c>
      <c r="G23" s="2579"/>
      <c r="H23" s="2516"/>
      <c r="I23" s="2516"/>
      <c r="J23" s="327">
        <v>75.599999999999994</v>
      </c>
      <c r="K23" s="45"/>
      <c r="L23" s="327">
        <v>75.3</v>
      </c>
      <c r="M23" s="45"/>
      <c r="N23" s="327">
        <v>75.8</v>
      </c>
      <c r="O23" s="45"/>
      <c r="P23" s="327">
        <v>80.2</v>
      </c>
      <c r="Q23" s="45"/>
      <c r="R23" s="328">
        <v>78.8</v>
      </c>
      <c r="S23" s="45"/>
      <c r="T23" s="328">
        <v>83.1</v>
      </c>
      <c r="U23" s="45"/>
      <c r="V23" s="459">
        <v>83</v>
      </c>
      <c r="W23" s="47"/>
      <c r="X23" s="328">
        <v>83.5</v>
      </c>
      <c r="Y23" s="45"/>
      <c r="Z23" s="328">
        <v>83.6</v>
      </c>
      <c r="AA23" s="45"/>
      <c r="AB23" s="328">
        <v>85</v>
      </c>
      <c r="AC23" s="45"/>
      <c r="AD23" s="327">
        <v>89.5</v>
      </c>
      <c r="AE23" s="45"/>
      <c r="AF23" s="327">
        <v>89.1</v>
      </c>
      <c r="AG23" s="328"/>
      <c r="AH23" s="1649">
        <v>88.7</v>
      </c>
      <c r="AI23" s="1105"/>
      <c r="AJ23" s="1112">
        <v>90.2</v>
      </c>
      <c r="AK23" s="1105"/>
      <c r="AL23" s="1112"/>
      <c r="AM23" s="1105" t="s">
        <v>82</v>
      </c>
      <c r="AN23" s="2822"/>
      <c r="AO23" s="2565"/>
      <c r="AP23" s="2565"/>
      <c r="AQ23" s="2518"/>
    </row>
    <row r="24" spans="1:43" s="1415" customFormat="1" ht="25.05" customHeight="1" x14ac:dyDescent="0.25">
      <c r="A24" s="1858"/>
      <c r="B24" s="2610"/>
      <c r="C24" s="2641"/>
      <c r="D24" s="2821"/>
      <c r="E24" s="2516"/>
      <c r="F24" s="1666" t="s">
        <v>1939</v>
      </c>
      <c r="G24" s="2579"/>
      <c r="H24" s="2516"/>
      <c r="I24" s="2516"/>
      <c r="J24" s="600"/>
      <c r="K24" s="729"/>
      <c r="L24" s="1915"/>
      <c r="M24" s="1916"/>
      <c r="N24" s="327"/>
      <c r="O24" s="328"/>
      <c r="P24" s="458"/>
      <c r="Q24" s="47"/>
      <c r="R24" s="458"/>
      <c r="S24" s="47"/>
      <c r="T24" s="460">
        <v>83.4</v>
      </c>
      <c r="U24" s="44"/>
      <c r="V24" s="458">
        <v>84.3</v>
      </c>
      <c r="W24" s="47"/>
      <c r="X24" s="458">
        <v>84.9</v>
      </c>
      <c r="Y24" s="47"/>
      <c r="Z24" s="328">
        <v>86.1</v>
      </c>
      <c r="AA24" s="45"/>
      <c r="AB24" s="327">
        <v>86.9</v>
      </c>
      <c r="AC24" s="45"/>
      <c r="AD24" s="327">
        <v>91.5</v>
      </c>
      <c r="AE24" s="45"/>
      <c r="AF24" s="458">
        <v>91.7</v>
      </c>
      <c r="AG24" s="47"/>
      <c r="AH24" s="1122">
        <v>91.4</v>
      </c>
      <c r="AI24" s="1105"/>
      <c r="AJ24" s="1112">
        <v>90.2</v>
      </c>
      <c r="AK24" s="1105"/>
      <c r="AL24" s="459"/>
      <c r="AM24" s="47"/>
      <c r="AN24" s="2822"/>
      <c r="AO24" s="2565"/>
      <c r="AP24" s="2565"/>
      <c r="AQ24" s="2518"/>
    </row>
    <row r="25" spans="1:43" s="1415" customFormat="1" ht="25.05" customHeight="1" x14ac:dyDescent="0.25">
      <c r="A25" s="1858"/>
      <c r="B25" s="2610"/>
      <c r="C25" s="2641"/>
      <c r="D25" s="2821"/>
      <c r="E25" s="2516"/>
      <c r="F25" s="1666" t="s">
        <v>38</v>
      </c>
      <c r="G25" s="2579"/>
      <c r="H25" s="2516"/>
      <c r="I25" s="2516"/>
      <c r="J25" s="600"/>
      <c r="K25" s="729"/>
      <c r="L25" s="1915"/>
      <c r="M25" s="1916"/>
      <c r="N25" s="327"/>
      <c r="O25" s="328"/>
      <c r="P25" s="458"/>
      <c r="Q25" s="47"/>
      <c r="R25" s="458"/>
      <c r="S25" s="47"/>
      <c r="T25" s="460">
        <v>83.6</v>
      </c>
      <c r="U25" s="44"/>
      <c r="V25" s="458">
        <v>84.5</v>
      </c>
      <c r="W25" s="47"/>
      <c r="X25" s="458">
        <v>85.1</v>
      </c>
      <c r="Y25" s="47"/>
      <c r="Z25" s="328">
        <v>86.4</v>
      </c>
      <c r="AA25" s="45"/>
      <c r="AB25" s="327">
        <v>87.1</v>
      </c>
      <c r="AC25" s="45"/>
      <c r="AD25" s="327">
        <v>91.6</v>
      </c>
      <c r="AE25" s="45"/>
      <c r="AF25" s="458">
        <v>91.9</v>
      </c>
      <c r="AG25" s="47"/>
      <c r="AH25" s="1122">
        <v>91.6</v>
      </c>
      <c r="AI25" s="1105"/>
      <c r="AJ25" s="1112">
        <v>90.4</v>
      </c>
      <c r="AK25" s="1105"/>
      <c r="AL25" s="459"/>
      <c r="AM25" s="47"/>
      <c r="AN25" s="2822"/>
      <c r="AO25" s="2565"/>
      <c r="AP25" s="2565"/>
      <c r="AQ25" s="2518"/>
    </row>
    <row r="26" spans="1:43" s="1415" customFormat="1" ht="25.05" customHeight="1" x14ac:dyDescent="0.25">
      <c r="A26" s="1858"/>
      <c r="B26" s="2610"/>
      <c r="C26" s="2641"/>
      <c r="D26" s="2821"/>
      <c r="E26" s="2516"/>
      <c r="F26" s="1666" t="s">
        <v>96</v>
      </c>
      <c r="G26" s="2579"/>
      <c r="H26" s="2516"/>
      <c r="I26" s="2516"/>
      <c r="J26" s="458"/>
      <c r="K26" s="47"/>
      <c r="L26" s="458"/>
      <c r="M26" s="47"/>
      <c r="N26" s="327"/>
      <c r="O26" s="328"/>
      <c r="P26" s="458"/>
      <c r="Q26" s="47"/>
      <c r="R26" s="458"/>
      <c r="S26" s="47"/>
      <c r="T26" s="460">
        <v>86</v>
      </c>
      <c r="U26" s="44"/>
      <c r="V26" s="458">
        <v>86.7</v>
      </c>
      <c r="W26" s="47"/>
      <c r="X26" s="458">
        <v>87.7</v>
      </c>
      <c r="Y26" s="47"/>
      <c r="Z26" s="328">
        <v>89</v>
      </c>
      <c r="AA26" s="45"/>
      <c r="AB26" s="327">
        <v>89.5</v>
      </c>
      <c r="AC26" s="45"/>
      <c r="AD26" s="327">
        <v>93.5</v>
      </c>
      <c r="AE26" s="45"/>
      <c r="AF26" s="458">
        <v>94.3</v>
      </c>
      <c r="AG26" s="47"/>
      <c r="AH26" s="1917">
        <v>94.4</v>
      </c>
      <c r="AI26" s="1105"/>
      <c r="AJ26" s="1752">
        <v>93.7</v>
      </c>
      <c r="AK26" s="1105"/>
      <c r="AL26" s="459"/>
      <c r="AM26" s="47"/>
      <c r="AN26" s="2822"/>
      <c r="AO26" s="2565"/>
      <c r="AP26" s="2565"/>
      <c r="AQ26" s="2518"/>
    </row>
    <row r="27" spans="1:43" s="1415" customFormat="1" ht="25.05" customHeight="1" x14ac:dyDescent="0.25">
      <c r="A27" s="1858"/>
      <c r="B27" s="2610"/>
      <c r="C27" s="2641"/>
      <c r="D27" s="2821"/>
      <c r="E27" s="2516"/>
      <c r="F27" s="1666" t="s">
        <v>97</v>
      </c>
      <c r="G27" s="2579"/>
      <c r="H27" s="2516"/>
      <c r="I27" s="2516"/>
      <c r="J27" s="458"/>
      <c r="K27" s="47"/>
      <c r="L27" s="458"/>
      <c r="M27" s="47"/>
      <c r="N27" s="327"/>
      <c r="O27" s="328"/>
      <c r="P27" s="458"/>
      <c r="Q27" s="47"/>
      <c r="R27" s="458"/>
      <c r="S27" s="47"/>
      <c r="T27" s="460">
        <v>85.1</v>
      </c>
      <c r="U27" s="44"/>
      <c r="V27" s="458">
        <v>86.4</v>
      </c>
      <c r="W27" s="47"/>
      <c r="X27" s="458">
        <v>86.9</v>
      </c>
      <c r="Y27" s="47"/>
      <c r="Z27" s="328">
        <v>88.4</v>
      </c>
      <c r="AA27" s="45"/>
      <c r="AB27" s="327">
        <v>89.3</v>
      </c>
      <c r="AC27" s="45"/>
      <c r="AD27" s="327">
        <v>93.5</v>
      </c>
      <c r="AE27" s="45"/>
      <c r="AF27" s="458">
        <v>93.5</v>
      </c>
      <c r="AG27" s="47"/>
      <c r="AH27" s="1917">
        <v>93.2</v>
      </c>
      <c r="AI27" s="1105"/>
      <c r="AJ27" s="1752">
        <v>92.4</v>
      </c>
      <c r="AK27" s="1105"/>
      <c r="AL27" s="459"/>
      <c r="AM27" s="47"/>
      <c r="AN27" s="2822"/>
      <c r="AO27" s="2565"/>
      <c r="AP27" s="2565"/>
      <c r="AQ27" s="2518"/>
    </row>
    <row r="28" spans="1:43" s="1415" customFormat="1" ht="25.05" customHeight="1" x14ac:dyDescent="0.25">
      <c r="A28" s="1858"/>
      <c r="B28" s="2610"/>
      <c r="C28" s="2641"/>
      <c r="D28" s="2821"/>
      <c r="E28" s="2516"/>
      <c r="F28" s="1666" t="s">
        <v>1544</v>
      </c>
      <c r="G28" s="2579"/>
      <c r="H28" s="2516"/>
      <c r="I28" s="2516"/>
      <c r="J28" s="458"/>
      <c r="K28" s="47"/>
      <c r="L28" s="458"/>
      <c r="M28" s="47"/>
      <c r="N28" s="327"/>
      <c r="O28" s="328"/>
      <c r="P28" s="458"/>
      <c r="Q28" s="47"/>
      <c r="R28" s="458"/>
      <c r="S28" s="47"/>
      <c r="T28" s="460">
        <v>83.4</v>
      </c>
      <c r="U28" s="44"/>
      <c r="V28" s="458">
        <v>85.1</v>
      </c>
      <c r="W28" s="47"/>
      <c r="X28" s="458">
        <v>85.7</v>
      </c>
      <c r="Y28" s="47"/>
      <c r="Z28" s="328">
        <v>86.2</v>
      </c>
      <c r="AA28" s="45"/>
      <c r="AB28" s="327">
        <v>87</v>
      </c>
      <c r="AC28" s="45"/>
      <c r="AD28" s="327">
        <v>91.5</v>
      </c>
      <c r="AE28" s="45"/>
      <c r="AF28" s="458">
        <v>91.4</v>
      </c>
      <c r="AG28" s="47"/>
      <c r="AH28" s="1917">
        <v>91.3</v>
      </c>
      <c r="AI28" s="1105"/>
      <c r="AJ28" s="1752">
        <v>89.3</v>
      </c>
      <c r="AK28" s="1105"/>
      <c r="AL28" s="459"/>
      <c r="AM28" s="47"/>
      <c r="AN28" s="2822"/>
      <c r="AO28" s="2565"/>
      <c r="AP28" s="2565"/>
      <c r="AQ28" s="2518"/>
    </row>
    <row r="29" spans="1:43" s="1415" customFormat="1" ht="25.05" customHeight="1" x14ac:dyDescent="0.25">
      <c r="A29" s="1858"/>
      <c r="B29" s="2610"/>
      <c r="C29" s="2641"/>
      <c r="D29" s="2821"/>
      <c r="E29" s="2516"/>
      <c r="F29" s="1666" t="s">
        <v>1545</v>
      </c>
      <c r="G29" s="2579"/>
      <c r="H29" s="2516"/>
      <c r="I29" s="2516"/>
      <c r="J29" s="458"/>
      <c r="K29" s="47"/>
      <c r="L29" s="458"/>
      <c r="M29" s="47"/>
      <c r="N29" s="327"/>
      <c r="O29" s="328"/>
      <c r="P29" s="458"/>
      <c r="Q29" s="47"/>
      <c r="R29" s="458"/>
      <c r="S29" s="47"/>
      <c r="T29" s="460">
        <v>80</v>
      </c>
      <c r="U29" s="44"/>
      <c r="V29" s="458">
        <v>80.8</v>
      </c>
      <c r="W29" s="47"/>
      <c r="X29" s="458">
        <v>81.099999999999994</v>
      </c>
      <c r="Y29" s="47"/>
      <c r="Z29" s="328">
        <v>82.1</v>
      </c>
      <c r="AA29" s="45"/>
      <c r="AB29" s="327">
        <v>83.1</v>
      </c>
      <c r="AC29" s="45"/>
      <c r="AD29" s="327">
        <v>88.6</v>
      </c>
      <c r="AE29" s="45"/>
      <c r="AF29" s="458">
        <v>88.8</v>
      </c>
      <c r="AG29" s="47"/>
      <c r="AH29" s="1917">
        <v>88.2</v>
      </c>
      <c r="AI29" s="1105"/>
      <c r="AJ29" s="1752">
        <v>86.6</v>
      </c>
      <c r="AK29" s="1105"/>
      <c r="AL29" s="459"/>
      <c r="AM29" s="47"/>
      <c r="AN29" s="2822"/>
      <c r="AO29" s="2565"/>
      <c r="AP29" s="2565"/>
      <c r="AQ29" s="2518"/>
    </row>
    <row r="30" spans="1:43" s="1415" customFormat="1" ht="25.05" customHeight="1" x14ac:dyDescent="0.25">
      <c r="A30" s="1858"/>
      <c r="B30" s="2610"/>
      <c r="C30" s="2641"/>
      <c r="D30" s="2821"/>
      <c r="E30" s="2516"/>
      <c r="F30" s="1666" t="s">
        <v>1546</v>
      </c>
      <c r="G30" s="2579"/>
      <c r="H30" s="2516"/>
      <c r="I30" s="2516"/>
      <c r="J30" s="458"/>
      <c r="K30" s="47"/>
      <c r="L30" s="458"/>
      <c r="M30" s="47"/>
      <c r="N30" s="327"/>
      <c r="O30" s="328"/>
      <c r="P30" s="458"/>
      <c r="Q30" s="47"/>
      <c r="R30" s="458"/>
      <c r="S30" s="47"/>
      <c r="T30" s="460">
        <v>81.099999999999994</v>
      </c>
      <c r="U30" s="44"/>
      <c r="V30" s="458">
        <v>80.7</v>
      </c>
      <c r="W30" s="47"/>
      <c r="X30" s="458">
        <v>81</v>
      </c>
      <c r="Y30" s="47"/>
      <c r="Z30" s="328">
        <v>83.2</v>
      </c>
      <c r="AA30" s="45"/>
      <c r="AB30" s="327">
        <v>84.2</v>
      </c>
      <c r="AC30" s="45"/>
      <c r="AD30" s="327">
        <v>89.5</v>
      </c>
      <c r="AE30" s="45"/>
      <c r="AF30" s="458">
        <v>89.4</v>
      </c>
      <c r="AG30" s="47"/>
      <c r="AH30" s="1917">
        <v>88.7</v>
      </c>
      <c r="AI30" s="1105"/>
      <c r="AJ30" s="1112">
        <v>86.9</v>
      </c>
      <c r="AK30" s="1105"/>
      <c r="AL30" s="459"/>
      <c r="AM30" s="47"/>
      <c r="AN30" s="2822"/>
      <c r="AO30" s="2565"/>
      <c r="AP30" s="2565"/>
      <c r="AQ30" s="2518"/>
    </row>
    <row r="31" spans="1:43" s="1415" customFormat="1" ht="25.05" customHeight="1" x14ac:dyDescent="0.25">
      <c r="A31" s="1858"/>
      <c r="B31" s="2610"/>
      <c r="C31" s="2641"/>
      <c r="D31" s="2821"/>
      <c r="E31" s="2516"/>
      <c r="F31" s="1666" t="s">
        <v>99</v>
      </c>
      <c r="G31" s="2579"/>
      <c r="H31" s="2516"/>
      <c r="I31" s="2516"/>
      <c r="J31" s="458"/>
      <c r="K31" s="47"/>
      <c r="L31" s="458"/>
      <c r="M31" s="47"/>
      <c r="N31" s="327"/>
      <c r="O31" s="328"/>
      <c r="P31" s="458"/>
      <c r="Q31" s="47"/>
      <c r="R31" s="458"/>
      <c r="S31" s="47"/>
      <c r="T31" s="460">
        <v>83.1</v>
      </c>
      <c r="U31" s="44"/>
      <c r="V31" s="458">
        <v>85</v>
      </c>
      <c r="W31" s="47"/>
      <c r="X31" s="458">
        <v>85</v>
      </c>
      <c r="Y31" s="47"/>
      <c r="Z31" s="328">
        <v>86.8</v>
      </c>
      <c r="AA31" s="45"/>
      <c r="AB31" s="327">
        <v>86.7</v>
      </c>
      <c r="AC31" s="45"/>
      <c r="AD31" s="327">
        <v>91.8</v>
      </c>
      <c r="AE31" s="45"/>
      <c r="AF31" s="458">
        <v>91.3</v>
      </c>
      <c r="AG31" s="47"/>
      <c r="AH31" s="1917">
        <v>91.6</v>
      </c>
      <c r="AI31" s="1105"/>
      <c r="AJ31" s="1112">
        <v>90.7</v>
      </c>
      <c r="AK31" s="1105"/>
      <c r="AL31" s="459"/>
      <c r="AM31" s="47"/>
      <c r="AN31" s="2822"/>
      <c r="AO31" s="2565"/>
      <c r="AP31" s="2565"/>
      <c r="AQ31" s="2518"/>
    </row>
    <row r="32" spans="1:43" s="1415" customFormat="1" ht="25.05" customHeight="1" x14ac:dyDescent="0.25">
      <c r="A32" s="1858"/>
      <c r="B32" s="2610"/>
      <c r="C32" s="2641"/>
      <c r="D32" s="2821"/>
      <c r="E32" s="2516"/>
      <c r="F32" s="1666" t="s">
        <v>100</v>
      </c>
      <c r="G32" s="2579"/>
      <c r="H32" s="2516"/>
      <c r="I32" s="2516"/>
      <c r="J32" s="458"/>
      <c r="K32" s="47"/>
      <c r="L32" s="458"/>
      <c r="M32" s="47"/>
      <c r="N32" s="327"/>
      <c r="O32" s="328"/>
      <c r="P32" s="458"/>
      <c r="Q32" s="47"/>
      <c r="R32" s="458"/>
      <c r="S32" s="47"/>
      <c r="T32" s="460">
        <f>T21</f>
        <v>78.8</v>
      </c>
      <c r="U32" s="44"/>
      <c r="V32" s="460">
        <f>V21</f>
        <v>80</v>
      </c>
      <c r="W32" s="47"/>
      <c r="X32" s="460">
        <f>X21</f>
        <v>80</v>
      </c>
      <c r="Y32" s="47"/>
      <c r="Z32" s="460">
        <f>Z21</f>
        <v>82.4</v>
      </c>
      <c r="AA32" s="45"/>
      <c r="AB32" s="460">
        <f>AB21</f>
        <v>84.7</v>
      </c>
      <c r="AC32" s="45"/>
      <c r="AD32" s="460">
        <f>AD21</f>
        <v>88.7</v>
      </c>
      <c r="AE32" s="45"/>
      <c r="AF32" s="460">
        <f>AF21</f>
        <v>88.7</v>
      </c>
      <c r="AG32" s="47"/>
      <c r="AH32" s="460">
        <f>AH21</f>
        <v>87.4</v>
      </c>
      <c r="AI32" s="1105"/>
      <c r="AJ32" s="460">
        <f>AJ21</f>
        <v>85.9</v>
      </c>
      <c r="AK32" s="1105"/>
      <c r="AL32" s="459"/>
      <c r="AM32" s="47"/>
      <c r="AN32" s="2822"/>
      <c r="AO32" s="2565"/>
      <c r="AP32" s="2565"/>
      <c r="AQ32" s="2518"/>
    </row>
    <row r="33" spans="1:43" s="1415" customFormat="1" ht="25.05" customHeight="1" x14ac:dyDescent="0.25">
      <c r="A33" s="1858"/>
      <c r="B33" s="2610"/>
      <c r="C33" s="2641"/>
      <c r="D33" s="2821"/>
      <c r="E33" s="2516"/>
      <c r="F33" s="1666" t="s">
        <v>101</v>
      </c>
      <c r="G33" s="2579"/>
      <c r="H33" s="2516"/>
      <c r="I33" s="2516"/>
      <c r="J33" s="458"/>
      <c r="K33" s="47"/>
      <c r="L33" s="458"/>
      <c r="M33" s="47"/>
      <c r="N33" s="327"/>
      <c r="O33" s="328"/>
      <c r="P33" s="458"/>
      <c r="Q33" s="47"/>
      <c r="R33" s="458"/>
      <c r="S33" s="47"/>
      <c r="T33" s="460">
        <f>T22</f>
        <v>75.900000000000006</v>
      </c>
      <c r="U33" s="44"/>
      <c r="V33" s="460">
        <f>V22</f>
        <v>77.099999999999994</v>
      </c>
      <c r="W33" s="47"/>
      <c r="X33" s="460">
        <f>X22</f>
        <v>80.2</v>
      </c>
      <c r="Y33" s="47"/>
      <c r="Z33" s="460">
        <f>Z22</f>
        <v>79.7</v>
      </c>
      <c r="AA33" s="45"/>
      <c r="AB33" s="460">
        <f>AB22</f>
        <v>81.900000000000006</v>
      </c>
      <c r="AC33" s="45"/>
      <c r="AD33" s="460">
        <f>AD22</f>
        <v>87.8</v>
      </c>
      <c r="AE33" s="45"/>
      <c r="AF33" s="460">
        <f>AF22</f>
        <v>87.2</v>
      </c>
      <c r="AG33" s="47"/>
      <c r="AH33" s="460">
        <f>AH22</f>
        <v>85.5</v>
      </c>
      <c r="AI33" s="1105"/>
      <c r="AJ33" s="460">
        <f>AJ22</f>
        <v>83.4</v>
      </c>
      <c r="AK33" s="1105"/>
      <c r="AL33" s="459"/>
      <c r="AM33" s="47"/>
      <c r="AN33" s="2822"/>
      <c r="AO33" s="2565"/>
      <c r="AP33" s="2565"/>
      <c r="AQ33" s="2518"/>
    </row>
    <row r="34" spans="1:43" s="1415" customFormat="1" ht="25.05" customHeight="1" x14ac:dyDescent="0.25">
      <c r="A34" s="1858"/>
      <c r="B34" s="2610"/>
      <c r="C34" s="2641"/>
      <c r="D34" s="2821"/>
      <c r="E34" s="2516"/>
      <c r="F34" s="1666" t="s">
        <v>102</v>
      </c>
      <c r="G34" s="2611"/>
      <c r="H34" s="2516"/>
      <c r="I34" s="2516"/>
      <c r="J34" s="458"/>
      <c r="K34" s="47"/>
      <c r="L34" s="458"/>
      <c r="M34" s="47"/>
      <c r="N34" s="327"/>
      <c r="O34" s="328"/>
      <c r="P34" s="458"/>
      <c r="Q34" s="47"/>
      <c r="R34" s="458"/>
      <c r="S34" s="47"/>
      <c r="T34" s="460">
        <f>T23</f>
        <v>83.1</v>
      </c>
      <c r="U34" s="44"/>
      <c r="V34" s="460">
        <f>V23</f>
        <v>83</v>
      </c>
      <c r="W34" s="47"/>
      <c r="X34" s="460">
        <f>X23</f>
        <v>83.5</v>
      </c>
      <c r="Y34" s="47"/>
      <c r="Z34" s="460">
        <f>Z23</f>
        <v>83.6</v>
      </c>
      <c r="AA34" s="45"/>
      <c r="AB34" s="460">
        <f>AB23</f>
        <v>85</v>
      </c>
      <c r="AC34" s="45"/>
      <c r="AD34" s="460">
        <f>AD23</f>
        <v>89.5</v>
      </c>
      <c r="AE34" s="45"/>
      <c r="AF34" s="460">
        <f>AF23</f>
        <v>89.1</v>
      </c>
      <c r="AG34" s="47"/>
      <c r="AH34" s="460">
        <f>AH23</f>
        <v>88.7</v>
      </c>
      <c r="AI34" s="1105"/>
      <c r="AJ34" s="460">
        <f>AJ23</f>
        <v>90.2</v>
      </c>
      <c r="AK34" s="1105"/>
      <c r="AL34" s="459"/>
      <c r="AM34" s="47"/>
      <c r="AN34" s="2822"/>
      <c r="AO34" s="2565"/>
      <c r="AP34" s="2565"/>
      <c r="AQ34" s="2518"/>
    </row>
    <row r="35" spans="1:43" s="1415" customFormat="1" ht="23.55" customHeight="1" x14ac:dyDescent="0.25">
      <c r="A35" s="1858"/>
      <c r="B35" s="2610"/>
      <c r="C35" s="2824" t="s">
        <v>494</v>
      </c>
      <c r="D35" s="1819" t="s">
        <v>46</v>
      </c>
      <c r="E35" s="2516"/>
      <c r="F35" s="2823" t="s">
        <v>1937</v>
      </c>
      <c r="G35" s="2823" t="s">
        <v>2017</v>
      </c>
      <c r="H35" s="2516"/>
      <c r="I35" s="2516"/>
      <c r="J35" s="327">
        <v>92.4</v>
      </c>
      <c r="K35" s="45"/>
      <c r="L35" s="327">
        <v>92.7</v>
      </c>
      <c r="M35" s="45"/>
      <c r="N35" s="327">
        <v>90.5</v>
      </c>
      <c r="O35" s="45"/>
      <c r="P35" s="327">
        <v>89.6</v>
      </c>
      <c r="Q35" s="45"/>
      <c r="R35" s="328">
        <v>90</v>
      </c>
      <c r="S35" s="45"/>
      <c r="T35" s="328">
        <v>92.1</v>
      </c>
      <c r="U35" s="45"/>
      <c r="V35" s="459">
        <v>93.4</v>
      </c>
      <c r="W35" s="47"/>
      <c r="X35" s="328">
        <v>94.5</v>
      </c>
      <c r="Y35" s="45"/>
      <c r="Z35" s="328">
        <v>94.9</v>
      </c>
      <c r="AA35" s="45"/>
      <c r="AB35" s="328">
        <v>96.2</v>
      </c>
      <c r="AC35" s="45"/>
      <c r="AD35" s="327">
        <v>97.8</v>
      </c>
      <c r="AE35" s="45"/>
      <c r="AF35" s="327">
        <v>96.9</v>
      </c>
      <c r="AG35" s="328"/>
      <c r="AH35" s="1649">
        <v>96.9</v>
      </c>
      <c r="AI35" s="1105"/>
      <c r="AJ35" s="1206">
        <v>96.2</v>
      </c>
      <c r="AK35" s="1105"/>
      <c r="AL35" s="1206"/>
      <c r="AM35" s="1105" t="s">
        <v>82</v>
      </c>
      <c r="AN35" s="1860" t="s">
        <v>495</v>
      </c>
      <c r="AO35" s="2565" t="s">
        <v>496</v>
      </c>
      <c r="AP35" s="2565"/>
      <c r="AQ35" s="2518"/>
    </row>
    <row r="36" spans="1:43" s="1415" customFormat="1" ht="23.55" customHeight="1" x14ac:dyDescent="0.25">
      <c r="A36" s="1858"/>
      <c r="B36" s="2610"/>
      <c r="C36" s="2824"/>
      <c r="D36" s="1819" t="s">
        <v>497</v>
      </c>
      <c r="E36" s="2516"/>
      <c r="F36" s="2579"/>
      <c r="G36" s="2579"/>
      <c r="H36" s="2516"/>
      <c r="I36" s="2516"/>
      <c r="J36" s="327">
        <v>96.5</v>
      </c>
      <c r="K36" s="45"/>
      <c r="L36" s="327">
        <v>96.8</v>
      </c>
      <c r="M36" s="45"/>
      <c r="N36" s="327">
        <v>95.8</v>
      </c>
      <c r="O36" s="45"/>
      <c r="P36" s="327">
        <v>95.1</v>
      </c>
      <c r="Q36" s="45"/>
      <c r="R36" s="328">
        <v>95</v>
      </c>
      <c r="S36" s="45"/>
      <c r="T36" s="328">
        <v>95.9</v>
      </c>
      <c r="U36" s="45"/>
      <c r="V36" s="459">
        <v>96.3</v>
      </c>
      <c r="W36" s="47"/>
      <c r="X36" s="328">
        <v>97</v>
      </c>
      <c r="Y36" s="45"/>
      <c r="Z36" s="328">
        <v>97.2</v>
      </c>
      <c r="AA36" s="45"/>
      <c r="AB36" s="328">
        <v>97.9</v>
      </c>
      <c r="AC36" s="45"/>
      <c r="AD36" s="327">
        <v>98.6</v>
      </c>
      <c r="AE36" s="45"/>
      <c r="AF36" s="327">
        <v>97.9</v>
      </c>
      <c r="AG36" s="328"/>
      <c r="AH36" s="1649">
        <v>98.2</v>
      </c>
      <c r="AI36" s="1105"/>
      <c r="AJ36" s="1206">
        <v>98.1</v>
      </c>
      <c r="AK36" s="1105"/>
      <c r="AL36" s="1206"/>
      <c r="AM36" s="1105" t="s">
        <v>82</v>
      </c>
      <c r="AN36" s="1860" t="s">
        <v>498</v>
      </c>
      <c r="AO36" s="2565"/>
      <c r="AP36" s="2565"/>
      <c r="AQ36" s="2518"/>
    </row>
    <row r="37" spans="1:43" s="1415" customFormat="1" ht="23.55" customHeight="1" x14ac:dyDescent="0.25">
      <c r="A37" s="1858"/>
      <c r="B37" s="2610"/>
      <c r="C37" s="2824"/>
      <c r="D37" s="1819" t="s">
        <v>499</v>
      </c>
      <c r="E37" s="2516"/>
      <c r="F37" s="2579"/>
      <c r="G37" s="2579"/>
      <c r="H37" s="2516"/>
      <c r="I37" s="2516"/>
      <c r="J37" s="327">
        <v>92.5</v>
      </c>
      <c r="K37" s="45"/>
      <c r="L37" s="327">
        <v>92.9</v>
      </c>
      <c r="M37" s="45"/>
      <c r="N37" s="327">
        <v>89</v>
      </c>
      <c r="O37" s="45"/>
      <c r="P37" s="327">
        <v>87.5</v>
      </c>
      <c r="Q37" s="45"/>
      <c r="R37" s="328">
        <v>88.6</v>
      </c>
      <c r="S37" s="45"/>
      <c r="T37" s="328">
        <v>91.4</v>
      </c>
      <c r="U37" s="45"/>
      <c r="V37" s="459">
        <v>93.3</v>
      </c>
      <c r="W37" s="47"/>
      <c r="X37" s="328">
        <v>94.2</v>
      </c>
      <c r="Y37" s="45"/>
      <c r="Z37" s="328">
        <v>94.7</v>
      </c>
      <c r="AA37" s="45"/>
      <c r="AB37" s="328">
        <v>96.2</v>
      </c>
      <c r="AC37" s="45"/>
      <c r="AD37" s="327">
        <v>97.6</v>
      </c>
      <c r="AE37" s="45"/>
      <c r="AF37" s="327">
        <v>96.7</v>
      </c>
      <c r="AG37" s="328"/>
      <c r="AH37" s="1649">
        <v>96.9</v>
      </c>
      <c r="AI37" s="1105"/>
      <c r="AJ37" s="1206">
        <v>96.4</v>
      </c>
      <c r="AK37" s="1105"/>
      <c r="AL37" s="1206"/>
      <c r="AM37" s="1105" t="s">
        <v>82</v>
      </c>
      <c r="AN37" s="1860" t="s">
        <v>500</v>
      </c>
      <c r="AO37" s="2565"/>
      <c r="AP37" s="2565"/>
      <c r="AQ37" s="2518"/>
    </row>
    <row r="38" spans="1:43" s="1415" customFormat="1" ht="23.55" customHeight="1" x14ac:dyDescent="0.25">
      <c r="A38" s="1858"/>
      <c r="B38" s="2610"/>
      <c r="C38" s="2824"/>
      <c r="D38" s="1819" t="s">
        <v>501</v>
      </c>
      <c r="E38" s="2516"/>
      <c r="F38" s="2611"/>
      <c r="G38" s="2579"/>
      <c r="H38" s="2516"/>
      <c r="I38" s="2516"/>
      <c r="J38" s="327">
        <v>86.5</v>
      </c>
      <c r="K38" s="45"/>
      <c r="L38" s="327">
        <v>87.1</v>
      </c>
      <c r="M38" s="45"/>
      <c r="N38" s="327">
        <v>84.8</v>
      </c>
      <c r="O38" s="45"/>
      <c r="P38" s="327">
        <v>84.1</v>
      </c>
      <c r="Q38" s="45"/>
      <c r="R38" s="328">
        <v>84.9</v>
      </c>
      <c r="S38" s="45"/>
      <c r="T38" s="328">
        <v>87.7</v>
      </c>
      <c r="U38" s="45"/>
      <c r="V38" s="459">
        <v>90</v>
      </c>
      <c r="W38" s="47"/>
      <c r="X38" s="328">
        <v>91.5</v>
      </c>
      <c r="Y38" s="45"/>
      <c r="Z38" s="328">
        <v>92.2</v>
      </c>
      <c r="AA38" s="45"/>
      <c r="AB38" s="328">
        <v>94.2</v>
      </c>
      <c r="AC38" s="45"/>
      <c r="AD38" s="327">
        <v>97</v>
      </c>
      <c r="AE38" s="45"/>
      <c r="AF38" s="327">
        <v>95.7</v>
      </c>
      <c r="AG38" s="328"/>
      <c r="AH38" s="1649">
        <v>95.5</v>
      </c>
      <c r="AI38" s="1105"/>
      <c r="AJ38" s="1206">
        <v>93.8</v>
      </c>
      <c r="AK38" s="1105"/>
      <c r="AL38" s="1206"/>
      <c r="AM38" s="1105" t="s">
        <v>82</v>
      </c>
      <c r="AN38" s="1860" t="s">
        <v>502</v>
      </c>
      <c r="AO38" s="2565"/>
      <c r="AP38" s="2565"/>
      <c r="AQ38" s="2518"/>
    </row>
    <row r="39" spans="1:43" s="1415" customFormat="1" ht="24.75" customHeight="1" x14ac:dyDescent="0.25">
      <c r="A39" s="1858"/>
      <c r="B39" s="2610"/>
      <c r="C39" s="2824"/>
      <c r="D39" s="2532" t="s">
        <v>46</v>
      </c>
      <c r="E39" s="2516"/>
      <c r="F39" s="1666" t="s">
        <v>38</v>
      </c>
      <c r="G39" s="2579"/>
      <c r="H39" s="2516"/>
      <c r="I39" s="2516"/>
      <c r="J39" s="327">
        <v>92.4</v>
      </c>
      <c r="K39" s="45" t="s">
        <v>144</v>
      </c>
      <c r="L39" s="327">
        <v>92.7</v>
      </c>
      <c r="M39" s="45"/>
      <c r="N39" s="327">
        <v>90.5</v>
      </c>
      <c r="O39" s="45"/>
      <c r="P39" s="327">
        <v>89.8</v>
      </c>
      <c r="Q39" s="45"/>
      <c r="R39" s="327">
        <v>90.2</v>
      </c>
      <c r="S39" s="45"/>
      <c r="T39" s="328">
        <v>92.2</v>
      </c>
      <c r="U39" s="45"/>
      <c r="V39" s="459">
        <v>93.6</v>
      </c>
      <c r="W39" s="47"/>
      <c r="X39" s="459">
        <v>94.6</v>
      </c>
      <c r="Y39" s="45"/>
      <c r="Z39" s="328">
        <v>95</v>
      </c>
      <c r="AA39" s="45"/>
      <c r="AB39" s="328">
        <v>96.3</v>
      </c>
      <c r="AC39" s="45"/>
      <c r="AD39" s="328">
        <v>97.8</v>
      </c>
      <c r="AE39" s="45"/>
      <c r="AF39" s="328">
        <v>96.9</v>
      </c>
      <c r="AG39" s="328"/>
      <c r="AH39" s="1097">
        <v>97</v>
      </c>
      <c r="AI39" s="1105"/>
      <c r="AJ39" s="1914">
        <v>96.2</v>
      </c>
      <c r="AK39" s="1105"/>
      <c r="AL39" s="1112"/>
      <c r="AM39" s="1105" t="s">
        <v>82</v>
      </c>
      <c r="AN39" s="2822" t="s">
        <v>495</v>
      </c>
      <c r="AO39" s="2565"/>
      <c r="AP39" s="2565"/>
      <c r="AQ39" s="2518"/>
    </row>
    <row r="40" spans="1:43" s="1415" customFormat="1" ht="24.75" customHeight="1" x14ac:dyDescent="0.25">
      <c r="A40" s="1858"/>
      <c r="B40" s="2610"/>
      <c r="C40" s="2824"/>
      <c r="D40" s="2532"/>
      <c r="E40" s="2516"/>
      <c r="F40" s="1666" t="s">
        <v>96</v>
      </c>
      <c r="G40" s="2579"/>
      <c r="H40" s="2516"/>
      <c r="I40" s="2516"/>
      <c r="J40" s="327">
        <v>93.8</v>
      </c>
      <c r="K40" s="45" t="s">
        <v>144</v>
      </c>
      <c r="L40" s="327">
        <v>93.9</v>
      </c>
      <c r="M40" s="45"/>
      <c r="N40" s="327">
        <v>91.9</v>
      </c>
      <c r="O40" s="45"/>
      <c r="P40" s="327">
        <v>90.8</v>
      </c>
      <c r="Q40" s="45"/>
      <c r="R40" s="327">
        <v>91.5</v>
      </c>
      <c r="S40" s="45"/>
      <c r="T40" s="328">
        <v>93.3</v>
      </c>
      <c r="U40" s="45"/>
      <c r="V40" s="459">
        <v>94.6</v>
      </c>
      <c r="W40" s="47"/>
      <c r="X40" s="459">
        <v>95.7</v>
      </c>
      <c r="Y40" s="45"/>
      <c r="Z40" s="328">
        <v>96.4</v>
      </c>
      <c r="AA40" s="45"/>
      <c r="AB40" s="328">
        <v>97.6</v>
      </c>
      <c r="AC40" s="45"/>
      <c r="AD40" s="328">
        <v>98.8</v>
      </c>
      <c r="AE40" s="45"/>
      <c r="AF40" s="328">
        <v>98.2</v>
      </c>
      <c r="AG40" s="328"/>
      <c r="AH40" s="1649">
        <v>98.3</v>
      </c>
      <c r="AI40" s="1105"/>
      <c r="AJ40" s="1914">
        <v>97.9</v>
      </c>
      <c r="AK40" s="1105"/>
      <c r="AL40" s="1112"/>
      <c r="AM40" s="1105" t="s">
        <v>82</v>
      </c>
      <c r="AN40" s="2822"/>
      <c r="AO40" s="2565"/>
      <c r="AP40" s="2565"/>
      <c r="AQ40" s="2518"/>
    </row>
    <row r="41" spans="1:43" s="1415" customFormat="1" ht="24.75" customHeight="1" x14ac:dyDescent="0.25">
      <c r="A41" s="1858"/>
      <c r="B41" s="2610"/>
      <c r="C41" s="2824"/>
      <c r="D41" s="2532"/>
      <c r="E41" s="2516"/>
      <c r="F41" s="1666" t="s">
        <v>97</v>
      </c>
      <c r="G41" s="2579"/>
      <c r="H41" s="2516"/>
      <c r="I41" s="2516"/>
      <c r="J41" s="327">
        <v>93.2</v>
      </c>
      <c r="K41" s="45" t="s">
        <v>144</v>
      </c>
      <c r="L41" s="327">
        <v>93.5</v>
      </c>
      <c r="M41" s="45"/>
      <c r="N41" s="327">
        <v>91.5</v>
      </c>
      <c r="O41" s="45"/>
      <c r="P41" s="327">
        <v>90.7</v>
      </c>
      <c r="Q41" s="45"/>
      <c r="R41" s="327">
        <v>91.2</v>
      </c>
      <c r="S41" s="45"/>
      <c r="T41" s="328">
        <v>93</v>
      </c>
      <c r="U41" s="45"/>
      <c r="V41" s="459">
        <v>94.4</v>
      </c>
      <c r="W41" s="47"/>
      <c r="X41" s="459">
        <v>95.2</v>
      </c>
      <c r="Y41" s="45"/>
      <c r="Z41" s="328">
        <v>95.6</v>
      </c>
      <c r="AA41" s="45"/>
      <c r="AB41" s="328">
        <v>97.1</v>
      </c>
      <c r="AC41" s="45"/>
      <c r="AD41" s="328">
        <v>98.3</v>
      </c>
      <c r="AE41" s="45"/>
      <c r="AF41" s="328">
        <v>97.5</v>
      </c>
      <c r="AG41" s="328"/>
      <c r="AH41" s="1649">
        <v>97.4</v>
      </c>
      <c r="AI41" s="1105"/>
      <c r="AJ41" s="1914">
        <v>96.6</v>
      </c>
      <c r="AK41" s="1105"/>
      <c r="AL41" s="1112"/>
      <c r="AM41" s="1105" t="s">
        <v>82</v>
      </c>
      <c r="AN41" s="2822"/>
      <c r="AO41" s="2565"/>
      <c r="AP41" s="2565"/>
      <c r="AQ41" s="2518"/>
    </row>
    <row r="42" spans="1:43" s="1415" customFormat="1" ht="24.6" customHeight="1" x14ac:dyDescent="0.25">
      <c r="A42" s="1858"/>
      <c r="B42" s="2610"/>
      <c r="C42" s="2824"/>
      <c r="D42" s="2532"/>
      <c r="E42" s="2516"/>
      <c r="F42" s="1666" t="s">
        <v>98</v>
      </c>
      <c r="G42" s="2579"/>
      <c r="H42" s="2516"/>
      <c r="I42" s="2516"/>
      <c r="J42" s="327">
        <v>90.4</v>
      </c>
      <c r="K42" s="45" t="s">
        <v>144</v>
      </c>
      <c r="L42" s="327">
        <v>91.1</v>
      </c>
      <c r="M42" s="45"/>
      <c r="N42" s="327">
        <v>88.8</v>
      </c>
      <c r="O42" s="45"/>
      <c r="P42" s="327">
        <v>88.6</v>
      </c>
      <c r="Q42" s="45"/>
      <c r="R42" s="327">
        <v>88.8</v>
      </c>
      <c r="S42" s="45"/>
      <c r="T42" s="328">
        <v>91</v>
      </c>
      <c r="U42" s="45"/>
      <c r="V42" s="459">
        <v>92.5</v>
      </c>
      <c r="W42" s="47"/>
      <c r="X42" s="459">
        <v>93.5</v>
      </c>
      <c r="Y42" s="45"/>
      <c r="Z42" s="328">
        <v>93.9</v>
      </c>
      <c r="AA42" s="45"/>
      <c r="AB42" s="328">
        <v>95.1</v>
      </c>
      <c r="AC42" s="45"/>
      <c r="AD42" s="328">
        <v>96.9</v>
      </c>
      <c r="AE42" s="45"/>
      <c r="AF42" s="328">
        <v>95.8</v>
      </c>
      <c r="AG42" s="328"/>
      <c r="AH42" s="1649">
        <v>95.8</v>
      </c>
      <c r="AI42" s="1105"/>
      <c r="AJ42" s="1914">
        <v>94.9</v>
      </c>
      <c r="AK42" s="1105"/>
      <c r="AL42" s="1112"/>
      <c r="AM42" s="1105" t="s">
        <v>82</v>
      </c>
      <c r="AN42" s="2822"/>
      <c r="AO42" s="2565"/>
      <c r="AP42" s="2565"/>
      <c r="AQ42" s="2518"/>
    </row>
    <row r="43" spans="1:43" s="1415" customFormat="1" ht="24.75" customHeight="1" x14ac:dyDescent="0.25">
      <c r="A43" s="1858"/>
      <c r="B43" s="2610"/>
      <c r="C43" s="2824"/>
      <c r="D43" s="2532"/>
      <c r="E43" s="2516"/>
      <c r="F43" s="1666" t="s">
        <v>99</v>
      </c>
      <c r="G43" s="2579"/>
      <c r="H43" s="2516"/>
      <c r="I43" s="2516"/>
      <c r="J43" s="327">
        <v>91.5</v>
      </c>
      <c r="K43" s="45" t="s">
        <v>144</v>
      </c>
      <c r="L43" s="327">
        <v>91.5</v>
      </c>
      <c r="M43" s="45"/>
      <c r="N43" s="327">
        <v>88.8</v>
      </c>
      <c r="O43" s="45"/>
      <c r="P43" s="327">
        <v>88.2</v>
      </c>
      <c r="Q43" s="45"/>
      <c r="R43" s="327">
        <v>88.1</v>
      </c>
      <c r="S43" s="45"/>
      <c r="T43" s="328">
        <v>90.6</v>
      </c>
      <c r="U43" s="45"/>
      <c r="V43" s="459">
        <v>92.2</v>
      </c>
      <c r="W43" s="47"/>
      <c r="X43" s="459">
        <v>92.9</v>
      </c>
      <c r="Y43" s="45"/>
      <c r="Z43" s="328">
        <v>93.3</v>
      </c>
      <c r="AA43" s="45"/>
      <c r="AB43" s="328">
        <v>95</v>
      </c>
      <c r="AC43" s="45"/>
      <c r="AD43" s="328">
        <v>96.7</v>
      </c>
      <c r="AE43" s="45"/>
      <c r="AF43" s="328">
        <v>95.4</v>
      </c>
      <c r="AG43" s="328"/>
      <c r="AH43" s="1649">
        <v>95.7</v>
      </c>
      <c r="AI43" s="1105"/>
      <c r="AJ43" s="1914">
        <v>94.9</v>
      </c>
      <c r="AK43" s="1105"/>
      <c r="AL43" s="1112"/>
      <c r="AM43" s="1105" t="s">
        <v>82</v>
      </c>
      <c r="AN43" s="2822"/>
      <c r="AO43" s="2565"/>
      <c r="AP43" s="2565"/>
      <c r="AQ43" s="2518"/>
    </row>
    <row r="44" spans="1:43" s="1415" customFormat="1" ht="24.75" customHeight="1" x14ac:dyDescent="0.25">
      <c r="A44" s="1858"/>
      <c r="B44" s="2610"/>
      <c r="C44" s="2824"/>
      <c r="D44" s="2532"/>
      <c r="E44" s="2516"/>
      <c r="F44" s="1666" t="s">
        <v>100</v>
      </c>
      <c r="G44" s="2579"/>
      <c r="H44" s="2516"/>
      <c r="I44" s="2516"/>
      <c r="J44" s="327">
        <v>90.2</v>
      </c>
      <c r="K44" s="45" t="s">
        <v>144</v>
      </c>
      <c r="L44" s="327">
        <v>91.1</v>
      </c>
      <c r="M44" s="45"/>
      <c r="N44" s="327">
        <v>88.6</v>
      </c>
      <c r="O44" s="45"/>
      <c r="P44" s="327">
        <v>87.8</v>
      </c>
      <c r="Q44" s="45"/>
      <c r="R44" s="327">
        <v>88.1</v>
      </c>
      <c r="S44" s="45"/>
      <c r="T44" s="328">
        <v>89.8</v>
      </c>
      <c r="U44" s="45"/>
      <c r="V44" s="459">
        <v>91.1</v>
      </c>
      <c r="W44" s="47"/>
      <c r="X44" s="459">
        <v>92.4</v>
      </c>
      <c r="Y44" s="45"/>
      <c r="Z44" s="328">
        <v>92.9</v>
      </c>
      <c r="AA44" s="45"/>
      <c r="AB44" s="328">
        <v>94.9</v>
      </c>
      <c r="AC44" s="45"/>
      <c r="AD44" s="328">
        <v>96.8</v>
      </c>
      <c r="AE44" s="45"/>
      <c r="AF44" s="328">
        <v>95.7</v>
      </c>
      <c r="AG44" s="328"/>
      <c r="AH44" s="1649">
        <v>95.5</v>
      </c>
      <c r="AI44" s="1105"/>
      <c r="AJ44" s="1914">
        <v>94.2</v>
      </c>
      <c r="AK44" s="1105"/>
      <c r="AL44" s="1112"/>
      <c r="AM44" s="1105" t="s">
        <v>82</v>
      </c>
      <c r="AN44" s="2822"/>
      <c r="AO44" s="2565"/>
      <c r="AP44" s="2565"/>
      <c r="AQ44" s="2518"/>
    </row>
    <row r="45" spans="1:43" s="1415" customFormat="1" ht="24.75" customHeight="1" x14ac:dyDescent="0.25">
      <c r="A45" s="1858"/>
      <c r="B45" s="2610"/>
      <c r="C45" s="2824"/>
      <c r="D45" s="2532"/>
      <c r="E45" s="2516"/>
      <c r="F45" s="1666" t="s">
        <v>101</v>
      </c>
      <c r="G45" s="2579"/>
      <c r="H45" s="2516"/>
      <c r="I45" s="2516"/>
      <c r="J45" s="694"/>
      <c r="K45" s="179" t="s">
        <v>123</v>
      </c>
      <c r="L45" s="694"/>
      <c r="M45" s="179" t="s">
        <v>123</v>
      </c>
      <c r="N45" s="694"/>
      <c r="O45" s="179" t="s">
        <v>123</v>
      </c>
      <c r="P45" s="327">
        <v>83.1</v>
      </c>
      <c r="Q45" s="45"/>
      <c r="R45" s="327">
        <v>82.7</v>
      </c>
      <c r="S45" s="45"/>
      <c r="T45" s="328">
        <v>88.1</v>
      </c>
      <c r="U45" s="45"/>
      <c r="V45" s="459">
        <v>89.2</v>
      </c>
      <c r="W45" s="47"/>
      <c r="X45" s="459">
        <v>91.5</v>
      </c>
      <c r="Y45" s="45"/>
      <c r="Z45" s="328">
        <v>91.3</v>
      </c>
      <c r="AA45" s="45"/>
      <c r="AB45" s="328">
        <v>91.7</v>
      </c>
      <c r="AC45" s="45"/>
      <c r="AD45" s="328">
        <v>96.3</v>
      </c>
      <c r="AE45" s="45"/>
      <c r="AF45" s="328">
        <v>93.6</v>
      </c>
      <c r="AG45" s="328"/>
      <c r="AH45" s="1649">
        <v>93.7</v>
      </c>
      <c r="AI45" s="1105"/>
      <c r="AJ45" s="1918">
        <v>94</v>
      </c>
      <c r="AK45" s="1105"/>
      <c r="AL45" s="1752"/>
      <c r="AM45" s="1105" t="s">
        <v>82</v>
      </c>
      <c r="AN45" s="2822"/>
      <c r="AO45" s="2565"/>
      <c r="AP45" s="2565"/>
      <c r="AQ45" s="2518"/>
    </row>
    <row r="46" spans="1:43" s="1415" customFormat="1" ht="24.6" customHeight="1" x14ac:dyDescent="0.25">
      <c r="A46" s="1858"/>
      <c r="B46" s="2610"/>
      <c r="C46" s="2824"/>
      <c r="D46" s="2532"/>
      <c r="E46" s="2516"/>
      <c r="F46" s="1666" t="s">
        <v>102</v>
      </c>
      <c r="G46" s="2579"/>
      <c r="H46" s="2516"/>
      <c r="I46" s="2516"/>
      <c r="J46" s="694"/>
      <c r="K46" s="179" t="s">
        <v>123</v>
      </c>
      <c r="L46" s="694"/>
      <c r="M46" s="179" t="s">
        <v>123</v>
      </c>
      <c r="N46" s="694"/>
      <c r="O46" s="179" t="s">
        <v>123</v>
      </c>
      <c r="P46" s="327">
        <v>88.2</v>
      </c>
      <c r="Q46" s="45"/>
      <c r="R46" s="327">
        <v>89.2</v>
      </c>
      <c r="S46" s="45"/>
      <c r="T46" s="328">
        <v>91.1</v>
      </c>
      <c r="U46" s="45"/>
      <c r="V46" s="459">
        <v>92.8</v>
      </c>
      <c r="W46" s="47"/>
      <c r="X46" s="459">
        <v>94.4</v>
      </c>
      <c r="Y46" s="45"/>
      <c r="Z46" s="328">
        <v>94.2</v>
      </c>
      <c r="AA46" s="45"/>
      <c r="AB46" s="327">
        <v>96.1</v>
      </c>
      <c r="AC46" s="45"/>
      <c r="AD46" s="328">
        <v>97.9</v>
      </c>
      <c r="AE46" s="45"/>
      <c r="AF46" s="328">
        <v>97.2</v>
      </c>
      <c r="AG46" s="328"/>
      <c r="AH46" s="1649">
        <v>97.4</v>
      </c>
      <c r="AI46" s="1105"/>
      <c r="AJ46" s="1918">
        <v>97</v>
      </c>
      <c r="AK46" s="1105"/>
      <c r="AL46" s="1752"/>
      <c r="AM46" s="1105" t="s">
        <v>82</v>
      </c>
      <c r="AN46" s="2822"/>
      <c r="AO46" s="2565"/>
      <c r="AP46" s="2565"/>
      <c r="AQ46" s="2518"/>
    </row>
    <row r="47" spans="1:43" s="1415" customFormat="1" ht="25.05" customHeight="1" x14ac:dyDescent="0.25">
      <c r="A47" s="1858"/>
      <c r="B47" s="2610"/>
      <c r="C47" s="2824"/>
      <c r="D47" s="2532"/>
      <c r="E47" s="2516"/>
      <c r="F47" s="1666" t="s">
        <v>1939</v>
      </c>
      <c r="G47" s="2579"/>
      <c r="H47" s="2516"/>
      <c r="I47" s="2516"/>
      <c r="J47" s="600"/>
      <c r="K47" s="729"/>
      <c r="L47" s="1915"/>
      <c r="M47" s="1916"/>
      <c r="N47" s="327"/>
      <c r="O47" s="328"/>
      <c r="P47" s="458"/>
      <c r="Q47" s="47"/>
      <c r="R47" s="458"/>
      <c r="S47" s="47"/>
      <c r="T47" s="460">
        <v>92.1</v>
      </c>
      <c r="U47" s="44"/>
      <c r="V47" s="458">
        <v>93.4</v>
      </c>
      <c r="W47" s="47"/>
      <c r="X47" s="458">
        <v>94.5</v>
      </c>
      <c r="Y47" s="47"/>
      <c r="Z47" s="328">
        <v>94.9</v>
      </c>
      <c r="AA47" s="45"/>
      <c r="AB47" s="327">
        <v>96.2</v>
      </c>
      <c r="AC47" s="45"/>
      <c r="AD47" s="327">
        <v>97.8</v>
      </c>
      <c r="AE47" s="45"/>
      <c r="AF47" s="458">
        <v>96.9</v>
      </c>
      <c r="AG47" s="47"/>
      <c r="AH47" s="1122">
        <v>96.9</v>
      </c>
      <c r="AI47" s="1105"/>
      <c r="AJ47" s="1112">
        <v>96.2</v>
      </c>
      <c r="AK47" s="1105"/>
      <c r="AL47" s="459"/>
      <c r="AM47" s="47"/>
      <c r="AN47" s="2822"/>
      <c r="AO47" s="2565"/>
      <c r="AP47" s="2565"/>
      <c r="AQ47" s="2518"/>
    </row>
    <row r="48" spans="1:43" s="1415" customFormat="1" ht="25.05" customHeight="1" x14ac:dyDescent="0.25">
      <c r="A48" s="1858"/>
      <c r="B48" s="2610"/>
      <c r="C48" s="2824"/>
      <c r="D48" s="2532"/>
      <c r="E48" s="2516"/>
      <c r="F48" s="1666" t="s">
        <v>38</v>
      </c>
      <c r="G48" s="2579"/>
      <c r="H48" s="2516"/>
      <c r="I48" s="2516"/>
      <c r="J48" s="600"/>
      <c r="K48" s="729"/>
      <c r="L48" s="1915"/>
      <c r="M48" s="1916"/>
      <c r="N48" s="327"/>
      <c r="O48" s="328"/>
      <c r="P48" s="458"/>
      <c r="Q48" s="47"/>
      <c r="R48" s="458"/>
      <c r="S48" s="47"/>
      <c r="T48" s="460">
        <v>92.2</v>
      </c>
      <c r="U48" s="44"/>
      <c r="V48" s="458">
        <v>93.6</v>
      </c>
      <c r="W48" s="47"/>
      <c r="X48" s="458">
        <v>94.6</v>
      </c>
      <c r="Y48" s="47"/>
      <c r="Z48" s="328">
        <v>95</v>
      </c>
      <c r="AA48" s="45"/>
      <c r="AB48" s="327">
        <v>96.3</v>
      </c>
      <c r="AC48" s="45"/>
      <c r="AD48" s="327">
        <v>97.8</v>
      </c>
      <c r="AE48" s="45"/>
      <c r="AF48" s="458">
        <v>96.9</v>
      </c>
      <c r="AG48" s="47"/>
      <c r="AH48" s="1122">
        <v>97</v>
      </c>
      <c r="AI48" s="1105"/>
      <c r="AJ48" s="1112">
        <v>96.2</v>
      </c>
      <c r="AK48" s="1105"/>
      <c r="AL48" s="459"/>
      <c r="AM48" s="47"/>
      <c r="AN48" s="2822"/>
      <c r="AO48" s="2565"/>
      <c r="AP48" s="2565"/>
      <c r="AQ48" s="2518"/>
    </row>
    <row r="49" spans="1:43" s="1415" customFormat="1" ht="25.05" customHeight="1" x14ac:dyDescent="0.25">
      <c r="A49" s="1858"/>
      <c r="B49" s="2610"/>
      <c r="C49" s="2824"/>
      <c r="D49" s="2532"/>
      <c r="E49" s="2516"/>
      <c r="F49" s="1666" t="s">
        <v>96</v>
      </c>
      <c r="G49" s="2579"/>
      <c r="H49" s="2516"/>
      <c r="I49" s="2516"/>
      <c r="J49" s="458"/>
      <c r="K49" s="47"/>
      <c r="L49" s="458"/>
      <c r="M49" s="47"/>
      <c r="N49" s="327"/>
      <c r="O49" s="328"/>
      <c r="P49" s="458"/>
      <c r="Q49" s="47"/>
      <c r="R49" s="458"/>
      <c r="S49" s="47"/>
      <c r="T49" s="460">
        <v>93.3</v>
      </c>
      <c r="U49" s="44"/>
      <c r="V49" s="458">
        <v>94.6</v>
      </c>
      <c r="W49" s="47"/>
      <c r="X49" s="458">
        <v>95.7</v>
      </c>
      <c r="Y49" s="47"/>
      <c r="Z49" s="328">
        <v>96.4</v>
      </c>
      <c r="AA49" s="45"/>
      <c r="AB49" s="327">
        <v>97.6</v>
      </c>
      <c r="AC49" s="45"/>
      <c r="AD49" s="327">
        <v>98.8</v>
      </c>
      <c r="AE49" s="45"/>
      <c r="AF49" s="458">
        <v>98.2</v>
      </c>
      <c r="AG49" s="47"/>
      <c r="AH49" s="1917">
        <v>98.3</v>
      </c>
      <c r="AI49" s="1105"/>
      <c r="AJ49" s="1752">
        <v>97.9</v>
      </c>
      <c r="AK49" s="1105"/>
      <c r="AL49" s="459"/>
      <c r="AM49" s="47"/>
      <c r="AN49" s="2822"/>
      <c r="AO49" s="2565"/>
      <c r="AP49" s="2565"/>
      <c r="AQ49" s="2518"/>
    </row>
    <row r="50" spans="1:43" s="1415" customFormat="1" ht="25.05" customHeight="1" x14ac:dyDescent="0.25">
      <c r="A50" s="1858"/>
      <c r="B50" s="2610"/>
      <c r="C50" s="2824"/>
      <c r="D50" s="2532"/>
      <c r="E50" s="2516"/>
      <c r="F50" s="1666" t="s">
        <v>97</v>
      </c>
      <c r="G50" s="2579"/>
      <c r="H50" s="2516"/>
      <c r="I50" s="2516"/>
      <c r="J50" s="458"/>
      <c r="K50" s="47"/>
      <c r="L50" s="458"/>
      <c r="M50" s="47"/>
      <c r="N50" s="327"/>
      <c r="O50" s="328"/>
      <c r="P50" s="458"/>
      <c r="Q50" s="47"/>
      <c r="R50" s="458"/>
      <c r="S50" s="47"/>
      <c r="T50" s="460">
        <v>93.3</v>
      </c>
      <c r="U50" s="44"/>
      <c r="V50" s="458">
        <v>94.8</v>
      </c>
      <c r="W50" s="47"/>
      <c r="X50" s="458">
        <v>95.4</v>
      </c>
      <c r="Y50" s="47"/>
      <c r="Z50" s="328">
        <v>96</v>
      </c>
      <c r="AA50" s="45"/>
      <c r="AB50" s="327">
        <v>97.4</v>
      </c>
      <c r="AC50" s="45"/>
      <c r="AD50" s="327">
        <v>98.5</v>
      </c>
      <c r="AE50" s="45"/>
      <c r="AF50" s="458">
        <v>97.7</v>
      </c>
      <c r="AG50" s="47"/>
      <c r="AH50" s="1917">
        <v>97.7</v>
      </c>
      <c r="AI50" s="1105"/>
      <c r="AJ50" s="1752">
        <v>97</v>
      </c>
      <c r="AK50" s="1105"/>
      <c r="AL50" s="459"/>
      <c r="AM50" s="47"/>
      <c r="AN50" s="2822"/>
      <c r="AO50" s="2565"/>
      <c r="AP50" s="2565"/>
      <c r="AQ50" s="2518"/>
    </row>
    <row r="51" spans="1:43" s="1415" customFormat="1" ht="25.05" customHeight="1" x14ac:dyDescent="0.25">
      <c r="A51" s="1858"/>
      <c r="B51" s="2610"/>
      <c r="C51" s="2824"/>
      <c r="D51" s="2532"/>
      <c r="E51" s="2516"/>
      <c r="F51" s="1666" t="s">
        <v>1544</v>
      </c>
      <c r="G51" s="2579"/>
      <c r="H51" s="2516"/>
      <c r="I51" s="2516"/>
      <c r="J51" s="458"/>
      <c r="K51" s="47"/>
      <c r="L51" s="458"/>
      <c r="M51" s="47"/>
      <c r="N51" s="327"/>
      <c r="O51" s="328"/>
      <c r="P51" s="458"/>
      <c r="Q51" s="47"/>
      <c r="R51" s="458"/>
      <c r="S51" s="47"/>
      <c r="T51" s="460">
        <v>91.6</v>
      </c>
      <c r="U51" s="44"/>
      <c r="V51" s="458">
        <v>93.1</v>
      </c>
      <c r="W51" s="47"/>
      <c r="X51" s="458">
        <v>94.1</v>
      </c>
      <c r="Y51" s="47"/>
      <c r="Z51" s="328">
        <v>94.3</v>
      </c>
      <c r="AA51" s="45"/>
      <c r="AB51" s="327">
        <v>96</v>
      </c>
      <c r="AC51" s="45"/>
      <c r="AD51" s="327">
        <v>97.4</v>
      </c>
      <c r="AE51" s="45"/>
      <c r="AF51" s="458">
        <v>96.5</v>
      </c>
      <c r="AG51" s="47"/>
      <c r="AH51" s="1917">
        <v>96.5</v>
      </c>
      <c r="AI51" s="1105"/>
      <c r="AJ51" s="1752">
        <v>95.5</v>
      </c>
      <c r="AK51" s="1105"/>
      <c r="AL51" s="459"/>
      <c r="AM51" s="47"/>
      <c r="AN51" s="2822"/>
      <c r="AO51" s="2565"/>
      <c r="AP51" s="2565"/>
      <c r="AQ51" s="2518"/>
    </row>
    <row r="52" spans="1:43" s="1415" customFormat="1" ht="25.05" customHeight="1" x14ac:dyDescent="0.25">
      <c r="A52" s="1858"/>
      <c r="B52" s="2610"/>
      <c r="C52" s="2824"/>
      <c r="D52" s="2532"/>
      <c r="E52" s="2516"/>
      <c r="F52" s="1666" t="s">
        <v>1545</v>
      </c>
      <c r="G52" s="2579"/>
      <c r="H52" s="2516"/>
      <c r="I52" s="2516"/>
      <c r="J52" s="458"/>
      <c r="K52" s="47"/>
      <c r="L52" s="458"/>
      <c r="M52" s="47"/>
      <c r="N52" s="327"/>
      <c r="O52" s="328"/>
      <c r="P52" s="458"/>
      <c r="Q52" s="47"/>
      <c r="R52" s="458"/>
      <c r="S52" s="47"/>
      <c r="T52" s="460">
        <v>91.3</v>
      </c>
      <c r="U52" s="44"/>
      <c r="V52" s="458">
        <v>92.7</v>
      </c>
      <c r="W52" s="47"/>
      <c r="X52" s="458">
        <v>93.5</v>
      </c>
      <c r="Y52" s="47"/>
      <c r="Z52" s="328">
        <v>93.9</v>
      </c>
      <c r="AA52" s="45"/>
      <c r="AB52" s="327">
        <v>95.3</v>
      </c>
      <c r="AC52" s="45"/>
      <c r="AD52" s="327">
        <v>97</v>
      </c>
      <c r="AE52" s="45"/>
      <c r="AF52" s="458">
        <v>95.9</v>
      </c>
      <c r="AG52" s="47"/>
      <c r="AH52" s="1917">
        <v>95.9</v>
      </c>
      <c r="AI52" s="1105"/>
      <c r="AJ52" s="1752">
        <v>95</v>
      </c>
      <c r="AK52" s="1105"/>
      <c r="AL52" s="459"/>
      <c r="AM52" s="47"/>
      <c r="AN52" s="2822"/>
      <c r="AO52" s="2565"/>
      <c r="AP52" s="2565"/>
      <c r="AQ52" s="2518"/>
    </row>
    <row r="53" spans="1:43" s="1415" customFormat="1" ht="25.05" customHeight="1" x14ac:dyDescent="0.25">
      <c r="A53" s="1858"/>
      <c r="B53" s="2610"/>
      <c r="C53" s="2824"/>
      <c r="D53" s="2532"/>
      <c r="E53" s="2516"/>
      <c r="F53" s="1666" t="s">
        <v>1546</v>
      </c>
      <c r="G53" s="2579"/>
      <c r="H53" s="2516"/>
      <c r="I53" s="2516"/>
      <c r="J53" s="458"/>
      <c r="K53" s="47"/>
      <c r="L53" s="458"/>
      <c r="M53" s="47"/>
      <c r="N53" s="327"/>
      <c r="O53" s="328"/>
      <c r="P53" s="458"/>
      <c r="Q53" s="47"/>
      <c r="R53" s="458"/>
      <c r="S53" s="47"/>
      <c r="T53" s="460">
        <v>90.4</v>
      </c>
      <c r="U53" s="44"/>
      <c r="V53" s="458">
        <v>92</v>
      </c>
      <c r="W53" s="47"/>
      <c r="X53" s="458">
        <v>93.4</v>
      </c>
      <c r="Y53" s="47"/>
      <c r="Z53" s="328">
        <v>93.8</v>
      </c>
      <c r="AA53" s="45"/>
      <c r="AB53" s="327">
        <v>94.5</v>
      </c>
      <c r="AC53" s="45"/>
      <c r="AD53" s="327">
        <v>96.7</v>
      </c>
      <c r="AE53" s="45"/>
      <c r="AF53" s="458">
        <v>95.5</v>
      </c>
      <c r="AG53" s="47"/>
      <c r="AH53" s="1917">
        <v>95.7</v>
      </c>
      <c r="AI53" s="1105"/>
      <c r="AJ53" s="1112">
        <v>94.5</v>
      </c>
      <c r="AK53" s="1105"/>
      <c r="AL53" s="459"/>
      <c r="AM53" s="47"/>
      <c r="AN53" s="2822"/>
      <c r="AO53" s="2565"/>
      <c r="AP53" s="2565"/>
      <c r="AQ53" s="2518"/>
    </row>
    <row r="54" spans="1:43" s="1415" customFormat="1" ht="25.05" customHeight="1" x14ac:dyDescent="0.25">
      <c r="A54" s="1858"/>
      <c r="B54" s="2610"/>
      <c r="C54" s="2824"/>
      <c r="D54" s="2532"/>
      <c r="E54" s="2516"/>
      <c r="F54" s="1666" t="s">
        <v>99</v>
      </c>
      <c r="G54" s="2579"/>
      <c r="H54" s="2516"/>
      <c r="I54" s="2516"/>
      <c r="J54" s="458"/>
      <c r="K54" s="47"/>
      <c r="L54" s="458"/>
      <c r="M54" s="47"/>
      <c r="N54" s="327"/>
      <c r="O54" s="328"/>
      <c r="P54" s="458"/>
      <c r="Q54" s="47"/>
      <c r="R54" s="458"/>
      <c r="S54" s="47"/>
      <c r="T54" s="460">
        <v>90.7</v>
      </c>
      <c r="U54" s="44"/>
      <c r="V54" s="458">
        <v>92.2</v>
      </c>
      <c r="W54" s="47"/>
      <c r="X54" s="458">
        <v>92.8</v>
      </c>
      <c r="Y54" s="47"/>
      <c r="Z54" s="328">
        <v>93.1</v>
      </c>
      <c r="AA54" s="45"/>
      <c r="AB54" s="327">
        <v>94.7</v>
      </c>
      <c r="AC54" s="45"/>
      <c r="AD54" s="327">
        <v>96.7</v>
      </c>
      <c r="AE54" s="45"/>
      <c r="AF54" s="458">
        <v>95.3</v>
      </c>
      <c r="AG54" s="47"/>
      <c r="AH54" s="1917">
        <v>95.6</v>
      </c>
      <c r="AI54" s="1105"/>
      <c r="AJ54" s="1112">
        <v>94.8</v>
      </c>
      <c r="AK54" s="1105"/>
      <c r="AL54" s="459"/>
      <c r="AM54" s="47"/>
      <c r="AN54" s="2822"/>
      <c r="AO54" s="2565"/>
      <c r="AP54" s="2565"/>
      <c r="AQ54" s="2518"/>
    </row>
    <row r="55" spans="1:43" s="1415" customFormat="1" ht="25.05" customHeight="1" x14ac:dyDescent="0.25">
      <c r="A55" s="1858"/>
      <c r="B55" s="2610"/>
      <c r="C55" s="2824"/>
      <c r="D55" s="2532"/>
      <c r="E55" s="2516"/>
      <c r="F55" s="1666" t="s">
        <v>100</v>
      </c>
      <c r="G55" s="2579"/>
      <c r="H55" s="2516"/>
      <c r="I55" s="2516"/>
      <c r="J55" s="458"/>
      <c r="K55" s="47"/>
      <c r="L55" s="458"/>
      <c r="M55" s="47"/>
      <c r="N55" s="327"/>
      <c r="O55" s="328"/>
      <c r="P55" s="458"/>
      <c r="Q55" s="47"/>
      <c r="R55" s="458"/>
      <c r="S55" s="47"/>
      <c r="T55" s="460">
        <v>89.8</v>
      </c>
      <c r="U55" s="44"/>
      <c r="V55" s="460">
        <v>91.1</v>
      </c>
      <c r="W55" s="47"/>
      <c r="X55" s="460">
        <v>92.4</v>
      </c>
      <c r="Y55" s="47"/>
      <c r="Z55" s="460">
        <v>92.9</v>
      </c>
      <c r="AA55" s="45"/>
      <c r="AB55" s="460">
        <v>94.9</v>
      </c>
      <c r="AC55" s="45"/>
      <c r="AD55" s="460">
        <v>96.8</v>
      </c>
      <c r="AE55" s="45"/>
      <c r="AF55" s="460">
        <v>95.7</v>
      </c>
      <c r="AG55" s="47"/>
      <c r="AH55" s="460">
        <v>95.5</v>
      </c>
      <c r="AI55" s="1105"/>
      <c r="AJ55" s="460">
        <v>94.2</v>
      </c>
      <c r="AK55" s="1105"/>
      <c r="AL55" s="459"/>
      <c r="AM55" s="47"/>
      <c r="AN55" s="2822"/>
      <c r="AO55" s="2565"/>
      <c r="AP55" s="2565"/>
      <c r="AQ55" s="2518"/>
    </row>
    <row r="56" spans="1:43" s="1415" customFormat="1" ht="25.05" customHeight="1" x14ac:dyDescent="0.25">
      <c r="A56" s="1858"/>
      <c r="B56" s="2610"/>
      <c r="C56" s="2824"/>
      <c r="D56" s="2532"/>
      <c r="E56" s="2516"/>
      <c r="F56" s="1666" t="s">
        <v>101</v>
      </c>
      <c r="G56" s="2579"/>
      <c r="H56" s="2516"/>
      <c r="I56" s="2516"/>
      <c r="J56" s="458"/>
      <c r="K56" s="47"/>
      <c r="L56" s="458"/>
      <c r="M56" s="47"/>
      <c r="N56" s="327"/>
      <c r="O56" s="328"/>
      <c r="P56" s="458"/>
      <c r="Q56" s="47"/>
      <c r="R56" s="458"/>
      <c r="S56" s="47"/>
      <c r="T56" s="460">
        <v>88.1</v>
      </c>
      <c r="U56" s="44"/>
      <c r="V56" s="460">
        <v>89.2</v>
      </c>
      <c r="W56" s="47"/>
      <c r="X56" s="460">
        <v>91.5</v>
      </c>
      <c r="Y56" s="47"/>
      <c r="Z56" s="460">
        <v>91.3</v>
      </c>
      <c r="AA56" s="45"/>
      <c r="AB56" s="460">
        <v>91.7</v>
      </c>
      <c r="AC56" s="45"/>
      <c r="AD56" s="460">
        <v>96.3</v>
      </c>
      <c r="AE56" s="45"/>
      <c r="AF56" s="460">
        <v>93.6</v>
      </c>
      <c r="AG56" s="47"/>
      <c r="AH56" s="460">
        <v>93.7</v>
      </c>
      <c r="AI56" s="1105"/>
      <c r="AJ56" s="460">
        <v>94</v>
      </c>
      <c r="AK56" s="1105"/>
      <c r="AL56" s="459"/>
      <c r="AM56" s="47"/>
      <c r="AN56" s="2822"/>
      <c r="AO56" s="2565"/>
      <c r="AP56" s="2565"/>
      <c r="AQ56" s="2518"/>
    </row>
    <row r="57" spans="1:43" s="1869" customFormat="1" ht="25.05" customHeight="1" thickBot="1" x14ac:dyDescent="0.3">
      <c r="A57" s="1865"/>
      <c r="B57" s="2670"/>
      <c r="C57" s="2825"/>
      <c r="D57" s="2639"/>
      <c r="E57" s="2591"/>
      <c r="F57" s="1667" t="s">
        <v>102</v>
      </c>
      <c r="G57" s="2580"/>
      <c r="H57" s="2591"/>
      <c r="I57" s="2591"/>
      <c r="J57" s="698"/>
      <c r="K57" s="699"/>
      <c r="L57" s="698"/>
      <c r="M57" s="699"/>
      <c r="N57" s="677"/>
      <c r="O57" s="679"/>
      <c r="P57" s="698"/>
      <c r="Q57" s="699"/>
      <c r="R57" s="698"/>
      <c r="S57" s="699"/>
      <c r="T57" s="707">
        <v>91.1</v>
      </c>
      <c r="U57" s="708"/>
      <c r="V57" s="707">
        <v>92.8</v>
      </c>
      <c r="W57" s="699"/>
      <c r="X57" s="707">
        <v>94.4</v>
      </c>
      <c r="Y57" s="699"/>
      <c r="Z57" s="707">
        <v>94.2</v>
      </c>
      <c r="AA57" s="678"/>
      <c r="AB57" s="707">
        <v>96.1</v>
      </c>
      <c r="AC57" s="678"/>
      <c r="AD57" s="707">
        <v>97.9</v>
      </c>
      <c r="AE57" s="678"/>
      <c r="AF57" s="707">
        <v>97.2</v>
      </c>
      <c r="AG57" s="699"/>
      <c r="AH57" s="707">
        <v>97.4</v>
      </c>
      <c r="AI57" s="1919"/>
      <c r="AJ57" s="707">
        <v>97</v>
      </c>
      <c r="AK57" s="1919"/>
      <c r="AL57" s="714"/>
      <c r="AM57" s="699"/>
      <c r="AN57" s="2826"/>
      <c r="AO57" s="2682"/>
      <c r="AP57" s="2682"/>
      <c r="AQ57" s="2518"/>
    </row>
    <row r="58" spans="1:43" ht="75.75" customHeight="1" thickBot="1" x14ac:dyDescent="0.3">
      <c r="A58" s="2588" t="s">
        <v>503</v>
      </c>
      <c r="B58" s="52" t="s">
        <v>504</v>
      </c>
      <c r="C58" s="64"/>
      <c r="D58" s="31"/>
      <c r="E58" s="602"/>
      <c r="F58" s="602"/>
      <c r="G58" s="602"/>
      <c r="H58" s="592"/>
      <c r="I58" s="602"/>
      <c r="J58" s="57"/>
      <c r="K58" s="71"/>
      <c r="L58" s="57"/>
      <c r="M58" s="71"/>
      <c r="N58" s="57"/>
      <c r="O58" s="71"/>
      <c r="P58" s="57"/>
      <c r="Q58" s="71"/>
      <c r="S58" s="71"/>
      <c r="U58" s="71"/>
      <c r="W58" s="71"/>
      <c r="Y58" s="71"/>
      <c r="AA58" s="71"/>
      <c r="AB58" s="63"/>
      <c r="AC58" s="71"/>
      <c r="AD58" s="57"/>
      <c r="AE58" s="71"/>
      <c r="AF58" s="57"/>
      <c r="AH58" s="1176" t="s">
        <v>82</v>
      </c>
      <c r="AI58" s="1178"/>
      <c r="AJ58" s="1177"/>
      <c r="AK58" s="1178"/>
      <c r="AL58" s="1177"/>
      <c r="AM58" s="1178" t="s">
        <v>82</v>
      </c>
      <c r="AN58" s="234"/>
      <c r="AO58" s="58"/>
      <c r="AP58" s="132" t="s">
        <v>505</v>
      </c>
      <c r="AQ58" s="2517" t="s">
        <v>506</v>
      </c>
    </row>
    <row r="59" spans="1:43" s="1426" customFormat="1" ht="27.6" customHeight="1" x14ac:dyDescent="0.25">
      <c r="A59" s="2589"/>
      <c r="B59" s="2601" t="s">
        <v>507</v>
      </c>
      <c r="C59" s="2601" t="s">
        <v>508</v>
      </c>
      <c r="D59" s="1847" t="s">
        <v>36</v>
      </c>
      <c r="E59" s="2781" t="s">
        <v>79</v>
      </c>
      <c r="F59" s="2694" t="s">
        <v>2016</v>
      </c>
      <c r="G59" s="2779" t="s">
        <v>1856</v>
      </c>
      <c r="H59" s="2694" t="s">
        <v>1834</v>
      </c>
      <c r="I59" s="2780" t="s">
        <v>81</v>
      </c>
      <c r="J59" s="255">
        <v>95.6</v>
      </c>
      <c r="K59" s="256"/>
      <c r="L59" s="255">
        <v>96.9</v>
      </c>
      <c r="M59" s="256"/>
      <c r="N59" s="761">
        <v>97.5</v>
      </c>
      <c r="O59" s="1179" t="s">
        <v>82</v>
      </c>
      <c r="P59" s="1180">
        <v>96.6</v>
      </c>
      <c r="Q59" s="1179" t="s">
        <v>82</v>
      </c>
      <c r="R59" s="1180">
        <v>95.3</v>
      </c>
      <c r="S59" s="1179" t="s">
        <v>82</v>
      </c>
      <c r="T59" s="1180">
        <v>95.9</v>
      </c>
      <c r="U59" s="1179" t="s">
        <v>82</v>
      </c>
      <c r="V59" s="985">
        <v>94</v>
      </c>
      <c r="W59" s="1179" t="s">
        <v>82</v>
      </c>
      <c r="X59" s="1180">
        <v>94.9</v>
      </c>
      <c r="Y59" s="1179" t="s">
        <v>82</v>
      </c>
      <c r="Z59" s="1180">
        <v>94.5</v>
      </c>
      <c r="AA59" s="1179" t="s">
        <v>82</v>
      </c>
      <c r="AB59" s="1180">
        <v>98.3</v>
      </c>
      <c r="AC59" s="1179" t="s">
        <v>82</v>
      </c>
      <c r="AD59" s="985">
        <v>101</v>
      </c>
      <c r="AE59" s="1179" t="s">
        <v>82</v>
      </c>
      <c r="AF59" s="1180">
        <v>100.5</v>
      </c>
      <c r="AG59" s="1180" t="s">
        <v>82</v>
      </c>
      <c r="AH59" s="932">
        <v>102</v>
      </c>
      <c r="AI59" s="1179" t="s">
        <v>82</v>
      </c>
      <c r="AJ59" s="1181">
        <v>102.9</v>
      </c>
      <c r="AK59" s="1179"/>
      <c r="AL59" s="1124"/>
      <c r="AM59" s="795" t="s">
        <v>82</v>
      </c>
      <c r="AN59" s="1870" t="s">
        <v>36</v>
      </c>
      <c r="AO59" s="2732" t="s">
        <v>509</v>
      </c>
      <c r="AP59" s="2732" t="s">
        <v>510</v>
      </c>
      <c r="AQ59" s="2518"/>
    </row>
    <row r="60" spans="1:43" s="1426" customFormat="1" ht="27.6" customHeight="1" x14ac:dyDescent="0.25">
      <c r="A60" s="2589"/>
      <c r="B60" s="2602"/>
      <c r="C60" s="2602"/>
      <c r="D60" s="1849" t="s">
        <v>39</v>
      </c>
      <c r="E60" s="2782"/>
      <c r="F60" s="2516"/>
      <c r="G60" s="2683"/>
      <c r="H60" s="2516"/>
      <c r="I60" s="2683"/>
      <c r="J60" s="261">
        <v>96.7</v>
      </c>
      <c r="K60" s="262"/>
      <c r="L60" s="261">
        <v>97.7</v>
      </c>
      <c r="M60" s="262"/>
      <c r="N60" s="752">
        <v>98.8</v>
      </c>
      <c r="O60" s="803" t="s">
        <v>82</v>
      </c>
      <c r="P60" s="1147">
        <v>97.9</v>
      </c>
      <c r="Q60" s="803" t="s">
        <v>82</v>
      </c>
      <c r="R60" s="1147">
        <v>96.3</v>
      </c>
      <c r="S60" s="803" t="s">
        <v>82</v>
      </c>
      <c r="T60" s="1147">
        <v>96.2</v>
      </c>
      <c r="U60" s="803" t="s">
        <v>82</v>
      </c>
      <c r="V60" s="1147">
        <v>94.7</v>
      </c>
      <c r="W60" s="803" t="s">
        <v>82</v>
      </c>
      <c r="X60" s="1147">
        <v>94.9</v>
      </c>
      <c r="Y60" s="803" t="s">
        <v>82</v>
      </c>
      <c r="Z60" s="1147">
        <v>94.3</v>
      </c>
      <c r="AA60" s="803" t="s">
        <v>82</v>
      </c>
      <c r="AB60" s="1147">
        <v>98.2</v>
      </c>
      <c r="AC60" s="803" t="s">
        <v>82</v>
      </c>
      <c r="AD60" s="1147">
        <v>101.3</v>
      </c>
      <c r="AE60" s="803" t="s">
        <v>82</v>
      </c>
      <c r="AF60" s="1147">
        <v>100.6</v>
      </c>
      <c r="AG60" s="1147" t="s">
        <v>82</v>
      </c>
      <c r="AH60" s="752">
        <v>101.7</v>
      </c>
      <c r="AI60" s="803" t="s">
        <v>82</v>
      </c>
      <c r="AJ60" s="1920">
        <v>102.8</v>
      </c>
      <c r="AK60" s="803"/>
      <c r="AL60" s="753"/>
      <c r="AM60" s="220" t="s">
        <v>82</v>
      </c>
      <c r="AN60" s="1873" t="s">
        <v>86</v>
      </c>
      <c r="AO60" s="2733"/>
      <c r="AP60" s="2733"/>
      <c r="AQ60" s="2518"/>
    </row>
    <row r="61" spans="1:43" s="1426" customFormat="1" ht="27.6" customHeight="1" x14ac:dyDescent="0.25">
      <c r="A61" s="2589"/>
      <c r="B61" s="2602"/>
      <c r="C61" s="2602"/>
      <c r="D61" s="1875" t="s">
        <v>87</v>
      </c>
      <c r="E61" s="2782"/>
      <c r="F61" s="2516"/>
      <c r="G61" s="2683"/>
      <c r="H61" s="2516"/>
      <c r="I61" s="2683"/>
      <c r="J61" s="261">
        <v>94.5</v>
      </c>
      <c r="K61" s="262"/>
      <c r="L61" s="261">
        <v>96</v>
      </c>
      <c r="M61" s="262"/>
      <c r="N61" s="752">
        <v>96.2</v>
      </c>
      <c r="O61" s="803" t="s">
        <v>82</v>
      </c>
      <c r="P61" s="1147">
        <v>95.2</v>
      </c>
      <c r="Q61" s="803" t="s">
        <v>82</v>
      </c>
      <c r="R61" s="1147">
        <v>94.3</v>
      </c>
      <c r="S61" s="803" t="s">
        <v>82</v>
      </c>
      <c r="T61" s="1147">
        <v>95.6</v>
      </c>
      <c r="U61" s="803" t="s">
        <v>82</v>
      </c>
      <c r="V61" s="1147">
        <v>93.2</v>
      </c>
      <c r="W61" s="803" t="s">
        <v>82</v>
      </c>
      <c r="X61" s="1147">
        <v>94.9</v>
      </c>
      <c r="Y61" s="803" t="s">
        <v>82</v>
      </c>
      <c r="Z61" s="1147">
        <v>94.8</v>
      </c>
      <c r="AA61" s="803" t="s">
        <v>82</v>
      </c>
      <c r="AB61" s="1147">
        <v>98.5</v>
      </c>
      <c r="AC61" s="803" t="s">
        <v>82</v>
      </c>
      <c r="AD61" s="1147">
        <v>100.7</v>
      </c>
      <c r="AE61" s="803" t="s">
        <v>82</v>
      </c>
      <c r="AF61" s="1147">
        <v>100.3</v>
      </c>
      <c r="AG61" s="1147" t="s">
        <v>82</v>
      </c>
      <c r="AH61" s="752">
        <v>102.2</v>
      </c>
      <c r="AI61" s="803" t="s">
        <v>82</v>
      </c>
      <c r="AJ61" s="1921">
        <v>103</v>
      </c>
      <c r="AK61" s="803"/>
      <c r="AL61" s="1922"/>
      <c r="AM61" s="220" t="s">
        <v>82</v>
      </c>
      <c r="AN61" s="1874" t="s">
        <v>89</v>
      </c>
      <c r="AO61" s="2733"/>
      <c r="AP61" s="2733"/>
      <c r="AQ61" s="2518"/>
    </row>
    <row r="62" spans="1:43" s="1426" customFormat="1" ht="24.75" customHeight="1" x14ac:dyDescent="0.25">
      <c r="A62" s="2589"/>
      <c r="B62" s="2602"/>
      <c r="C62" s="2602"/>
      <c r="D62" s="2532" t="s">
        <v>36</v>
      </c>
      <c r="E62" s="2782"/>
      <c r="F62" s="1666" t="s">
        <v>38</v>
      </c>
      <c r="G62" s="2683"/>
      <c r="H62" s="2516"/>
      <c r="I62" s="2683"/>
      <c r="J62" s="327">
        <v>95.4</v>
      </c>
      <c r="K62" s="45"/>
      <c r="L62" s="327">
        <v>96.9</v>
      </c>
      <c r="M62" s="45"/>
      <c r="N62" s="752">
        <v>97.6</v>
      </c>
      <c r="O62" s="803" t="s">
        <v>82</v>
      </c>
      <c r="P62" s="1147">
        <v>96.5</v>
      </c>
      <c r="Q62" s="803" t="s">
        <v>82</v>
      </c>
      <c r="R62" s="1147">
        <v>95.2</v>
      </c>
      <c r="S62" s="803" t="s">
        <v>82</v>
      </c>
      <c r="T62" s="1147">
        <v>95.8</v>
      </c>
      <c r="U62" s="803" t="s">
        <v>82</v>
      </c>
      <c r="V62" s="1147">
        <v>93.8</v>
      </c>
      <c r="W62" s="803" t="s">
        <v>82</v>
      </c>
      <c r="X62" s="1147">
        <v>94.8</v>
      </c>
      <c r="Y62" s="803" t="s">
        <v>82</v>
      </c>
      <c r="Z62" s="1147">
        <v>94.2</v>
      </c>
      <c r="AA62" s="803" t="s">
        <v>82</v>
      </c>
      <c r="AB62" s="1147">
        <v>98.1</v>
      </c>
      <c r="AC62" s="803" t="s">
        <v>82</v>
      </c>
      <c r="AD62" s="1147">
        <v>100.9</v>
      </c>
      <c r="AE62" s="803" t="s">
        <v>82</v>
      </c>
      <c r="AF62" s="1147">
        <v>100.4</v>
      </c>
      <c r="AG62" s="1147" t="s">
        <v>82</v>
      </c>
      <c r="AH62" s="752">
        <v>101.9</v>
      </c>
      <c r="AI62" s="803" t="s">
        <v>82</v>
      </c>
      <c r="AJ62" s="1921">
        <v>103</v>
      </c>
      <c r="AK62" s="803"/>
      <c r="AL62" s="1922"/>
      <c r="AM62" s="220" t="s">
        <v>82</v>
      </c>
      <c r="AN62" s="2827" t="s">
        <v>36</v>
      </c>
      <c r="AO62" s="2733"/>
      <c r="AP62" s="2733"/>
      <c r="AQ62" s="2518"/>
    </row>
    <row r="63" spans="1:43" s="1426" customFormat="1" ht="24.75" customHeight="1" x14ac:dyDescent="0.25">
      <c r="A63" s="2589"/>
      <c r="B63" s="2602"/>
      <c r="C63" s="2602"/>
      <c r="D63" s="2532"/>
      <c r="E63" s="2782"/>
      <c r="F63" s="1666" t="s">
        <v>96</v>
      </c>
      <c r="G63" s="2683"/>
      <c r="H63" s="2516"/>
      <c r="I63" s="2683"/>
      <c r="J63" s="327">
        <v>96.2</v>
      </c>
      <c r="K63" s="45"/>
      <c r="L63" s="327">
        <v>97.7</v>
      </c>
      <c r="M63" s="45"/>
      <c r="N63" s="752">
        <v>99.1</v>
      </c>
      <c r="O63" s="803" t="s">
        <v>82</v>
      </c>
      <c r="P63" s="1147">
        <v>98.7</v>
      </c>
      <c r="Q63" s="803" t="s">
        <v>82</v>
      </c>
      <c r="R63" s="1147">
        <v>98.3</v>
      </c>
      <c r="S63" s="803" t="s">
        <v>82</v>
      </c>
      <c r="T63" s="1147">
        <v>98.8</v>
      </c>
      <c r="U63" s="803" t="s">
        <v>82</v>
      </c>
      <c r="V63" s="1147">
        <v>96.4</v>
      </c>
      <c r="W63" s="803" t="s">
        <v>82</v>
      </c>
      <c r="X63" s="1147">
        <v>96.2</v>
      </c>
      <c r="Y63" s="803" t="s">
        <v>82</v>
      </c>
      <c r="Z63" s="1147">
        <v>95.3</v>
      </c>
      <c r="AA63" s="803" t="s">
        <v>82</v>
      </c>
      <c r="AB63" s="1147">
        <v>98.4</v>
      </c>
      <c r="AC63" s="803" t="s">
        <v>82</v>
      </c>
      <c r="AD63" s="1147">
        <v>100.8</v>
      </c>
      <c r="AE63" s="803" t="s">
        <v>82</v>
      </c>
      <c r="AF63" s="1147">
        <v>100.3</v>
      </c>
      <c r="AG63" s="1147" t="s">
        <v>82</v>
      </c>
      <c r="AH63" s="752">
        <v>101.3</v>
      </c>
      <c r="AI63" s="803" t="s">
        <v>82</v>
      </c>
      <c r="AJ63" s="1920">
        <v>102.4</v>
      </c>
      <c r="AK63" s="803"/>
      <c r="AL63" s="753"/>
      <c r="AM63" s="220" t="s">
        <v>82</v>
      </c>
      <c r="AN63" s="2828"/>
      <c r="AO63" s="2733"/>
      <c r="AP63" s="2733"/>
      <c r="AQ63" s="2518"/>
    </row>
    <row r="64" spans="1:43" s="1426" customFormat="1" ht="24.75" customHeight="1" x14ac:dyDescent="0.25">
      <c r="A64" s="2589"/>
      <c r="B64" s="2602"/>
      <c r="C64" s="2602"/>
      <c r="D64" s="2532"/>
      <c r="E64" s="2782"/>
      <c r="F64" s="1666" t="s">
        <v>97</v>
      </c>
      <c r="G64" s="2683"/>
      <c r="H64" s="2516"/>
      <c r="I64" s="2683"/>
      <c r="J64" s="327">
        <v>95.5</v>
      </c>
      <c r="K64" s="45"/>
      <c r="L64" s="327">
        <v>97.3</v>
      </c>
      <c r="M64" s="45"/>
      <c r="N64" s="752">
        <v>97.9</v>
      </c>
      <c r="O64" s="803" t="s">
        <v>82</v>
      </c>
      <c r="P64" s="1147">
        <v>96.9</v>
      </c>
      <c r="Q64" s="803" t="s">
        <v>82</v>
      </c>
      <c r="R64" s="1147">
        <v>96.7</v>
      </c>
      <c r="S64" s="803" t="s">
        <v>82</v>
      </c>
      <c r="T64" s="1147">
        <v>96.2</v>
      </c>
      <c r="U64" s="803" t="s">
        <v>82</v>
      </c>
      <c r="V64" s="1147">
        <v>94.1</v>
      </c>
      <c r="W64" s="803" t="s">
        <v>82</v>
      </c>
      <c r="X64" s="1147">
        <v>93.4</v>
      </c>
      <c r="Y64" s="803" t="s">
        <v>82</v>
      </c>
      <c r="Z64" s="1583">
        <v>93</v>
      </c>
      <c r="AA64" s="803" t="s">
        <v>82</v>
      </c>
      <c r="AB64" s="1147">
        <v>97.5</v>
      </c>
      <c r="AC64" s="803" t="s">
        <v>82</v>
      </c>
      <c r="AD64" s="1147">
        <v>99.3</v>
      </c>
      <c r="AE64" s="803" t="s">
        <v>82</v>
      </c>
      <c r="AF64" s="1147">
        <v>99.6</v>
      </c>
      <c r="AG64" s="1147" t="s">
        <v>82</v>
      </c>
      <c r="AH64" s="752">
        <v>101.9</v>
      </c>
      <c r="AI64" s="803" t="s">
        <v>82</v>
      </c>
      <c r="AJ64" s="1920">
        <v>103.5</v>
      </c>
      <c r="AK64" s="803"/>
      <c r="AL64" s="753"/>
      <c r="AM64" s="220" t="s">
        <v>82</v>
      </c>
      <c r="AN64" s="2828"/>
      <c r="AO64" s="2733"/>
      <c r="AP64" s="2733"/>
      <c r="AQ64" s="2518"/>
    </row>
    <row r="65" spans="1:43" s="1426" customFormat="1" ht="24.75" customHeight="1" x14ac:dyDescent="0.25">
      <c r="A65" s="2589"/>
      <c r="B65" s="2602"/>
      <c r="C65" s="2602"/>
      <c r="D65" s="2532"/>
      <c r="E65" s="2782"/>
      <c r="F65" s="1666" t="s">
        <v>98</v>
      </c>
      <c r="G65" s="2683"/>
      <c r="H65" s="2516"/>
      <c r="I65" s="2683"/>
      <c r="J65" s="327">
        <v>94.1</v>
      </c>
      <c r="K65" s="45"/>
      <c r="L65" s="327">
        <v>95.5</v>
      </c>
      <c r="M65" s="45"/>
      <c r="N65" s="752">
        <v>95.6</v>
      </c>
      <c r="O65" s="803" t="s">
        <v>82</v>
      </c>
      <c r="P65" s="1147">
        <v>93.9</v>
      </c>
      <c r="Q65" s="803" t="s">
        <v>82</v>
      </c>
      <c r="R65" s="1147">
        <v>91.5</v>
      </c>
      <c r="S65" s="803" t="s">
        <v>82</v>
      </c>
      <c r="T65" s="1147">
        <v>92.1</v>
      </c>
      <c r="U65" s="803" t="s">
        <v>82</v>
      </c>
      <c r="V65" s="1147">
        <v>90.8</v>
      </c>
      <c r="W65" s="803" t="s">
        <v>82</v>
      </c>
      <c r="X65" s="1147">
        <v>93.9</v>
      </c>
      <c r="Y65" s="803" t="s">
        <v>82</v>
      </c>
      <c r="Z65" s="1147">
        <v>93.1</v>
      </c>
      <c r="AA65" s="803" t="s">
        <v>82</v>
      </c>
      <c r="AB65" s="1147">
        <v>97.8</v>
      </c>
      <c r="AC65" s="803" t="s">
        <v>82</v>
      </c>
      <c r="AD65" s="1147">
        <v>101.5</v>
      </c>
      <c r="AE65" s="803" t="s">
        <v>82</v>
      </c>
      <c r="AF65" s="1147">
        <v>100.5</v>
      </c>
      <c r="AG65" s="1147" t="s">
        <v>82</v>
      </c>
      <c r="AH65" s="752">
        <v>101.8</v>
      </c>
      <c r="AI65" s="803" t="s">
        <v>82</v>
      </c>
      <c r="AJ65" s="1920">
        <v>102.6</v>
      </c>
      <c r="AK65" s="803"/>
      <c r="AL65" s="753"/>
      <c r="AM65" s="220" t="s">
        <v>82</v>
      </c>
      <c r="AN65" s="2828"/>
      <c r="AO65" s="2733"/>
      <c r="AP65" s="2733"/>
      <c r="AQ65" s="2518"/>
    </row>
    <row r="66" spans="1:43" s="1426" customFormat="1" ht="24.75" customHeight="1" x14ac:dyDescent="0.25">
      <c r="A66" s="2589"/>
      <c r="B66" s="2602"/>
      <c r="C66" s="2602"/>
      <c r="D66" s="2532"/>
      <c r="E66" s="2782"/>
      <c r="F66" s="1666" t="s">
        <v>99</v>
      </c>
      <c r="G66" s="2683"/>
      <c r="H66" s="2516"/>
      <c r="I66" s="2683"/>
      <c r="J66" s="327">
        <v>98.8</v>
      </c>
      <c r="K66" s="328"/>
      <c r="L66" s="327">
        <v>100.1</v>
      </c>
      <c r="M66" s="45"/>
      <c r="N66" s="752">
        <v>102.4</v>
      </c>
      <c r="O66" s="803" t="s">
        <v>82</v>
      </c>
      <c r="P66" s="1147">
        <v>102.1</v>
      </c>
      <c r="Q66" s="803" t="s">
        <v>82</v>
      </c>
      <c r="R66" s="1147">
        <v>99.6</v>
      </c>
      <c r="S66" s="803" t="s">
        <v>82</v>
      </c>
      <c r="T66" s="1147">
        <v>100.1</v>
      </c>
      <c r="U66" s="803" t="s">
        <v>82</v>
      </c>
      <c r="V66" s="1147">
        <v>96.7</v>
      </c>
      <c r="W66" s="803" t="s">
        <v>82</v>
      </c>
      <c r="X66" s="1147">
        <v>96.4</v>
      </c>
      <c r="Y66" s="803" t="s">
        <v>82</v>
      </c>
      <c r="Z66" s="1147">
        <v>95.2</v>
      </c>
      <c r="AA66" s="803" t="s">
        <v>82</v>
      </c>
      <c r="AB66" s="1147">
        <v>98.2</v>
      </c>
      <c r="AC66" s="803" t="s">
        <v>82</v>
      </c>
      <c r="AD66" s="1147">
        <v>100.9</v>
      </c>
      <c r="AE66" s="803" t="s">
        <v>82</v>
      </c>
      <c r="AF66" s="1147">
        <v>99.7</v>
      </c>
      <c r="AG66" s="1147" t="s">
        <v>82</v>
      </c>
      <c r="AH66" s="752">
        <v>102.1</v>
      </c>
      <c r="AI66" s="803" t="s">
        <v>82</v>
      </c>
      <c r="AJ66" s="1920">
        <v>103.3</v>
      </c>
      <c r="AK66" s="803"/>
      <c r="AL66" s="753"/>
      <c r="AM66" s="220" t="s">
        <v>82</v>
      </c>
      <c r="AN66" s="2828"/>
      <c r="AO66" s="2733"/>
      <c r="AP66" s="2733"/>
      <c r="AQ66" s="2518"/>
    </row>
    <row r="67" spans="1:43" s="1426" customFormat="1" ht="24.75" customHeight="1" x14ac:dyDescent="0.25">
      <c r="A67" s="2589"/>
      <c r="B67" s="2602"/>
      <c r="C67" s="2602"/>
      <c r="D67" s="2532"/>
      <c r="E67" s="2782"/>
      <c r="F67" s="1666" t="s">
        <v>100</v>
      </c>
      <c r="G67" s="2683"/>
      <c r="H67" s="2516"/>
      <c r="I67" s="2683"/>
      <c r="J67" s="327">
        <v>92.6</v>
      </c>
      <c r="K67" s="328"/>
      <c r="L67" s="327">
        <v>93.4</v>
      </c>
      <c r="M67" s="328"/>
      <c r="N67" s="752">
        <v>90.9</v>
      </c>
      <c r="O67" s="1147" t="s">
        <v>82</v>
      </c>
      <c r="P67" s="752">
        <v>88.9</v>
      </c>
      <c r="Q67" s="803" t="s">
        <v>82</v>
      </c>
      <c r="R67" s="1147">
        <v>86.1</v>
      </c>
      <c r="S67" s="803" t="s">
        <v>82</v>
      </c>
      <c r="T67" s="1147">
        <v>90.8</v>
      </c>
      <c r="U67" s="803" t="s">
        <v>82</v>
      </c>
      <c r="V67" s="1147">
        <v>91.1</v>
      </c>
      <c r="W67" s="803" t="s">
        <v>82</v>
      </c>
      <c r="X67" s="1147">
        <v>93.7</v>
      </c>
      <c r="Y67" s="803" t="s">
        <v>82</v>
      </c>
      <c r="Z67" s="1147">
        <v>97.6</v>
      </c>
      <c r="AA67" s="803" t="s">
        <v>82</v>
      </c>
      <c r="AB67" s="1147">
        <v>101.1</v>
      </c>
      <c r="AC67" s="803" t="s">
        <v>82</v>
      </c>
      <c r="AD67" s="1147">
        <v>104.6</v>
      </c>
      <c r="AE67" s="803" t="s">
        <v>82</v>
      </c>
      <c r="AF67" s="1147">
        <v>105.5</v>
      </c>
      <c r="AG67" s="1147" t="s">
        <v>82</v>
      </c>
      <c r="AH67" s="752">
        <v>106.5</v>
      </c>
      <c r="AI67" s="803" t="s">
        <v>82</v>
      </c>
      <c r="AJ67" s="1920">
        <v>106.8</v>
      </c>
      <c r="AK67" s="803"/>
      <c r="AL67" s="753"/>
      <c r="AM67" s="220" t="s">
        <v>82</v>
      </c>
      <c r="AN67" s="2828"/>
      <c r="AO67" s="2733"/>
      <c r="AP67" s="2733"/>
      <c r="AQ67" s="2518"/>
    </row>
    <row r="68" spans="1:43" s="1426" customFormat="1" ht="24.75" customHeight="1" x14ac:dyDescent="0.25">
      <c r="A68" s="2589"/>
      <c r="B68" s="2602"/>
      <c r="C68" s="2602"/>
      <c r="D68" s="2532"/>
      <c r="E68" s="2782"/>
      <c r="F68" s="1666" t="s">
        <v>101</v>
      </c>
      <c r="G68" s="2683"/>
      <c r="H68" s="2516"/>
      <c r="I68" s="2683"/>
      <c r="J68" s="327">
        <v>99.8</v>
      </c>
      <c r="K68" s="328"/>
      <c r="L68" s="327">
        <v>98.3</v>
      </c>
      <c r="M68" s="328"/>
      <c r="N68" s="752">
        <v>97.6</v>
      </c>
      <c r="O68" s="1147" t="s">
        <v>82</v>
      </c>
      <c r="P68" s="752">
        <v>100.8</v>
      </c>
      <c r="Q68" s="803" t="s">
        <v>82</v>
      </c>
      <c r="R68" s="1147">
        <v>101.4</v>
      </c>
      <c r="S68" s="803" t="s">
        <v>82</v>
      </c>
      <c r="T68" s="1147">
        <v>101.4</v>
      </c>
      <c r="U68" s="803" t="s">
        <v>82</v>
      </c>
      <c r="V68" s="1147">
        <v>99.3</v>
      </c>
      <c r="W68" s="803" t="s">
        <v>82</v>
      </c>
      <c r="X68" s="1147">
        <v>101.5</v>
      </c>
      <c r="Y68" s="803" t="s">
        <v>82</v>
      </c>
      <c r="Z68" s="1583">
        <v>104</v>
      </c>
      <c r="AA68" s="803" t="s">
        <v>82</v>
      </c>
      <c r="AB68" s="1147">
        <v>103.8</v>
      </c>
      <c r="AC68" s="803" t="s">
        <v>82</v>
      </c>
      <c r="AD68" s="1147">
        <v>104.9</v>
      </c>
      <c r="AE68" s="803" t="s">
        <v>82</v>
      </c>
      <c r="AF68" s="1147">
        <v>100.7</v>
      </c>
      <c r="AG68" s="1147" t="s">
        <v>82</v>
      </c>
      <c r="AH68" s="752">
        <v>102.7</v>
      </c>
      <c r="AI68" s="803" t="s">
        <v>82</v>
      </c>
      <c r="AJ68" s="1920">
        <v>99.7</v>
      </c>
      <c r="AK68" s="803"/>
      <c r="AL68" s="753"/>
      <c r="AM68" s="220" t="s">
        <v>82</v>
      </c>
      <c r="AN68" s="2828"/>
      <c r="AO68" s="2733"/>
      <c r="AP68" s="2733"/>
      <c r="AQ68" s="2518"/>
    </row>
    <row r="69" spans="1:43" s="1426" customFormat="1" ht="27" customHeight="1" x14ac:dyDescent="0.25">
      <c r="A69" s="2589"/>
      <c r="B69" s="2602"/>
      <c r="C69" s="2602"/>
      <c r="D69" s="2532"/>
      <c r="E69" s="2782"/>
      <c r="F69" s="1666" t="s">
        <v>102</v>
      </c>
      <c r="G69" s="2683"/>
      <c r="H69" s="2516"/>
      <c r="I69" s="2683"/>
      <c r="J69" s="327">
        <v>96.3</v>
      </c>
      <c r="K69" s="328"/>
      <c r="L69" s="327">
        <v>95</v>
      </c>
      <c r="M69" s="328"/>
      <c r="N69" s="752">
        <v>96.2</v>
      </c>
      <c r="O69" s="1147" t="s">
        <v>82</v>
      </c>
      <c r="P69" s="752">
        <v>95.4</v>
      </c>
      <c r="Q69" s="803" t="s">
        <v>82</v>
      </c>
      <c r="R69" s="1147">
        <v>94.1</v>
      </c>
      <c r="S69" s="803" t="s">
        <v>82</v>
      </c>
      <c r="T69" s="1147">
        <v>94.5</v>
      </c>
      <c r="U69" s="803" t="s">
        <v>82</v>
      </c>
      <c r="V69" s="1147">
        <v>93.9</v>
      </c>
      <c r="W69" s="803" t="s">
        <v>82</v>
      </c>
      <c r="X69" s="1147">
        <v>94.3</v>
      </c>
      <c r="Y69" s="803" t="s">
        <v>82</v>
      </c>
      <c r="Z69" s="1147">
        <v>96.3</v>
      </c>
      <c r="AA69" s="803" t="s">
        <v>82</v>
      </c>
      <c r="AB69" s="1147">
        <v>100.2</v>
      </c>
      <c r="AC69" s="803" t="s">
        <v>82</v>
      </c>
      <c r="AD69" s="1147">
        <v>101.7</v>
      </c>
      <c r="AE69" s="803" t="s">
        <v>82</v>
      </c>
      <c r="AF69" s="1147">
        <v>101.6</v>
      </c>
      <c r="AG69" s="1147" t="s">
        <v>82</v>
      </c>
      <c r="AH69" s="752">
        <v>103.9</v>
      </c>
      <c r="AI69" s="803" t="s">
        <v>82</v>
      </c>
      <c r="AJ69" s="1920">
        <v>102.2</v>
      </c>
      <c r="AK69" s="803"/>
      <c r="AL69" s="753"/>
      <c r="AM69" s="220" t="s">
        <v>82</v>
      </c>
      <c r="AN69" s="2828"/>
      <c r="AO69" s="2733"/>
      <c r="AP69" s="2733"/>
      <c r="AQ69" s="2518"/>
    </row>
    <row r="70" spans="1:43" s="1426" customFormat="1" ht="25.05" customHeight="1" x14ac:dyDescent="0.25">
      <c r="A70" s="2589"/>
      <c r="B70" s="2602"/>
      <c r="C70" s="2602"/>
      <c r="D70" s="2532"/>
      <c r="E70" s="2782"/>
      <c r="F70" s="1666" t="s">
        <v>2016</v>
      </c>
      <c r="G70" s="2720" t="s">
        <v>2010</v>
      </c>
      <c r="H70" s="2516"/>
      <c r="I70" s="2683"/>
      <c r="J70" s="261"/>
      <c r="K70" s="262"/>
      <c r="L70" s="261"/>
      <c r="M70" s="262"/>
      <c r="N70" s="752"/>
      <c r="O70" s="803"/>
      <c r="P70" s="1147"/>
      <c r="Q70" s="803"/>
      <c r="R70" s="1147"/>
      <c r="S70" s="803"/>
      <c r="T70" s="1147">
        <v>95.9</v>
      </c>
      <c r="U70" s="803"/>
      <c r="V70" s="1583">
        <v>94</v>
      </c>
      <c r="W70" s="803"/>
      <c r="X70" s="1583">
        <v>94.9</v>
      </c>
      <c r="Y70" s="803"/>
      <c r="Z70" s="1583">
        <v>94.5</v>
      </c>
      <c r="AA70" s="803"/>
      <c r="AB70" s="1583">
        <v>98.3</v>
      </c>
      <c r="AC70" s="803"/>
      <c r="AD70" s="1583">
        <v>101</v>
      </c>
      <c r="AE70" s="803"/>
      <c r="AF70" s="1583">
        <v>100.5</v>
      </c>
      <c r="AG70" s="803"/>
      <c r="AH70" s="1583">
        <v>102</v>
      </c>
      <c r="AI70" s="803"/>
      <c r="AJ70" s="1583">
        <v>102.9</v>
      </c>
      <c r="AK70" s="803"/>
      <c r="AL70" s="753"/>
      <c r="AM70" s="220"/>
      <c r="AN70" s="2828"/>
      <c r="AO70" s="2733"/>
      <c r="AP70" s="2733"/>
      <c r="AQ70" s="2518"/>
    </row>
    <row r="71" spans="1:43" s="1426" customFormat="1" ht="25.05" customHeight="1" x14ac:dyDescent="0.25">
      <c r="A71" s="2589"/>
      <c r="B71" s="2602"/>
      <c r="C71" s="2602"/>
      <c r="D71" s="2532"/>
      <c r="E71" s="2782"/>
      <c r="F71" s="1666" t="s">
        <v>38</v>
      </c>
      <c r="G71" s="2720"/>
      <c r="H71" s="2516"/>
      <c r="I71" s="2683"/>
      <c r="J71" s="261"/>
      <c r="K71" s="262"/>
      <c r="L71" s="261"/>
      <c r="M71" s="262"/>
      <c r="N71" s="752"/>
      <c r="O71" s="803"/>
      <c r="P71" s="1147"/>
      <c r="Q71" s="803"/>
      <c r="R71" s="1147"/>
      <c r="S71" s="803"/>
      <c r="T71" s="1147">
        <v>95.8</v>
      </c>
      <c r="U71" s="803"/>
      <c r="V71" s="1147">
        <v>93.8</v>
      </c>
      <c r="W71" s="803"/>
      <c r="X71" s="1147">
        <v>94.8</v>
      </c>
      <c r="Y71" s="803"/>
      <c r="Z71" s="1147">
        <v>94.2</v>
      </c>
      <c r="AA71" s="803"/>
      <c r="AB71" s="1147">
        <v>98.1</v>
      </c>
      <c r="AC71" s="803"/>
      <c r="AD71" s="1147">
        <v>100.9</v>
      </c>
      <c r="AE71" s="803"/>
      <c r="AF71" s="1147">
        <v>100.4</v>
      </c>
      <c r="AG71" s="803"/>
      <c r="AH71" s="1147">
        <v>101.9</v>
      </c>
      <c r="AI71" s="803"/>
      <c r="AJ71" s="1583">
        <v>103</v>
      </c>
      <c r="AK71" s="803"/>
      <c r="AL71" s="753"/>
      <c r="AM71" s="220"/>
      <c r="AN71" s="2828"/>
      <c r="AO71" s="2733"/>
      <c r="AP71" s="2733"/>
      <c r="AQ71" s="2518"/>
    </row>
    <row r="72" spans="1:43" s="1426" customFormat="1" ht="25.05" customHeight="1" x14ac:dyDescent="0.25">
      <c r="A72" s="2589"/>
      <c r="B72" s="2602"/>
      <c r="C72" s="2602"/>
      <c r="D72" s="2532"/>
      <c r="E72" s="2782"/>
      <c r="F72" s="1666" t="s">
        <v>96</v>
      </c>
      <c r="G72" s="2720"/>
      <c r="H72" s="2516"/>
      <c r="I72" s="2683"/>
      <c r="J72" s="261"/>
      <c r="K72" s="262"/>
      <c r="L72" s="261"/>
      <c r="M72" s="262"/>
      <c r="N72" s="752"/>
      <c r="O72" s="803"/>
      <c r="P72" s="1147"/>
      <c r="Q72" s="803"/>
      <c r="R72" s="1147"/>
      <c r="S72" s="803"/>
      <c r="T72" s="1147">
        <v>98.8</v>
      </c>
      <c r="U72" s="803"/>
      <c r="V72" s="1147">
        <v>96.4</v>
      </c>
      <c r="W72" s="803"/>
      <c r="X72" s="1147">
        <v>96.2</v>
      </c>
      <c r="Y72" s="803"/>
      <c r="Z72" s="1147">
        <v>95.3</v>
      </c>
      <c r="AA72" s="803"/>
      <c r="AB72" s="1147">
        <v>98.4</v>
      </c>
      <c r="AC72" s="803"/>
      <c r="AD72" s="1147">
        <v>100.8</v>
      </c>
      <c r="AE72" s="803"/>
      <c r="AF72" s="1147">
        <v>100.3</v>
      </c>
      <c r="AG72" s="803"/>
      <c r="AH72" s="1147">
        <v>101.3</v>
      </c>
      <c r="AI72" s="803"/>
      <c r="AJ72" s="1147">
        <v>102.4</v>
      </c>
      <c r="AK72" s="803"/>
      <c r="AL72" s="1922"/>
      <c r="AM72" s="220"/>
      <c r="AN72" s="2828"/>
      <c r="AO72" s="2733"/>
      <c r="AP72" s="2733"/>
      <c r="AQ72" s="2518"/>
    </row>
    <row r="73" spans="1:43" s="1426" customFormat="1" ht="25.05" customHeight="1" x14ac:dyDescent="0.25">
      <c r="A73" s="2589"/>
      <c r="B73" s="2602"/>
      <c r="C73" s="2602"/>
      <c r="D73" s="2532"/>
      <c r="E73" s="2782"/>
      <c r="F73" s="1666" t="s">
        <v>97</v>
      </c>
      <c r="G73" s="2720"/>
      <c r="H73" s="2516"/>
      <c r="I73" s="2683"/>
      <c r="J73" s="327"/>
      <c r="K73" s="45"/>
      <c r="L73" s="327"/>
      <c r="M73" s="45"/>
      <c r="N73" s="752"/>
      <c r="O73" s="803"/>
      <c r="P73" s="1147"/>
      <c r="Q73" s="803"/>
      <c r="R73" s="1147"/>
      <c r="S73" s="803"/>
      <c r="T73" s="1583">
        <v>97</v>
      </c>
      <c r="U73" s="803"/>
      <c r="V73" s="1147">
        <v>94.6</v>
      </c>
      <c r="W73" s="803"/>
      <c r="X73" s="1583">
        <v>94</v>
      </c>
      <c r="Y73" s="803"/>
      <c r="Z73" s="1147">
        <v>93.6</v>
      </c>
      <c r="AA73" s="803"/>
      <c r="AB73" s="1147">
        <v>97.7</v>
      </c>
      <c r="AC73" s="803"/>
      <c r="AD73" s="1147">
        <v>99.7</v>
      </c>
      <c r="AE73" s="803"/>
      <c r="AF73" s="1147">
        <v>100.2</v>
      </c>
      <c r="AG73" s="803"/>
      <c r="AH73" s="1147">
        <v>102.5</v>
      </c>
      <c r="AI73" s="803"/>
      <c r="AJ73" s="1147">
        <v>104.3</v>
      </c>
      <c r="AK73" s="803"/>
      <c r="AL73" s="1922"/>
      <c r="AM73" s="220"/>
      <c r="AN73" s="2828"/>
      <c r="AO73" s="2733"/>
      <c r="AP73" s="2733"/>
      <c r="AQ73" s="2518"/>
    </row>
    <row r="74" spans="1:43" s="1426" customFormat="1" ht="25.05" customHeight="1" x14ac:dyDescent="0.25">
      <c r="A74" s="2589"/>
      <c r="B74" s="2602"/>
      <c r="C74" s="2602"/>
      <c r="D74" s="2532"/>
      <c r="E74" s="2782"/>
      <c r="F74" s="1666" t="s">
        <v>1544</v>
      </c>
      <c r="G74" s="2720"/>
      <c r="H74" s="2516"/>
      <c r="I74" s="2683"/>
      <c r="J74" s="327"/>
      <c r="K74" s="45"/>
      <c r="L74" s="327"/>
      <c r="M74" s="45"/>
      <c r="N74" s="752"/>
      <c r="O74" s="803"/>
      <c r="P74" s="1147"/>
      <c r="Q74" s="803"/>
      <c r="R74" s="1147"/>
      <c r="S74" s="803"/>
      <c r="T74" s="1147">
        <v>95.2</v>
      </c>
      <c r="U74" s="803"/>
      <c r="V74" s="1147">
        <v>93.2</v>
      </c>
      <c r="W74" s="803"/>
      <c r="X74" s="1583">
        <v>92</v>
      </c>
      <c r="Y74" s="803"/>
      <c r="Z74" s="1147">
        <v>92.1</v>
      </c>
      <c r="AA74" s="803"/>
      <c r="AB74" s="1147">
        <v>96.7</v>
      </c>
      <c r="AC74" s="803"/>
      <c r="AD74" s="1147">
        <v>98.4</v>
      </c>
      <c r="AE74" s="803"/>
      <c r="AF74" s="1147">
        <v>97.7</v>
      </c>
      <c r="AG74" s="803"/>
      <c r="AH74" s="1147">
        <v>100.6</v>
      </c>
      <c r="AI74" s="803"/>
      <c r="AJ74" s="1147">
        <v>101.6</v>
      </c>
      <c r="AK74" s="803"/>
      <c r="AL74" s="753"/>
      <c r="AM74" s="220"/>
      <c r="AN74" s="2828"/>
      <c r="AO74" s="2733"/>
      <c r="AP74" s="2733"/>
      <c r="AQ74" s="2518"/>
    </row>
    <row r="75" spans="1:43" s="1426" customFormat="1" ht="25.05" customHeight="1" x14ac:dyDescent="0.25">
      <c r="A75" s="2589"/>
      <c r="B75" s="2602"/>
      <c r="C75" s="2602"/>
      <c r="D75" s="2532"/>
      <c r="E75" s="2782"/>
      <c r="F75" s="1666" t="s">
        <v>1545</v>
      </c>
      <c r="G75" s="2720"/>
      <c r="H75" s="2516"/>
      <c r="I75" s="2683"/>
      <c r="J75" s="327"/>
      <c r="K75" s="45"/>
      <c r="L75" s="327"/>
      <c r="M75" s="45"/>
      <c r="N75" s="752"/>
      <c r="O75" s="803"/>
      <c r="P75" s="1147"/>
      <c r="Q75" s="803"/>
      <c r="R75" s="1147"/>
      <c r="S75" s="803"/>
      <c r="T75" s="1147">
        <v>92.7</v>
      </c>
      <c r="U75" s="803"/>
      <c r="V75" s="1147">
        <v>92.1</v>
      </c>
      <c r="W75" s="803"/>
      <c r="X75" s="1147">
        <v>94.8</v>
      </c>
      <c r="Y75" s="803"/>
      <c r="Z75" s="1147">
        <v>94.4</v>
      </c>
      <c r="AA75" s="803"/>
      <c r="AB75" s="1583">
        <v>99</v>
      </c>
      <c r="AC75" s="803"/>
      <c r="AD75" s="1147">
        <v>102.8</v>
      </c>
      <c r="AE75" s="803"/>
      <c r="AF75" s="1147">
        <v>102.1</v>
      </c>
      <c r="AG75" s="803"/>
      <c r="AH75" s="1147">
        <v>102.9</v>
      </c>
      <c r="AI75" s="803"/>
      <c r="AJ75" s="1147">
        <v>103.5</v>
      </c>
      <c r="AK75" s="803"/>
      <c r="AL75" s="753"/>
      <c r="AM75" s="220"/>
      <c r="AN75" s="2828"/>
      <c r="AO75" s="2733"/>
      <c r="AP75" s="2733"/>
      <c r="AQ75" s="2518"/>
    </row>
    <row r="76" spans="1:43" s="1426" customFormat="1" ht="25.05" customHeight="1" x14ac:dyDescent="0.25">
      <c r="A76" s="2589"/>
      <c r="B76" s="2602"/>
      <c r="C76" s="2602"/>
      <c r="D76" s="2532"/>
      <c r="E76" s="2782"/>
      <c r="F76" s="1666" t="s">
        <v>1546</v>
      </c>
      <c r="G76" s="2720"/>
      <c r="H76" s="2516"/>
      <c r="I76" s="2683"/>
      <c r="J76" s="327"/>
      <c r="K76" s="45"/>
      <c r="L76" s="327"/>
      <c r="M76" s="45"/>
      <c r="N76" s="752"/>
      <c r="O76" s="803"/>
      <c r="P76" s="1147"/>
      <c r="Q76" s="803"/>
      <c r="R76" s="1147"/>
      <c r="S76" s="803"/>
      <c r="T76" s="1147">
        <v>90.5</v>
      </c>
      <c r="U76" s="803"/>
      <c r="V76" s="1147">
        <v>87.5</v>
      </c>
      <c r="W76" s="803"/>
      <c r="X76" s="1147">
        <v>91.7</v>
      </c>
      <c r="Y76" s="803"/>
      <c r="Z76" s="1147">
        <v>89.8</v>
      </c>
      <c r="AA76" s="803"/>
      <c r="AB76" s="1147">
        <v>94.8</v>
      </c>
      <c r="AC76" s="803"/>
      <c r="AD76" s="1583">
        <v>98</v>
      </c>
      <c r="AE76" s="803"/>
      <c r="AF76" s="1147">
        <v>96.3</v>
      </c>
      <c r="AG76" s="803"/>
      <c r="AH76" s="1147">
        <v>99.1</v>
      </c>
      <c r="AI76" s="803"/>
      <c r="AJ76" s="1147">
        <v>100.4</v>
      </c>
      <c r="AK76" s="803"/>
      <c r="AL76" s="753"/>
      <c r="AM76" s="220"/>
      <c r="AN76" s="2828"/>
      <c r="AO76" s="2733"/>
      <c r="AP76" s="2733"/>
      <c r="AQ76" s="2518"/>
    </row>
    <row r="77" spans="1:43" s="1426" customFormat="1" ht="25.05" customHeight="1" x14ac:dyDescent="0.25">
      <c r="A77" s="2589"/>
      <c r="B77" s="2602"/>
      <c r="C77" s="2602"/>
      <c r="D77" s="2532"/>
      <c r="E77" s="2782"/>
      <c r="F77" s="1666" t="s">
        <v>99</v>
      </c>
      <c r="G77" s="2720"/>
      <c r="H77" s="2516"/>
      <c r="I77" s="2683"/>
      <c r="J77" s="327"/>
      <c r="K77" s="328"/>
      <c r="L77" s="327"/>
      <c r="M77" s="45"/>
      <c r="N77" s="752"/>
      <c r="O77" s="803"/>
      <c r="P77" s="1147"/>
      <c r="Q77" s="803"/>
      <c r="R77" s="1147"/>
      <c r="S77" s="803"/>
      <c r="T77" s="1147">
        <v>101.5</v>
      </c>
      <c r="U77" s="803"/>
      <c r="V77" s="1583">
        <v>98</v>
      </c>
      <c r="W77" s="803"/>
      <c r="X77" s="1147">
        <v>98.2</v>
      </c>
      <c r="Y77" s="803"/>
      <c r="Z77" s="1147">
        <v>96.2</v>
      </c>
      <c r="AA77" s="803"/>
      <c r="AB77" s="1147">
        <v>99.3</v>
      </c>
      <c r="AC77" s="803"/>
      <c r="AD77" s="1583">
        <v>102</v>
      </c>
      <c r="AE77" s="803"/>
      <c r="AF77" s="1147">
        <v>101.1</v>
      </c>
      <c r="AG77" s="803"/>
      <c r="AH77" s="1147">
        <v>102.5</v>
      </c>
      <c r="AI77" s="803"/>
      <c r="AJ77" s="1147">
        <v>104.1</v>
      </c>
      <c r="AK77" s="803"/>
      <c r="AL77" s="753"/>
      <c r="AM77" s="220"/>
      <c r="AN77" s="2828"/>
      <c r="AO77" s="2733"/>
      <c r="AP77" s="2733"/>
      <c r="AQ77" s="2518"/>
    </row>
    <row r="78" spans="1:43" s="1426" customFormat="1" ht="25.05" customHeight="1" x14ac:dyDescent="0.25">
      <c r="A78" s="2589"/>
      <c r="B78" s="2602"/>
      <c r="C78" s="2602"/>
      <c r="D78" s="2532"/>
      <c r="E78" s="2782"/>
      <c r="F78" s="1666" t="s">
        <v>100</v>
      </c>
      <c r="G78" s="2720"/>
      <c r="H78" s="2516"/>
      <c r="I78" s="2683"/>
      <c r="J78" s="327"/>
      <c r="K78" s="328"/>
      <c r="L78" s="327"/>
      <c r="M78" s="328"/>
      <c r="N78" s="752"/>
      <c r="O78" s="1147"/>
      <c r="P78" s="752"/>
      <c r="Q78" s="803"/>
      <c r="R78" s="1147"/>
      <c r="S78" s="803"/>
      <c r="T78" s="1147">
        <v>90.8</v>
      </c>
      <c r="U78" s="803"/>
      <c r="V78" s="1147">
        <v>91.1</v>
      </c>
      <c r="W78" s="803"/>
      <c r="X78" s="1147">
        <v>93.7</v>
      </c>
      <c r="Y78" s="803"/>
      <c r="Z78" s="1147">
        <v>97.6</v>
      </c>
      <c r="AA78" s="803"/>
      <c r="AB78" s="1147">
        <v>101.1</v>
      </c>
      <c r="AC78" s="803"/>
      <c r="AD78" s="1147">
        <v>104.6</v>
      </c>
      <c r="AE78" s="803"/>
      <c r="AF78" s="1147">
        <v>105.5</v>
      </c>
      <c r="AG78" s="803"/>
      <c r="AH78" s="1147">
        <v>106.5</v>
      </c>
      <c r="AI78" s="803"/>
      <c r="AJ78" s="1147">
        <v>106.8</v>
      </c>
      <c r="AK78" s="803"/>
      <c r="AL78" s="753"/>
      <c r="AM78" s="220"/>
      <c r="AN78" s="2828"/>
      <c r="AO78" s="2733"/>
      <c r="AP78" s="2733"/>
      <c r="AQ78" s="2518"/>
    </row>
    <row r="79" spans="1:43" s="1426" customFormat="1" ht="25.05" customHeight="1" x14ac:dyDescent="0.25">
      <c r="A79" s="2589"/>
      <c r="B79" s="2602"/>
      <c r="C79" s="2602"/>
      <c r="D79" s="2532"/>
      <c r="E79" s="2782"/>
      <c r="F79" s="1666" t="s">
        <v>101</v>
      </c>
      <c r="G79" s="2720"/>
      <c r="H79" s="2516"/>
      <c r="I79" s="2683"/>
      <c r="J79" s="327"/>
      <c r="K79" s="328"/>
      <c r="L79" s="327"/>
      <c r="M79" s="328"/>
      <c r="N79" s="752"/>
      <c r="O79" s="1147"/>
      <c r="P79" s="752"/>
      <c r="Q79" s="803"/>
      <c r="R79" s="1147"/>
      <c r="S79" s="803"/>
      <c r="T79" s="1147">
        <v>101.4</v>
      </c>
      <c r="U79" s="803"/>
      <c r="V79" s="1147">
        <v>99.3</v>
      </c>
      <c r="W79" s="803"/>
      <c r="X79" s="1147">
        <v>101.5</v>
      </c>
      <c r="Y79" s="803"/>
      <c r="Z79" s="1583">
        <v>104</v>
      </c>
      <c r="AA79" s="803"/>
      <c r="AB79" s="1147">
        <v>103.8</v>
      </c>
      <c r="AC79" s="803"/>
      <c r="AD79" s="1147">
        <v>104.9</v>
      </c>
      <c r="AE79" s="803"/>
      <c r="AF79" s="1147">
        <v>100.7</v>
      </c>
      <c r="AG79" s="803"/>
      <c r="AH79" s="1147">
        <v>102.7</v>
      </c>
      <c r="AI79" s="803"/>
      <c r="AJ79" s="1147">
        <v>99.7</v>
      </c>
      <c r="AK79" s="803"/>
      <c r="AL79" s="753"/>
      <c r="AM79" s="220"/>
      <c r="AN79" s="2828"/>
      <c r="AO79" s="2733"/>
      <c r="AP79" s="2733"/>
      <c r="AQ79" s="2518"/>
    </row>
    <row r="80" spans="1:43" s="1426" customFormat="1" ht="25.05" customHeight="1" thickBot="1" x14ac:dyDescent="0.3">
      <c r="A80" s="2589"/>
      <c r="B80" s="2603"/>
      <c r="C80" s="2603"/>
      <c r="D80" s="2639"/>
      <c r="E80" s="2783"/>
      <c r="F80" s="1667" t="s">
        <v>102</v>
      </c>
      <c r="G80" s="2721"/>
      <c r="H80" s="2591"/>
      <c r="I80" s="2684"/>
      <c r="J80" s="677"/>
      <c r="K80" s="679"/>
      <c r="L80" s="677"/>
      <c r="M80" s="679"/>
      <c r="N80" s="197"/>
      <c r="O80" s="785"/>
      <c r="P80" s="197"/>
      <c r="Q80" s="784"/>
      <c r="R80" s="785"/>
      <c r="S80" s="784"/>
      <c r="T80" s="785">
        <v>94.5</v>
      </c>
      <c r="U80" s="784"/>
      <c r="V80" s="785">
        <v>93.9</v>
      </c>
      <c r="W80" s="784"/>
      <c r="X80" s="785">
        <v>94.3</v>
      </c>
      <c r="Y80" s="784"/>
      <c r="Z80" s="785">
        <v>96.3</v>
      </c>
      <c r="AA80" s="784"/>
      <c r="AB80" s="785">
        <v>100.2</v>
      </c>
      <c r="AC80" s="784"/>
      <c r="AD80" s="785">
        <v>101.7</v>
      </c>
      <c r="AE80" s="784"/>
      <c r="AF80" s="785">
        <v>101.6</v>
      </c>
      <c r="AG80" s="784"/>
      <c r="AH80" s="785">
        <v>103.9</v>
      </c>
      <c r="AI80" s="784"/>
      <c r="AJ80" s="197">
        <v>102.2</v>
      </c>
      <c r="AK80" s="784"/>
      <c r="AL80" s="760"/>
      <c r="AM80" s="759"/>
      <c r="AN80" s="2829"/>
      <c r="AO80" s="2734"/>
      <c r="AP80" s="2734"/>
      <c r="AQ80" s="2518"/>
    </row>
    <row r="81" spans="1:43" ht="20.25" customHeight="1" x14ac:dyDescent="0.25">
      <c r="A81" s="2588" t="s">
        <v>511</v>
      </c>
      <c r="B81" s="2588" t="s">
        <v>512</v>
      </c>
      <c r="C81" s="2595" t="s">
        <v>513</v>
      </c>
      <c r="D81" s="2192" t="s">
        <v>36</v>
      </c>
      <c r="E81" s="2729" t="s">
        <v>79</v>
      </c>
      <c r="F81" s="2632" t="s">
        <v>37</v>
      </c>
      <c r="G81" s="2527" t="s">
        <v>1858</v>
      </c>
      <c r="H81" s="2688" t="s">
        <v>80</v>
      </c>
      <c r="I81" s="2830" t="s">
        <v>81</v>
      </c>
      <c r="J81" s="725"/>
      <c r="K81" s="726"/>
      <c r="L81" s="255">
        <v>48.8</v>
      </c>
      <c r="M81" s="256"/>
      <c r="N81" s="725"/>
      <c r="O81" s="726"/>
      <c r="P81" s="725"/>
      <c r="Q81" s="726"/>
      <c r="R81" s="725"/>
      <c r="S81" s="726"/>
      <c r="T81" s="284"/>
      <c r="U81" s="726"/>
      <c r="V81" s="255">
        <v>50.2</v>
      </c>
      <c r="W81" s="256"/>
      <c r="X81" s="255"/>
      <c r="Y81" s="256"/>
      <c r="Z81" s="255"/>
      <c r="AA81" s="256"/>
      <c r="AB81" s="255"/>
      <c r="AC81" s="256"/>
      <c r="AD81" s="255"/>
      <c r="AE81" s="256"/>
      <c r="AF81" s="255"/>
      <c r="AG81" s="593"/>
      <c r="AH81" s="1877">
        <v>49.4</v>
      </c>
      <c r="AI81" s="1182" t="s">
        <v>82</v>
      </c>
      <c r="AJ81" s="1247"/>
      <c r="AK81" s="1110"/>
      <c r="AL81" s="1113"/>
      <c r="AM81" s="1107" t="s">
        <v>82</v>
      </c>
      <c r="AN81" s="632" t="s">
        <v>36</v>
      </c>
      <c r="AO81" s="2541" t="s">
        <v>514</v>
      </c>
      <c r="AP81" s="2517" t="s">
        <v>515</v>
      </c>
      <c r="AQ81" s="2517" t="s">
        <v>516</v>
      </c>
    </row>
    <row r="82" spans="1:43" ht="20.25" customHeight="1" x14ac:dyDescent="0.25">
      <c r="A82" s="2589"/>
      <c r="B82" s="2589"/>
      <c r="C82" s="2523"/>
      <c r="D82" s="326" t="s">
        <v>39</v>
      </c>
      <c r="E82" s="2730"/>
      <c r="F82" s="2711"/>
      <c r="G82" s="2711"/>
      <c r="H82" s="2689"/>
      <c r="I82" s="2831"/>
      <c r="J82" s="600"/>
      <c r="K82" s="729"/>
      <c r="L82" s="261">
        <v>47.9</v>
      </c>
      <c r="M82" s="262"/>
      <c r="N82" s="600"/>
      <c r="O82" s="729"/>
      <c r="P82" s="600"/>
      <c r="Q82" s="729"/>
      <c r="R82" s="600"/>
      <c r="S82" s="729"/>
      <c r="T82" s="818"/>
      <c r="U82" s="729"/>
      <c r="V82" s="261">
        <v>51.5</v>
      </c>
      <c r="W82" s="262"/>
      <c r="X82" s="261"/>
      <c r="Y82" s="262"/>
      <c r="Z82" s="261"/>
      <c r="AA82" s="262"/>
      <c r="AB82" s="261"/>
      <c r="AC82" s="262"/>
      <c r="AD82" s="261"/>
      <c r="AE82" s="262"/>
      <c r="AF82" s="261"/>
      <c r="AG82" s="825"/>
      <c r="AH82" s="1111">
        <v>50.6</v>
      </c>
      <c r="AI82" s="1110" t="s">
        <v>82</v>
      </c>
      <c r="AJ82" s="1247"/>
      <c r="AK82" s="1110"/>
      <c r="AL82" s="1113"/>
      <c r="AM82" s="1107" t="s">
        <v>82</v>
      </c>
      <c r="AN82" s="633" t="s">
        <v>86</v>
      </c>
      <c r="AO82" s="2543"/>
      <c r="AP82" s="2518"/>
      <c r="AQ82" s="2518"/>
    </row>
    <row r="83" spans="1:43" ht="20.25" customHeight="1" x14ac:dyDescent="0.25">
      <c r="A83" s="2589"/>
      <c r="B83" s="2589"/>
      <c r="C83" s="2523"/>
      <c r="D83" s="293" t="s">
        <v>87</v>
      </c>
      <c r="E83" s="2730"/>
      <c r="F83" s="2711"/>
      <c r="G83" s="2711"/>
      <c r="H83" s="2689"/>
      <c r="I83" s="2831"/>
      <c r="J83" s="600"/>
      <c r="K83" s="729"/>
      <c r="L83" s="261">
        <v>49.5</v>
      </c>
      <c r="M83" s="262"/>
      <c r="N83" s="600"/>
      <c r="O83" s="729"/>
      <c r="P83" s="600"/>
      <c r="Q83" s="729"/>
      <c r="R83" s="600"/>
      <c r="S83" s="729"/>
      <c r="T83" s="818"/>
      <c r="U83" s="729"/>
      <c r="V83" s="261">
        <v>49</v>
      </c>
      <c r="W83" s="262"/>
      <c r="X83" s="261"/>
      <c r="Y83" s="262"/>
      <c r="Z83" s="261"/>
      <c r="AA83" s="262"/>
      <c r="AB83" s="261"/>
      <c r="AC83" s="262"/>
      <c r="AD83" s="261"/>
      <c r="AE83" s="262"/>
      <c r="AF83" s="261"/>
      <c r="AG83" s="825"/>
      <c r="AH83" s="1111">
        <v>48.2</v>
      </c>
      <c r="AI83" s="1110" t="s">
        <v>82</v>
      </c>
      <c r="AJ83" s="1247"/>
      <c r="AK83" s="1110"/>
      <c r="AL83" s="1113"/>
      <c r="AM83" s="1107" t="s">
        <v>82</v>
      </c>
      <c r="AN83" s="633" t="s">
        <v>89</v>
      </c>
      <c r="AO83" s="2543"/>
      <c r="AP83" s="2518"/>
      <c r="AQ83" s="2518"/>
    </row>
    <row r="84" spans="1:43" ht="20.25" customHeight="1" x14ac:dyDescent="0.25">
      <c r="A84" s="2589"/>
      <c r="B84" s="2589"/>
      <c r="C84" s="2523"/>
      <c r="D84" s="293" t="s">
        <v>517</v>
      </c>
      <c r="E84" s="2730"/>
      <c r="F84" s="2711"/>
      <c r="G84" s="2711"/>
      <c r="H84" s="2689"/>
      <c r="I84" s="2831"/>
      <c r="J84" s="600"/>
      <c r="K84" s="729"/>
      <c r="L84" s="261">
        <v>79.3</v>
      </c>
      <c r="M84" s="262"/>
      <c r="N84" s="600"/>
      <c r="O84" s="729"/>
      <c r="P84" s="600"/>
      <c r="Q84" s="729"/>
      <c r="R84" s="600"/>
      <c r="S84" s="729"/>
      <c r="T84" s="818"/>
      <c r="U84" s="729"/>
      <c r="V84" s="261">
        <v>80.7</v>
      </c>
      <c r="W84" s="262"/>
      <c r="X84" s="261"/>
      <c r="Y84" s="262"/>
      <c r="Z84" s="261"/>
      <c r="AA84" s="262"/>
      <c r="AB84" s="261"/>
      <c r="AC84" s="262"/>
      <c r="AD84" s="261"/>
      <c r="AE84" s="262"/>
      <c r="AF84" s="261"/>
      <c r="AG84" s="825"/>
      <c r="AH84" s="1111">
        <v>86.4</v>
      </c>
      <c r="AI84" s="1110" t="s">
        <v>82</v>
      </c>
      <c r="AJ84" s="1247"/>
      <c r="AK84" s="1110"/>
      <c r="AL84" s="1113"/>
      <c r="AM84" s="1107" t="s">
        <v>82</v>
      </c>
      <c r="AN84" s="633" t="s">
        <v>518</v>
      </c>
      <c r="AO84" s="2543"/>
      <c r="AP84" s="2518"/>
      <c r="AQ84" s="2518"/>
    </row>
    <row r="85" spans="1:43" ht="20.25" customHeight="1" x14ac:dyDescent="0.25">
      <c r="A85" s="2589"/>
      <c r="B85" s="2589"/>
      <c r="C85" s="2523"/>
      <c r="D85" s="293" t="s">
        <v>519</v>
      </c>
      <c r="E85" s="2730"/>
      <c r="F85" s="2711"/>
      <c r="G85" s="2711"/>
      <c r="H85" s="2689"/>
      <c r="I85" s="2831"/>
      <c r="J85" s="600"/>
      <c r="K85" s="729"/>
      <c r="L85" s="261">
        <v>44.4</v>
      </c>
      <c r="M85" s="262"/>
      <c r="N85" s="600"/>
      <c r="O85" s="729"/>
      <c r="P85" s="600"/>
      <c r="Q85" s="729"/>
      <c r="R85" s="600"/>
      <c r="S85" s="729"/>
      <c r="T85" s="818"/>
      <c r="U85" s="729"/>
      <c r="V85" s="261">
        <v>46</v>
      </c>
      <c r="W85" s="262"/>
      <c r="X85" s="261"/>
      <c r="Y85" s="262"/>
      <c r="Z85" s="261"/>
      <c r="AA85" s="262"/>
      <c r="AB85" s="261"/>
      <c r="AC85" s="262"/>
      <c r="AD85" s="261"/>
      <c r="AE85" s="262"/>
      <c r="AF85" s="261"/>
      <c r="AG85" s="825"/>
      <c r="AH85" s="1111">
        <v>44.2</v>
      </c>
      <c r="AI85" s="1110" t="s">
        <v>82</v>
      </c>
      <c r="AJ85" s="1247"/>
      <c r="AK85" s="1110"/>
      <c r="AL85" s="1113"/>
      <c r="AM85" s="1107" t="s">
        <v>82</v>
      </c>
      <c r="AN85" s="633" t="s">
        <v>520</v>
      </c>
      <c r="AO85" s="2543"/>
      <c r="AP85" s="2518"/>
      <c r="AQ85" s="2518"/>
    </row>
    <row r="86" spans="1:43" ht="20.25" customHeight="1" x14ac:dyDescent="0.25">
      <c r="A86" s="2589"/>
      <c r="B86" s="2589"/>
      <c r="C86" s="2523"/>
      <c r="D86" s="293" t="s">
        <v>521</v>
      </c>
      <c r="E86" s="2730"/>
      <c r="F86" s="2711"/>
      <c r="G86" s="2711"/>
      <c r="H86" s="2689"/>
      <c r="I86" s="2831"/>
      <c r="J86" s="600"/>
      <c r="K86" s="729"/>
      <c r="L86" s="261">
        <v>59.8</v>
      </c>
      <c r="M86" s="262"/>
      <c r="N86" s="600"/>
      <c r="O86" s="729"/>
      <c r="P86" s="600"/>
      <c r="Q86" s="729"/>
      <c r="R86" s="600"/>
      <c r="S86" s="729"/>
      <c r="T86" s="818"/>
      <c r="U86" s="729"/>
      <c r="V86" s="261">
        <v>60.2</v>
      </c>
      <c r="W86" s="262"/>
      <c r="X86" s="261"/>
      <c r="Y86" s="262"/>
      <c r="Z86" s="261"/>
      <c r="AA86" s="262"/>
      <c r="AB86" s="261"/>
      <c r="AC86" s="262"/>
      <c r="AD86" s="261"/>
      <c r="AE86" s="262"/>
      <c r="AF86" s="261"/>
      <c r="AG86" s="825"/>
      <c r="AH86" s="1111">
        <v>59.9</v>
      </c>
      <c r="AI86" s="1110" t="s">
        <v>82</v>
      </c>
      <c r="AJ86" s="1247"/>
      <c r="AK86" s="1110"/>
      <c r="AL86" s="1113"/>
      <c r="AM86" s="1107" t="s">
        <v>82</v>
      </c>
      <c r="AN86" s="633" t="s">
        <v>522</v>
      </c>
      <c r="AO86" s="2543"/>
      <c r="AP86" s="2518"/>
      <c r="AQ86" s="2518"/>
    </row>
    <row r="87" spans="1:43" ht="20.25" customHeight="1" x14ac:dyDescent="0.25">
      <c r="A87" s="2589"/>
      <c r="B87" s="2589"/>
      <c r="C87" s="2523"/>
      <c r="D87" s="293" t="s">
        <v>523</v>
      </c>
      <c r="E87" s="2730"/>
      <c r="F87" s="2711"/>
      <c r="G87" s="2711"/>
      <c r="H87" s="2689"/>
      <c r="I87" s="2831"/>
      <c r="J87" s="600"/>
      <c r="K87" s="729"/>
      <c r="L87" s="261">
        <v>52.2</v>
      </c>
      <c r="M87" s="262"/>
      <c r="N87" s="600"/>
      <c r="O87" s="729"/>
      <c r="P87" s="600"/>
      <c r="Q87" s="729"/>
      <c r="R87" s="600"/>
      <c r="S87" s="729"/>
      <c r="T87" s="818"/>
      <c r="U87" s="729"/>
      <c r="V87" s="261">
        <v>53.9</v>
      </c>
      <c r="W87" s="262"/>
      <c r="X87" s="261"/>
      <c r="Y87" s="262"/>
      <c r="Z87" s="261"/>
      <c r="AA87" s="262"/>
      <c r="AB87" s="261"/>
      <c r="AC87" s="262"/>
      <c r="AD87" s="261"/>
      <c r="AE87" s="262"/>
      <c r="AF87" s="261"/>
      <c r="AG87" s="825"/>
      <c r="AH87" s="1111">
        <v>51.8</v>
      </c>
      <c r="AI87" s="1110" t="s">
        <v>82</v>
      </c>
      <c r="AJ87" s="1247"/>
      <c r="AK87" s="1110"/>
      <c r="AL87" s="1113"/>
      <c r="AM87" s="1107" t="s">
        <v>82</v>
      </c>
      <c r="AN87" s="633" t="s">
        <v>524</v>
      </c>
      <c r="AO87" s="2543"/>
      <c r="AP87" s="2518"/>
      <c r="AQ87" s="2518"/>
    </row>
    <row r="88" spans="1:43" ht="20.25" customHeight="1" x14ac:dyDescent="0.25">
      <c r="A88" s="2589"/>
      <c r="B88" s="2589"/>
      <c r="C88" s="2523"/>
      <c r="D88" s="293" t="s">
        <v>525</v>
      </c>
      <c r="E88" s="2730"/>
      <c r="F88" s="2711"/>
      <c r="G88" s="2711"/>
      <c r="H88" s="2689"/>
      <c r="I88" s="2831"/>
      <c r="J88" s="600"/>
      <c r="K88" s="729"/>
      <c r="L88" s="261">
        <v>41.4</v>
      </c>
      <c r="M88" s="262"/>
      <c r="N88" s="600"/>
      <c r="O88" s="729"/>
      <c r="P88" s="600"/>
      <c r="Q88" s="729"/>
      <c r="R88" s="600"/>
      <c r="S88" s="729"/>
      <c r="T88" s="818"/>
      <c r="U88" s="729"/>
      <c r="V88" s="261">
        <v>43</v>
      </c>
      <c r="W88" s="262"/>
      <c r="X88" s="261"/>
      <c r="Y88" s="262"/>
      <c r="Z88" s="261"/>
      <c r="AA88" s="262"/>
      <c r="AB88" s="261"/>
      <c r="AC88" s="262"/>
      <c r="AD88" s="261"/>
      <c r="AE88" s="262"/>
      <c r="AF88" s="261"/>
      <c r="AG88" s="825"/>
      <c r="AH88" s="1111">
        <v>42.7</v>
      </c>
      <c r="AI88" s="1110" t="s">
        <v>82</v>
      </c>
      <c r="AJ88" s="1247"/>
      <c r="AK88" s="1110"/>
      <c r="AL88" s="1113"/>
      <c r="AM88" s="1107" t="s">
        <v>82</v>
      </c>
      <c r="AN88" s="633" t="s">
        <v>526</v>
      </c>
      <c r="AO88" s="2543"/>
      <c r="AP88" s="2518"/>
      <c r="AQ88" s="2518"/>
    </row>
    <row r="89" spans="1:43" ht="20.25" customHeight="1" thickBot="1" x14ac:dyDescent="0.3">
      <c r="A89" s="2594"/>
      <c r="B89" s="2589"/>
      <c r="C89" s="2523"/>
      <c r="D89" s="739" t="s">
        <v>527</v>
      </c>
      <c r="E89" s="2731"/>
      <c r="F89" s="2633"/>
      <c r="G89" s="2633"/>
      <c r="H89" s="2690"/>
      <c r="I89" s="2832"/>
      <c r="J89" s="819"/>
      <c r="K89" s="820"/>
      <c r="L89" s="821">
        <v>22</v>
      </c>
      <c r="M89" s="822"/>
      <c r="N89" s="819"/>
      <c r="O89" s="820"/>
      <c r="P89" s="819"/>
      <c r="Q89" s="820"/>
      <c r="R89" s="819"/>
      <c r="S89" s="820"/>
      <c r="T89" s="823"/>
      <c r="U89" s="820"/>
      <c r="V89" s="821">
        <v>28.6</v>
      </c>
      <c r="W89" s="822"/>
      <c r="X89" s="821"/>
      <c r="Y89" s="822"/>
      <c r="Z89" s="821"/>
      <c r="AA89" s="822"/>
      <c r="AB89" s="821"/>
      <c r="AC89" s="822"/>
      <c r="AD89" s="821"/>
      <c r="AE89" s="822"/>
      <c r="AF89" s="821"/>
      <c r="AG89" s="826"/>
      <c r="AH89" s="1878">
        <v>27</v>
      </c>
      <c r="AI89" s="1115" t="s">
        <v>82</v>
      </c>
      <c r="AJ89" s="1250"/>
      <c r="AK89" s="1115"/>
      <c r="AL89" s="1172"/>
      <c r="AM89" s="1121" t="s">
        <v>82</v>
      </c>
      <c r="AN89" s="636" t="s">
        <v>528</v>
      </c>
      <c r="AO89" s="2545"/>
      <c r="AP89" s="2518"/>
      <c r="AQ89" s="2519"/>
    </row>
    <row r="90" spans="1:43" ht="20.25" customHeight="1" x14ac:dyDescent="0.25">
      <c r="A90" s="65" t="s">
        <v>529</v>
      </c>
      <c r="B90" s="2601" t="s">
        <v>530</v>
      </c>
      <c r="C90" s="2595" t="s">
        <v>531</v>
      </c>
      <c r="D90" s="2192" t="s">
        <v>36</v>
      </c>
      <c r="E90" s="2578" t="s">
        <v>114</v>
      </c>
      <c r="F90" s="2578" t="s">
        <v>37</v>
      </c>
      <c r="G90" s="2578" t="s">
        <v>37</v>
      </c>
      <c r="H90" s="2578" t="s">
        <v>80</v>
      </c>
      <c r="I90" s="2578" t="s">
        <v>81</v>
      </c>
      <c r="J90" s="255"/>
      <c r="K90" s="256"/>
      <c r="L90" s="255"/>
      <c r="M90" s="256"/>
      <c r="N90" s="255"/>
      <c r="O90" s="256"/>
      <c r="P90" s="255"/>
      <c r="Q90" s="256"/>
      <c r="R90" s="255"/>
      <c r="S90" s="256"/>
      <c r="T90" s="255">
        <v>47.7</v>
      </c>
      <c r="U90" s="256"/>
      <c r="V90" s="593">
        <v>47.6</v>
      </c>
      <c r="W90" s="256"/>
      <c r="X90" s="593">
        <v>50.3</v>
      </c>
      <c r="Y90" s="256"/>
      <c r="Z90" s="593"/>
      <c r="AA90" s="256"/>
      <c r="AB90" s="593">
        <v>51.8</v>
      </c>
      <c r="AC90" s="256"/>
      <c r="AD90" s="258"/>
      <c r="AE90" s="259"/>
      <c r="AF90" s="258">
        <v>55.3</v>
      </c>
      <c r="AG90" s="1299" t="s">
        <v>435</v>
      </c>
      <c r="AH90" s="258"/>
      <c r="AI90" s="259"/>
      <c r="AJ90" s="1174">
        <v>56</v>
      </c>
      <c r="AK90" s="1093"/>
      <c r="AL90" s="1152"/>
      <c r="AM90" s="1107" t="s">
        <v>82</v>
      </c>
      <c r="AN90" s="2193" t="s">
        <v>36</v>
      </c>
      <c r="AO90" s="2541" t="s">
        <v>532</v>
      </c>
      <c r="AP90" s="2517" t="s">
        <v>533</v>
      </c>
      <c r="AQ90" s="446" t="s">
        <v>534</v>
      </c>
    </row>
    <row r="91" spans="1:43" ht="19.5" customHeight="1" x14ac:dyDescent="0.25">
      <c r="B91" s="2602"/>
      <c r="C91" s="2523"/>
      <c r="D91" s="326" t="s">
        <v>39</v>
      </c>
      <c r="E91" s="2579"/>
      <c r="F91" s="2579"/>
      <c r="G91" s="2579"/>
      <c r="H91" s="2579"/>
      <c r="I91" s="2579"/>
      <c r="J91" s="600"/>
      <c r="K91" s="818"/>
      <c r="L91" s="600"/>
      <c r="M91" s="729"/>
      <c r="N91" s="600"/>
      <c r="O91" s="729"/>
      <c r="P91" s="818"/>
      <c r="Q91" s="818"/>
      <c r="R91" s="600"/>
      <c r="S91" s="729"/>
      <c r="T91" s="818">
        <v>51.7</v>
      </c>
      <c r="U91" s="729"/>
      <c r="V91" s="818">
        <v>50.4</v>
      </c>
      <c r="W91" s="729"/>
      <c r="X91" s="818">
        <v>52.8</v>
      </c>
      <c r="Y91" s="818"/>
      <c r="Z91" s="600"/>
      <c r="AA91" s="729"/>
      <c r="AB91" s="818">
        <v>54.4</v>
      </c>
      <c r="AC91" s="729"/>
      <c r="AD91" s="600"/>
      <c r="AE91" s="729"/>
      <c r="AF91" s="600">
        <v>55.2</v>
      </c>
      <c r="AG91" s="805" t="s">
        <v>435</v>
      </c>
      <c r="AH91" s="600"/>
      <c r="AI91" s="729"/>
      <c r="AJ91" s="1100">
        <v>57.2</v>
      </c>
      <c r="AK91" s="1311"/>
      <c r="AL91" s="1102"/>
      <c r="AM91" s="1202" t="s">
        <v>82</v>
      </c>
      <c r="AN91" s="2194" t="s">
        <v>86</v>
      </c>
      <c r="AO91" s="2543"/>
      <c r="AP91" s="2518"/>
    </row>
    <row r="92" spans="1:43" ht="19.5" customHeight="1" x14ac:dyDescent="0.25">
      <c r="A92" s="445"/>
      <c r="B92" s="2602"/>
      <c r="C92" s="2523"/>
      <c r="D92" s="293" t="s">
        <v>87</v>
      </c>
      <c r="E92" s="2579"/>
      <c r="F92" s="2579"/>
      <c r="G92" s="2579"/>
      <c r="H92" s="2579"/>
      <c r="I92" s="2579"/>
      <c r="J92" s="261"/>
      <c r="K92" s="262"/>
      <c r="L92" s="261"/>
      <c r="M92" s="262"/>
      <c r="N92" s="261"/>
      <c r="O92" s="262"/>
      <c r="P92" s="261"/>
      <c r="Q92" s="262"/>
      <c r="R92" s="825"/>
      <c r="S92" s="262"/>
      <c r="T92" s="825">
        <v>44</v>
      </c>
      <c r="U92" s="262"/>
      <c r="V92" s="825">
        <v>45.2</v>
      </c>
      <c r="W92" s="262"/>
      <c r="X92" s="825">
        <v>48</v>
      </c>
      <c r="Y92" s="262"/>
      <c r="Z92" s="825"/>
      <c r="AA92" s="262"/>
      <c r="AB92" s="825">
        <v>49.4</v>
      </c>
      <c r="AC92" s="262"/>
      <c r="AD92" s="264"/>
      <c r="AE92" s="265"/>
      <c r="AF92" s="264">
        <v>55.4</v>
      </c>
      <c r="AG92" s="805" t="s">
        <v>435</v>
      </c>
      <c r="AH92" s="264"/>
      <c r="AI92" s="265"/>
      <c r="AJ92" s="1100">
        <v>54.8</v>
      </c>
      <c r="AK92" s="1093"/>
      <c r="AL92" s="1102"/>
      <c r="AM92" s="1202" t="s">
        <v>82</v>
      </c>
      <c r="AN92" s="2194" t="s">
        <v>89</v>
      </c>
      <c r="AO92" s="2543"/>
      <c r="AP92" s="2518"/>
      <c r="AQ92" s="444"/>
    </row>
    <row r="93" spans="1:43" ht="19.5" customHeight="1" x14ac:dyDescent="0.25">
      <c r="A93" s="445"/>
      <c r="B93" s="2602"/>
      <c r="C93" s="2523"/>
      <c r="D93" s="293" t="s">
        <v>1968</v>
      </c>
      <c r="E93" s="2579"/>
      <c r="F93" s="2579"/>
      <c r="G93" s="2579"/>
      <c r="H93" s="2579"/>
      <c r="I93" s="2579"/>
      <c r="J93" s="261"/>
      <c r="K93" s="262"/>
      <c r="L93" s="261"/>
      <c r="M93" s="262"/>
      <c r="N93" s="261"/>
      <c r="O93" s="262"/>
      <c r="P93" s="261"/>
      <c r="Q93" s="262"/>
      <c r="R93" s="825"/>
      <c r="S93" s="262"/>
      <c r="T93" s="825">
        <v>90.8</v>
      </c>
      <c r="U93" s="262"/>
      <c r="V93" s="825">
        <v>90.1</v>
      </c>
      <c r="W93" s="262"/>
      <c r="X93" s="825">
        <v>88.9</v>
      </c>
      <c r="Y93" s="262"/>
      <c r="Z93" s="825"/>
      <c r="AA93" s="262"/>
      <c r="AB93" s="825">
        <v>88.3</v>
      </c>
      <c r="AC93" s="262"/>
      <c r="AD93" s="264"/>
      <c r="AE93" s="265"/>
      <c r="AF93" s="264">
        <v>86.2</v>
      </c>
      <c r="AG93" s="805" t="s">
        <v>435</v>
      </c>
      <c r="AH93" s="264"/>
      <c r="AI93" s="265"/>
      <c r="AJ93" s="1100">
        <v>82.6</v>
      </c>
      <c r="AK93" s="1093"/>
      <c r="AL93" s="1102"/>
      <c r="AM93" s="1202" t="s">
        <v>82</v>
      </c>
      <c r="AN93" s="2195" t="s">
        <v>809</v>
      </c>
      <c r="AO93" s="2543"/>
      <c r="AP93" s="2518"/>
      <c r="AQ93" s="444"/>
    </row>
    <row r="94" spans="1:43" ht="19.5" customHeight="1" x14ac:dyDescent="0.25">
      <c r="A94" s="445"/>
      <c r="B94" s="2602"/>
      <c r="C94" s="2523"/>
      <c r="D94" s="293" t="s">
        <v>519</v>
      </c>
      <c r="E94" s="2579"/>
      <c r="F94" s="2579"/>
      <c r="G94" s="2579"/>
      <c r="H94" s="2579"/>
      <c r="I94" s="2579"/>
      <c r="J94" s="261"/>
      <c r="K94" s="262"/>
      <c r="L94" s="261"/>
      <c r="M94" s="262"/>
      <c r="N94" s="261"/>
      <c r="O94" s="262"/>
      <c r="P94" s="261"/>
      <c r="Q94" s="262"/>
      <c r="R94" s="825"/>
      <c r="S94" s="262"/>
      <c r="T94" s="825">
        <v>76.2</v>
      </c>
      <c r="U94" s="262"/>
      <c r="V94" s="825">
        <v>77.5</v>
      </c>
      <c r="W94" s="262"/>
      <c r="X94" s="825">
        <v>78.099999999999994</v>
      </c>
      <c r="Y94" s="262"/>
      <c r="Z94" s="825"/>
      <c r="AA94" s="262"/>
      <c r="AB94" s="825">
        <v>80</v>
      </c>
      <c r="AC94" s="262"/>
      <c r="AD94" s="264"/>
      <c r="AE94" s="265"/>
      <c r="AF94" s="264">
        <v>80.900000000000006</v>
      </c>
      <c r="AG94" s="805" t="s">
        <v>435</v>
      </c>
      <c r="AH94" s="264"/>
      <c r="AI94" s="265"/>
      <c r="AJ94" s="1100">
        <v>79.7</v>
      </c>
      <c r="AK94" s="1093"/>
      <c r="AL94" s="1102"/>
      <c r="AM94" s="1202" t="s">
        <v>82</v>
      </c>
      <c r="AN94" s="2195" t="s">
        <v>520</v>
      </c>
      <c r="AO94" s="2543"/>
      <c r="AP94" s="2518"/>
      <c r="AQ94" s="444"/>
    </row>
    <row r="95" spans="1:43" ht="19.5" customHeight="1" x14ac:dyDescent="0.25">
      <c r="A95" s="445"/>
      <c r="B95" s="2602"/>
      <c r="C95" s="2523"/>
      <c r="D95" s="293" t="s">
        <v>521</v>
      </c>
      <c r="E95" s="2579"/>
      <c r="F95" s="2579"/>
      <c r="G95" s="2579"/>
      <c r="H95" s="2579"/>
      <c r="I95" s="2579"/>
      <c r="J95" s="261"/>
      <c r="K95" s="262"/>
      <c r="L95" s="261"/>
      <c r="M95" s="262"/>
      <c r="N95" s="261"/>
      <c r="O95" s="262"/>
      <c r="P95" s="261"/>
      <c r="Q95" s="262"/>
      <c r="R95" s="825"/>
      <c r="S95" s="262"/>
      <c r="T95" s="825">
        <v>61.7</v>
      </c>
      <c r="U95" s="262"/>
      <c r="V95" s="825">
        <v>63.3</v>
      </c>
      <c r="W95" s="262"/>
      <c r="X95" s="825">
        <v>67.599999999999994</v>
      </c>
      <c r="Y95" s="262"/>
      <c r="Z95" s="825"/>
      <c r="AA95" s="262"/>
      <c r="AB95" s="825">
        <v>69.400000000000006</v>
      </c>
      <c r="AC95" s="262"/>
      <c r="AD95" s="264"/>
      <c r="AE95" s="265"/>
      <c r="AF95" s="264">
        <v>73.900000000000006</v>
      </c>
      <c r="AG95" s="805" t="s">
        <v>435</v>
      </c>
      <c r="AH95" s="264"/>
      <c r="AI95" s="265"/>
      <c r="AJ95" s="1100">
        <v>73.7</v>
      </c>
      <c r="AK95" s="1093"/>
      <c r="AL95" s="1102"/>
      <c r="AM95" s="1202" t="s">
        <v>82</v>
      </c>
      <c r="AN95" s="2195" t="s">
        <v>522</v>
      </c>
      <c r="AO95" s="2543"/>
      <c r="AP95" s="2518"/>
      <c r="AQ95" s="444"/>
    </row>
    <row r="96" spans="1:43" ht="19.5" customHeight="1" x14ac:dyDescent="0.25">
      <c r="A96" s="445"/>
      <c r="B96" s="2602"/>
      <c r="C96" s="2523"/>
      <c r="D96" s="293" t="s">
        <v>523</v>
      </c>
      <c r="E96" s="2579"/>
      <c r="F96" s="2579"/>
      <c r="G96" s="2579"/>
      <c r="H96" s="2579"/>
      <c r="I96" s="2579"/>
      <c r="J96" s="261"/>
      <c r="K96" s="262"/>
      <c r="L96" s="261"/>
      <c r="M96" s="262"/>
      <c r="N96" s="261"/>
      <c r="O96" s="262"/>
      <c r="P96" s="261"/>
      <c r="Q96" s="262"/>
      <c r="R96" s="825"/>
      <c r="S96" s="262"/>
      <c r="T96" s="825">
        <v>38.700000000000003</v>
      </c>
      <c r="U96" s="262"/>
      <c r="V96" s="825">
        <v>42.7</v>
      </c>
      <c r="W96" s="262"/>
      <c r="X96" s="825">
        <v>46.8</v>
      </c>
      <c r="Y96" s="262"/>
      <c r="Z96" s="825"/>
      <c r="AA96" s="262"/>
      <c r="AB96" s="825">
        <v>49.4</v>
      </c>
      <c r="AC96" s="262"/>
      <c r="AD96" s="264"/>
      <c r="AE96" s="265"/>
      <c r="AF96" s="264">
        <v>55.2</v>
      </c>
      <c r="AG96" s="805" t="s">
        <v>435</v>
      </c>
      <c r="AH96" s="264"/>
      <c r="AI96" s="265"/>
      <c r="AJ96" s="1100">
        <v>59.3</v>
      </c>
      <c r="AK96" s="1093"/>
      <c r="AL96" s="1102"/>
      <c r="AM96" s="1202" t="s">
        <v>82</v>
      </c>
      <c r="AN96" s="2195" t="s">
        <v>524</v>
      </c>
      <c r="AO96" s="2543"/>
      <c r="AP96" s="2518"/>
      <c r="AQ96" s="444"/>
    </row>
    <row r="97" spans="1:43" ht="19.5" customHeight="1" x14ac:dyDescent="0.25">
      <c r="A97" s="445"/>
      <c r="B97" s="2602"/>
      <c r="C97" s="2523"/>
      <c r="D97" s="293" t="s">
        <v>525</v>
      </c>
      <c r="E97" s="2579"/>
      <c r="F97" s="2579"/>
      <c r="G97" s="2579"/>
      <c r="H97" s="2579"/>
      <c r="I97" s="2579"/>
      <c r="J97" s="261"/>
      <c r="K97" s="262"/>
      <c r="L97" s="261"/>
      <c r="M97" s="262"/>
      <c r="N97" s="261"/>
      <c r="O97" s="262"/>
      <c r="P97" s="261"/>
      <c r="Q97" s="262"/>
      <c r="R97" s="825"/>
      <c r="S97" s="262"/>
      <c r="T97" s="825">
        <v>18.5</v>
      </c>
      <c r="U97" s="262"/>
      <c r="V97" s="825">
        <v>20.100000000000001</v>
      </c>
      <c r="W97" s="262"/>
      <c r="X97" s="825">
        <v>24.7</v>
      </c>
      <c r="Y97" s="262"/>
      <c r="Z97" s="825"/>
      <c r="AA97" s="262"/>
      <c r="AB97" s="825">
        <v>28.5</v>
      </c>
      <c r="AC97" s="262"/>
      <c r="AD97" s="264"/>
      <c r="AE97" s="265"/>
      <c r="AF97" s="264">
        <v>36.299999999999997</v>
      </c>
      <c r="AG97" s="805" t="s">
        <v>435</v>
      </c>
      <c r="AH97" s="264"/>
      <c r="AI97" s="265"/>
      <c r="AJ97" s="1100">
        <v>38</v>
      </c>
      <c r="AK97" s="1093"/>
      <c r="AL97" s="1102"/>
      <c r="AM97" s="1202" t="s">
        <v>82</v>
      </c>
      <c r="AN97" s="2195" t="s">
        <v>526</v>
      </c>
      <c r="AO97" s="2543"/>
      <c r="AP97" s="2518"/>
      <c r="AQ97" s="444"/>
    </row>
    <row r="98" spans="1:43" ht="19.5" customHeight="1" thickBot="1" x14ac:dyDescent="0.3">
      <c r="A98" s="445"/>
      <c r="B98" s="2603"/>
      <c r="C98" s="2523"/>
      <c r="D98" s="739" t="s">
        <v>527</v>
      </c>
      <c r="E98" s="2580"/>
      <c r="F98" s="2580"/>
      <c r="G98" s="2580"/>
      <c r="H98" s="2580"/>
      <c r="I98" s="2580"/>
      <c r="J98" s="821"/>
      <c r="K98" s="822"/>
      <c r="L98" s="821"/>
      <c r="M98" s="822"/>
      <c r="N98" s="821"/>
      <c r="O98" s="822"/>
      <c r="P98" s="821"/>
      <c r="Q98" s="822"/>
      <c r="R98" s="826"/>
      <c r="S98" s="822"/>
      <c r="T98" s="826">
        <v>11.2</v>
      </c>
      <c r="U98" s="822"/>
      <c r="V98" s="826">
        <v>11.1</v>
      </c>
      <c r="W98" s="822"/>
      <c r="X98" s="826">
        <v>12.8</v>
      </c>
      <c r="Y98" s="822"/>
      <c r="Z98" s="826"/>
      <c r="AA98" s="822"/>
      <c r="AB98" s="826">
        <v>12.7</v>
      </c>
      <c r="AC98" s="822"/>
      <c r="AD98" s="827"/>
      <c r="AE98" s="828"/>
      <c r="AF98" s="827">
        <v>16.600000000000001</v>
      </c>
      <c r="AG98" s="1360" t="s">
        <v>435</v>
      </c>
      <c r="AH98" s="827"/>
      <c r="AI98" s="828"/>
      <c r="AJ98" s="1103">
        <v>18.5</v>
      </c>
      <c r="AK98" s="491"/>
      <c r="AL98" s="1104"/>
      <c r="AM98" s="1187" t="s">
        <v>82</v>
      </c>
      <c r="AN98" s="2196" t="s">
        <v>528</v>
      </c>
      <c r="AO98" s="2545"/>
      <c r="AP98" s="2519"/>
      <c r="AQ98" s="444"/>
    </row>
    <row r="99" spans="1:43" s="1426" customFormat="1" ht="27.75" customHeight="1" thickBot="1" x14ac:dyDescent="0.3">
      <c r="A99" s="1774"/>
      <c r="B99" s="2601" t="s">
        <v>535</v>
      </c>
      <c r="C99" s="2833" t="s">
        <v>536</v>
      </c>
      <c r="D99" s="1889" t="s">
        <v>47</v>
      </c>
      <c r="E99" s="2781" t="s">
        <v>79</v>
      </c>
      <c r="F99" s="2781" t="s">
        <v>37</v>
      </c>
      <c r="G99" s="2781" t="s">
        <v>37</v>
      </c>
      <c r="H99" s="2578" t="s">
        <v>178</v>
      </c>
      <c r="I99" s="2578" t="s">
        <v>340</v>
      </c>
      <c r="J99" s="725"/>
      <c r="K99" s="726"/>
      <c r="L99" s="725"/>
      <c r="M99" s="726"/>
      <c r="N99" s="829">
        <v>1.17</v>
      </c>
      <c r="O99" s="830"/>
      <c r="P99" s="725"/>
      <c r="Q99" s="726"/>
      <c r="R99" s="817"/>
      <c r="S99" s="726"/>
      <c r="T99" s="831">
        <v>1.08</v>
      </c>
      <c r="U99" s="830"/>
      <c r="V99" s="817"/>
      <c r="W99" s="726"/>
      <c r="X99" s="817"/>
      <c r="Y99" s="726"/>
      <c r="Z99" s="831">
        <v>1.1100000000000001</v>
      </c>
      <c r="AA99" s="830"/>
      <c r="AB99" s="279"/>
      <c r="AC99" s="280"/>
      <c r="AD99" s="829"/>
      <c r="AE99" s="830"/>
      <c r="AF99" s="829"/>
      <c r="AG99" s="831"/>
      <c r="AH99" s="1183">
        <v>1.1000000000000001</v>
      </c>
      <c r="AI99" s="1098" t="s">
        <v>82</v>
      </c>
      <c r="AJ99" s="1102"/>
      <c r="AK99" s="1101"/>
      <c r="AL99" s="831"/>
      <c r="AM99" s="832"/>
      <c r="AN99" s="1894" t="s">
        <v>537</v>
      </c>
      <c r="AO99" s="2835" t="s">
        <v>2082</v>
      </c>
      <c r="AP99" s="2732" t="s">
        <v>538</v>
      </c>
      <c r="AQ99" s="1794"/>
    </row>
    <row r="100" spans="1:43" s="1426" customFormat="1" ht="27.75" customHeight="1" thickBot="1" x14ac:dyDescent="0.3">
      <c r="A100" s="1774"/>
      <c r="B100" s="2602"/>
      <c r="C100" s="2834"/>
      <c r="D100" s="1895" t="s">
        <v>539</v>
      </c>
      <c r="E100" s="2782"/>
      <c r="F100" s="2782"/>
      <c r="G100" s="2782"/>
      <c r="H100" s="2579"/>
      <c r="I100" s="2782"/>
      <c r="J100" s="600"/>
      <c r="K100" s="729"/>
      <c r="L100" s="600"/>
      <c r="M100" s="729"/>
      <c r="N100" s="600">
        <v>0.97</v>
      </c>
      <c r="O100" s="729"/>
      <c r="P100" s="600"/>
      <c r="Q100" s="729"/>
      <c r="R100" s="818"/>
      <c r="S100" s="729"/>
      <c r="T100" s="818">
        <v>0.99</v>
      </c>
      <c r="U100" s="729"/>
      <c r="V100" s="818"/>
      <c r="W100" s="729"/>
      <c r="X100" s="818"/>
      <c r="Y100" s="729"/>
      <c r="Z100" s="833">
        <v>1</v>
      </c>
      <c r="AA100" s="834"/>
      <c r="AB100" s="286"/>
      <c r="AC100" s="287"/>
      <c r="AD100" s="835"/>
      <c r="AE100" s="834"/>
      <c r="AF100" s="835"/>
      <c r="AG100" s="833"/>
      <c r="AH100" s="1183">
        <v>0.98</v>
      </c>
      <c r="AI100" s="1098" t="s">
        <v>82</v>
      </c>
      <c r="AJ100" s="1099"/>
      <c r="AK100" s="1098"/>
      <c r="AL100" s="833"/>
      <c r="AM100" s="836"/>
      <c r="AN100" s="1899" t="s">
        <v>540</v>
      </c>
      <c r="AO100" s="2836"/>
      <c r="AP100" s="2733"/>
      <c r="AQ100" s="1794"/>
    </row>
    <row r="101" spans="1:43" s="1426" customFormat="1" ht="27.75" customHeight="1" thickBot="1" x14ac:dyDescent="0.3">
      <c r="A101" s="1774"/>
      <c r="B101" s="2602"/>
      <c r="C101" s="2837" t="s">
        <v>541</v>
      </c>
      <c r="D101" s="1900" t="s">
        <v>542</v>
      </c>
      <c r="E101" s="2782"/>
      <c r="F101" s="2782"/>
      <c r="G101" s="2782"/>
      <c r="H101" s="2839" t="s">
        <v>80</v>
      </c>
      <c r="I101" s="2839" t="s">
        <v>340</v>
      </c>
      <c r="J101" s="600"/>
      <c r="K101" s="729"/>
      <c r="L101" s="600">
        <v>1.0900000000000001</v>
      </c>
      <c r="M101" s="729"/>
      <c r="N101" s="600"/>
      <c r="O101" s="729"/>
      <c r="P101" s="600"/>
      <c r="Q101" s="729"/>
      <c r="R101" s="818"/>
      <c r="S101" s="729"/>
      <c r="T101" s="818"/>
      <c r="U101" s="729"/>
      <c r="V101" s="818">
        <v>1.02</v>
      </c>
      <c r="W101" s="729"/>
      <c r="X101" s="291"/>
      <c r="Y101" s="287"/>
      <c r="Z101" s="291"/>
      <c r="AA101" s="287"/>
      <c r="AB101" s="286"/>
      <c r="AC101" s="287"/>
      <c r="AD101" s="286"/>
      <c r="AE101" s="287"/>
      <c r="AF101" s="286"/>
      <c r="AG101" s="291"/>
      <c r="AH101" s="1183">
        <v>1</v>
      </c>
      <c r="AI101" s="1098" t="s">
        <v>82</v>
      </c>
      <c r="AJ101" s="1099"/>
      <c r="AK101" s="1098"/>
      <c r="AL101" s="291"/>
      <c r="AM101" s="837"/>
      <c r="AN101" s="1901" t="s">
        <v>543</v>
      </c>
      <c r="AO101" s="2840" t="s">
        <v>2083</v>
      </c>
      <c r="AP101" s="2733"/>
      <c r="AQ101" s="1794"/>
    </row>
    <row r="102" spans="1:43" s="1426" customFormat="1" ht="27.75" customHeight="1" thickBot="1" x14ac:dyDescent="0.3">
      <c r="A102" s="1774"/>
      <c r="B102" s="2602"/>
      <c r="C102" s="2834"/>
      <c r="D102" s="1902" t="s">
        <v>48</v>
      </c>
      <c r="E102" s="2782"/>
      <c r="F102" s="2782"/>
      <c r="G102" s="2782"/>
      <c r="H102" s="2579"/>
      <c r="I102" s="2579"/>
      <c r="J102" s="600"/>
      <c r="K102" s="729"/>
      <c r="L102" s="600">
        <v>0.41</v>
      </c>
      <c r="M102" s="729"/>
      <c r="N102" s="600"/>
      <c r="O102" s="729"/>
      <c r="P102" s="600"/>
      <c r="Q102" s="729"/>
      <c r="R102" s="600"/>
      <c r="S102" s="729"/>
      <c r="T102" s="818"/>
      <c r="U102" s="729"/>
      <c r="V102" s="600">
        <v>0.37</v>
      </c>
      <c r="W102" s="729"/>
      <c r="X102" s="286"/>
      <c r="Y102" s="287"/>
      <c r="Z102" s="286"/>
      <c r="AA102" s="287"/>
      <c r="AB102" s="286"/>
      <c r="AC102" s="287"/>
      <c r="AD102" s="286"/>
      <c r="AE102" s="287"/>
      <c r="AF102" s="286"/>
      <c r="AG102" s="291"/>
      <c r="AH102" s="1184">
        <v>0.36</v>
      </c>
      <c r="AI102" s="1101" t="s">
        <v>82</v>
      </c>
      <c r="AJ102" s="1102"/>
      <c r="AK102" s="1101"/>
      <c r="AL102" s="291"/>
      <c r="AM102" s="837"/>
      <c r="AN102" s="1903" t="s">
        <v>544</v>
      </c>
      <c r="AO102" s="2836"/>
      <c r="AP102" s="2733"/>
      <c r="AQ102" s="1794"/>
    </row>
    <row r="103" spans="1:43" s="1426" customFormat="1" ht="27.75" customHeight="1" thickBot="1" x14ac:dyDescent="0.3">
      <c r="A103" s="1774"/>
      <c r="B103" s="2602"/>
      <c r="C103" s="2838"/>
      <c r="D103" s="1895" t="s">
        <v>49</v>
      </c>
      <c r="E103" s="2782"/>
      <c r="F103" s="2782"/>
      <c r="G103" s="2782"/>
      <c r="H103" s="2579"/>
      <c r="I103" s="2579"/>
      <c r="J103" s="600"/>
      <c r="K103" s="729"/>
      <c r="L103" s="600">
        <v>0.62</v>
      </c>
      <c r="M103" s="729"/>
      <c r="N103" s="600"/>
      <c r="O103" s="729"/>
      <c r="P103" s="600"/>
      <c r="Q103" s="729"/>
      <c r="R103" s="818"/>
      <c r="S103" s="729"/>
      <c r="T103" s="818"/>
      <c r="U103" s="729"/>
      <c r="V103" s="818">
        <v>0.33</v>
      </c>
      <c r="W103" s="729"/>
      <c r="X103" s="291"/>
      <c r="Y103" s="287"/>
      <c r="Z103" s="291"/>
      <c r="AA103" s="287"/>
      <c r="AB103" s="286"/>
      <c r="AC103" s="287"/>
      <c r="AD103" s="286"/>
      <c r="AE103" s="287"/>
      <c r="AF103" s="286"/>
      <c r="AG103" s="291"/>
      <c r="AH103" s="1184">
        <v>1.29</v>
      </c>
      <c r="AI103" s="1101" t="s">
        <v>82</v>
      </c>
      <c r="AJ103" s="1102"/>
      <c r="AK103" s="1101"/>
      <c r="AL103" s="291"/>
      <c r="AM103" s="837"/>
      <c r="AN103" s="1899" t="s">
        <v>545</v>
      </c>
      <c r="AO103" s="2836"/>
      <c r="AP103" s="2733"/>
      <c r="AQ103" s="1794"/>
    </row>
    <row r="104" spans="1:43" s="1426" customFormat="1" ht="40.5" customHeight="1" thickBot="1" x14ac:dyDescent="0.3">
      <c r="A104" s="1774"/>
      <c r="B104" s="2602"/>
      <c r="C104" s="2841" t="s">
        <v>546</v>
      </c>
      <c r="D104" s="2842"/>
      <c r="E104" s="2782"/>
      <c r="F104" s="2782"/>
      <c r="G104" s="2782"/>
      <c r="H104" s="2579"/>
      <c r="I104" s="2579"/>
      <c r="J104" s="600"/>
      <c r="K104" s="729"/>
      <c r="L104" s="600"/>
      <c r="M104" s="729"/>
      <c r="N104" s="600"/>
      <c r="O104" s="729"/>
      <c r="P104" s="600"/>
      <c r="Q104" s="729"/>
      <c r="R104" s="818"/>
      <c r="S104" s="729"/>
      <c r="T104" s="818">
        <v>0.93</v>
      </c>
      <c r="U104" s="729"/>
      <c r="V104" s="600">
        <v>0.98</v>
      </c>
      <c r="W104" s="729"/>
      <c r="X104" s="600">
        <v>0.99</v>
      </c>
      <c r="Y104" s="729"/>
      <c r="Z104" s="600"/>
      <c r="AA104" s="729"/>
      <c r="AB104" s="835">
        <v>1</v>
      </c>
      <c r="AC104" s="834"/>
      <c r="AD104" s="600"/>
      <c r="AE104" s="729"/>
      <c r="AF104" s="835">
        <v>1.1000000000000001</v>
      </c>
      <c r="AG104" s="293" t="s">
        <v>435</v>
      </c>
      <c r="AH104" s="835"/>
      <c r="AI104" s="834"/>
      <c r="AJ104" s="1112">
        <v>1.05</v>
      </c>
      <c r="AK104" s="834"/>
      <c r="AL104" s="1112"/>
      <c r="AM104" s="1105" t="s">
        <v>82</v>
      </c>
      <c r="AN104" s="2843" t="s">
        <v>547</v>
      </c>
      <c r="AO104" s="2844"/>
      <c r="AP104" s="2733"/>
      <c r="AQ104" s="1794"/>
    </row>
    <row r="105" spans="1:43" s="1426" customFormat="1" ht="40.5" customHeight="1" thickBot="1" x14ac:dyDescent="0.3">
      <c r="A105" s="1774"/>
      <c r="B105" s="2602"/>
      <c r="C105" s="2841" t="s">
        <v>548</v>
      </c>
      <c r="D105" s="2842"/>
      <c r="E105" s="2782"/>
      <c r="F105" s="2782"/>
      <c r="G105" s="2782"/>
      <c r="H105" s="2579"/>
      <c r="I105" s="2579"/>
      <c r="J105" s="600"/>
      <c r="K105" s="729"/>
      <c r="L105" s="600"/>
      <c r="M105" s="729"/>
      <c r="N105" s="600"/>
      <c r="O105" s="729"/>
      <c r="P105" s="600"/>
      <c r="Q105" s="729"/>
      <c r="R105" s="818"/>
      <c r="S105" s="729"/>
      <c r="T105" s="838">
        <v>0.35</v>
      </c>
      <c r="U105" s="839"/>
      <c r="V105" s="840">
        <v>0.37</v>
      </c>
      <c r="W105" s="711"/>
      <c r="X105" s="840">
        <v>0.34</v>
      </c>
      <c r="Y105" s="711"/>
      <c r="Z105" s="600"/>
      <c r="AA105" s="729"/>
      <c r="AB105" s="835">
        <v>0.28000000000000003</v>
      </c>
      <c r="AC105" s="834"/>
      <c r="AD105" s="600"/>
      <c r="AE105" s="729"/>
      <c r="AF105" s="835">
        <v>0.31</v>
      </c>
      <c r="AG105" s="293" t="s">
        <v>435</v>
      </c>
      <c r="AH105" s="835"/>
      <c r="AI105" s="834"/>
      <c r="AJ105" s="1113">
        <v>0.33</v>
      </c>
      <c r="AK105" s="1438"/>
      <c r="AL105" s="1113"/>
      <c r="AM105" s="1107" t="s">
        <v>82</v>
      </c>
      <c r="AN105" s="2843" t="s">
        <v>549</v>
      </c>
      <c r="AO105" s="2844"/>
      <c r="AP105" s="2733"/>
      <c r="AQ105" s="1794"/>
    </row>
    <row r="106" spans="1:43" s="1426" customFormat="1" ht="40.5" customHeight="1" thickBot="1" x14ac:dyDescent="0.3">
      <c r="A106" s="1774"/>
      <c r="B106" s="2603"/>
      <c r="C106" s="2845" t="s">
        <v>550</v>
      </c>
      <c r="D106" s="2846"/>
      <c r="E106" s="2783"/>
      <c r="F106" s="2783"/>
      <c r="G106" s="2783"/>
      <c r="H106" s="2580"/>
      <c r="I106" s="2580"/>
      <c r="J106" s="819"/>
      <c r="K106" s="820"/>
      <c r="L106" s="819"/>
      <c r="M106" s="820"/>
      <c r="N106" s="819"/>
      <c r="O106" s="820"/>
      <c r="P106" s="819"/>
      <c r="Q106" s="820"/>
      <c r="R106" s="823"/>
      <c r="S106" s="820"/>
      <c r="T106" s="713">
        <v>0.36</v>
      </c>
      <c r="U106" s="715"/>
      <c r="V106" s="841">
        <v>0.36</v>
      </c>
      <c r="W106" s="715"/>
      <c r="X106" s="841">
        <v>0.31</v>
      </c>
      <c r="Y106" s="715"/>
      <c r="Z106" s="819"/>
      <c r="AA106" s="820"/>
      <c r="AB106" s="842">
        <v>0.34</v>
      </c>
      <c r="AC106" s="843"/>
      <c r="AD106" s="819"/>
      <c r="AE106" s="820"/>
      <c r="AF106" s="842">
        <v>0.44</v>
      </c>
      <c r="AG106" s="739" t="s">
        <v>435</v>
      </c>
      <c r="AH106" s="842"/>
      <c r="AI106" s="843"/>
      <c r="AJ106" s="1172">
        <v>0.38</v>
      </c>
      <c r="AK106" s="335"/>
      <c r="AL106" s="1172"/>
      <c r="AM106" s="1121" t="s">
        <v>82</v>
      </c>
      <c r="AN106" s="2741" t="s">
        <v>551</v>
      </c>
      <c r="AO106" s="2742"/>
      <c r="AP106" s="2734"/>
      <c r="AQ106" s="1794"/>
    </row>
    <row r="107" spans="1:43" s="1426" customFormat="1" ht="19.5" customHeight="1" thickBot="1" x14ac:dyDescent="0.3">
      <c r="A107" s="1908" t="s">
        <v>552</v>
      </c>
      <c r="B107" s="2601" t="s">
        <v>553</v>
      </c>
      <c r="C107" s="2847" t="s">
        <v>1951</v>
      </c>
      <c r="D107" s="1805" t="s">
        <v>36</v>
      </c>
      <c r="E107" s="2780" t="s">
        <v>79</v>
      </c>
      <c r="F107" s="2780" t="s">
        <v>37</v>
      </c>
      <c r="G107" s="2780" t="s">
        <v>37</v>
      </c>
      <c r="H107" s="2694" t="s">
        <v>178</v>
      </c>
      <c r="I107" s="2694" t="s">
        <v>81</v>
      </c>
      <c r="J107" s="725"/>
      <c r="K107" s="726"/>
      <c r="L107" s="725"/>
      <c r="M107" s="726"/>
      <c r="N107" s="725"/>
      <c r="O107" s="726"/>
      <c r="P107" s="725"/>
      <c r="Q107" s="726"/>
      <c r="R107" s="817"/>
      <c r="S107" s="726"/>
      <c r="T107" s="817"/>
      <c r="U107" s="726"/>
      <c r="V107" s="817"/>
      <c r="W107" s="726"/>
      <c r="X107" s="284"/>
      <c r="Y107" s="280"/>
      <c r="Z107" s="284"/>
      <c r="AA107" s="280"/>
      <c r="AB107" s="279"/>
      <c r="AC107" s="280"/>
      <c r="AD107" s="279"/>
      <c r="AE107" s="280"/>
      <c r="AF107" s="279"/>
      <c r="AG107" s="284"/>
      <c r="AH107" s="279"/>
      <c r="AI107" s="280"/>
      <c r="AJ107" s="725">
        <v>57.6</v>
      </c>
      <c r="AK107" s="726"/>
      <c r="AL107" s="284"/>
      <c r="AM107" s="1906"/>
      <c r="AN107" s="1911" t="s">
        <v>36</v>
      </c>
      <c r="AO107" s="2680" t="s">
        <v>1952</v>
      </c>
      <c r="AP107" s="2732" t="s">
        <v>554</v>
      </c>
      <c r="AQ107" s="1909" t="s">
        <v>555</v>
      </c>
    </row>
    <row r="108" spans="1:43" s="1426" customFormat="1" ht="19.5" customHeight="1" thickBot="1" x14ac:dyDescent="0.3">
      <c r="A108" s="1908"/>
      <c r="B108" s="2602"/>
      <c r="C108" s="2848"/>
      <c r="D108" s="1819" t="s">
        <v>39</v>
      </c>
      <c r="E108" s="2683"/>
      <c r="F108" s="2683"/>
      <c r="G108" s="2683"/>
      <c r="H108" s="2516"/>
      <c r="I108" s="2516"/>
      <c r="J108" s="600"/>
      <c r="K108" s="729"/>
      <c r="L108" s="600"/>
      <c r="M108" s="729"/>
      <c r="N108" s="600"/>
      <c r="O108" s="729"/>
      <c r="P108" s="600"/>
      <c r="Q108" s="729"/>
      <c r="R108" s="818"/>
      <c r="S108" s="729"/>
      <c r="T108" s="818"/>
      <c r="U108" s="729"/>
      <c r="V108" s="818"/>
      <c r="W108" s="729"/>
      <c r="X108" s="291"/>
      <c r="Y108" s="287"/>
      <c r="Z108" s="291"/>
      <c r="AA108" s="287"/>
      <c r="AB108" s="286"/>
      <c r="AC108" s="287"/>
      <c r="AD108" s="286"/>
      <c r="AE108" s="287"/>
      <c r="AF108" s="286"/>
      <c r="AG108" s="291"/>
      <c r="AH108" s="286"/>
      <c r="AI108" s="287"/>
      <c r="AJ108" s="600">
        <v>58.4</v>
      </c>
      <c r="AK108" s="729"/>
      <c r="AL108" s="291"/>
      <c r="AM108" s="837"/>
      <c r="AN108" s="1912" t="s">
        <v>86</v>
      </c>
      <c r="AO108" s="2652"/>
      <c r="AP108" s="2733"/>
      <c r="AQ108" s="1909"/>
    </row>
    <row r="109" spans="1:43" s="1426" customFormat="1" ht="19.5" customHeight="1" thickBot="1" x14ac:dyDescent="0.3">
      <c r="A109" s="1908"/>
      <c r="B109" s="2602"/>
      <c r="C109" s="2848"/>
      <c r="D109" s="1819" t="s">
        <v>87</v>
      </c>
      <c r="E109" s="2683"/>
      <c r="F109" s="2683"/>
      <c r="G109" s="2683"/>
      <c r="H109" s="2516"/>
      <c r="I109" s="2516"/>
      <c r="J109" s="600"/>
      <c r="K109" s="729"/>
      <c r="L109" s="600"/>
      <c r="M109" s="729"/>
      <c r="N109" s="600"/>
      <c r="O109" s="729"/>
      <c r="P109" s="600"/>
      <c r="Q109" s="729"/>
      <c r="R109" s="818"/>
      <c r="S109" s="729"/>
      <c r="T109" s="818"/>
      <c r="U109" s="729"/>
      <c r="V109" s="818"/>
      <c r="W109" s="729"/>
      <c r="X109" s="291"/>
      <c r="Y109" s="287"/>
      <c r="Z109" s="291"/>
      <c r="AA109" s="287"/>
      <c r="AB109" s="286"/>
      <c r="AC109" s="287"/>
      <c r="AD109" s="286"/>
      <c r="AE109" s="287"/>
      <c r="AF109" s="286"/>
      <c r="AG109" s="291"/>
      <c r="AH109" s="286"/>
      <c r="AI109" s="287"/>
      <c r="AJ109" s="600">
        <v>56.9</v>
      </c>
      <c r="AK109" s="729"/>
      <c r="AL109" s="291"/>
      <c r="AM109" s="837"/>
      <c r="AN109" s="1912" t="s">
        <v>89</v>
      </c>
      <c r="AO109" s="2652"/>
      <c r="AP109" s="2733"/>
      <c r="AQ109" s="1909"/>
    </row>
    <row r="110" spans="1:43" s="1426" customFormat="1" ht="19.5" customHeight="1" thickBot="1" x14ac:dyDescent="0.3">
      <c r="A110" s="1908"/>
      <c r="B110" s="2602"/>
      <c r="C110" s="2848" t="s">
        <v>1953</v>
      </c>
      <c r="D110" s="1819" t="s">
        <v>36</v>
      </c>
      <c r="E110" s="2683"/>
      <c r="F110" s="2683"/>
      <c r="G110" s="2683"/>
      <c r="H110" s="2516"/>
      <c r="I110" s="2516"/>
      <c r="J110" s="600"/>
      <c r="K110" s="729"/>
      <c r="L110" s="600"/>
      <c r="M110" s="729"/>
      <c r="N110" s="600"/>
      <c r="O110" s="729"/>
      <c r="P110" s="600"/>
      <c r="Q110" s="729"/>
      <c r="R110" s="818"/>
      <c r="S110" s="729"/>
      <c r="T110" s="818"/>
      <c r="U110" s="729"/>
      <c r="V110" s="818"/>
      <c r="W110" s="729"/>
      <c r="X110" s="291"/>
      <c r="Y110" s="287"/>
      <c r="Z110" s="291"/>
      <c r="AA110" s="287"/>
      <c r="AB110" s="286"/>
      <c r="AC110" s="287"/>
      <c r="AD110" s="286"/>
      <c r="AE110" s="287"/>
      <c r="AF110" s="286"/>
      <c r="AG110" s="291"/>
      <c r="AH110" s="286"/>
      <c r="AI110" s="287"/>
      <c r="AJ110" s="600">
        <v>60.2</v>
      </c>
      <c r="AK110" s="729"/>
      <c r="AL110" s="291"/>
      <c r="AM110" s="837"/>
      <c r="AN110" s="1912" t="s">
        <v>36</v>
      </c>
      <c r="AO110" s="2652" t="s">
        <v>1954</v>
      </c>
      <c r="AP110" s="2733"/>
      <c r="AQ110" s="1909"/>
    </row>
    <row r="111" spans="1:43" s="1426" customFormat="1" ht="19.5" customHeight="1" thickBot="1" x14ac:dyDescent="0.3">
      <c r="A111" s="1908"/>
      <c r="B111" s="2602"/>
      <c r="C111" s="2848"/>
      <c r="D111" s="1819" t="s">
        <v>39</v>
      </c>
      <c r="E111" s="2683"/>
      <c r="F111" s="2683"/>
      <c r="G111" s="2683"/>
      <c r="H111" s="2516"/>
      <c r="I111" s="2516"/>
      <c r="J111" s="600"/>
      <c r="K111" s="729"/>
      <c r="L111" s="600"/>
      <c r="M111" s="729"/>
      <c r="N111" s="600"/>
      <c r="O111" s="729"/>
      <c r="P111" s="600"/>
      <c r="Q111" s="729"/>
      <c r="R111" s="818"/>
      <c r="S111" s="729"/>
      <c r="T111" s="818"/>
      <c r="U111" s="729"/>
      <c r="V111" s="818"/>
      <c r="W111" s="729"/>
      <c r="X111" s="291"/>
      <c r="Y111" s="287"/>
      <c r="Z111" s="291"/>
      <c r="AA111" s="287"/>
      <c r="AB111" s="286"/>
      <c r="AC111" s="287"/>
      <c r="AD111" s="286"/>
      <c r="AE111" s="287"/>
      <c r="AF111" s="286"/>
      <c r="AG111" s="291"/>
      <c r="AH111" s="286"/>
      <c r="AI111" s="287"/>
      <c r="AJ111" s="600">
        <v>63.1</v>
      </c>
      <c r="AK111" s="729"/>
      <c r="AL111" s="291"/>
      <c r="AM111" s="837"/>
      <c r="AN111" s="1912" t="s">
        <v>86</v>
      </c>
      <c r="AO111" s="2652"/>
      <c r="AP111" s="2733"/>
      <c r="AQ111" s="1909"/>
    </row>
    <row r="112" spans="1:43" s="1426" customFormat="1" ht="19.5" customHeight="1" thickBot="1" x14ac:dyDescent="0.3">
      <c r="A112" s="1908"/>
      <c r="B112" s="2603"/>
      <c r="C112" s="2849"/>
      <c r="D112" s="1827" t="s">
        <v>87</v>
      </c>
      <c r="E112" s="2684"/>
      <c r="F112" s="2684"/>
      <c r="G112" s="2684"/>
      <c r="H112" s="2591"/>
      <c r="I112" s="2591"/>
      <c r="J112" s="819"/>
      <c r="K112" s="820"/>
      <c r="L112" s="819"/>
      <c r="M112" s="820"/>
      <c r="N112" s="819"/>
      <c r="O112" s="820"/>
      <c r="P112" s="819"/>
      <c r="Q112" s="820"/>
      <c r="R112" s="823"/>
      <c r="S112" s="820"/>
      <c r="T112" s="823"/>
      <c r="U112" s="820"/>
      <c r="V112" s="823"/>
      <c r="W112" s="820"/>
      <c r="X112" s="775"/>
      <c r="Y112" s="846"/>
      <c r="Z112" s="775"/>
      <c r="AA112" s="846"/>
      <c r="AB112" s="845"/>
      <c r="AC112" s="846"/>
      <c r="AD112" s="845"/>
      <c r="AE112" s="846"/>
      <c r="AF112" s="845"/>
      <c r="AG112" s="775"/>
      <c r="AH112" s="845"/>
      <c r="AI112" s="846"/>
      <c r="AJ112" s="819">
        <v>57.4</v>
      </c>
      <c r="AK112" s="820"/>
      <c r="AL112" s="775"/>
      <c r="AM112" s="1907"/>
      <c r="AN112" s="1913" t="s">
        <v>89</v>
      </c>
      <c r="AO112" s="2654"/>
      <c r="AP112" s="2734"/>
      <c r="AQ112" s="1909"/>
    </row>
    <row r="113" spans="1:43" ht="99.75" customHeight="1" thickBot="1" x14ac:dyDescent="0.3">
      <c r="A113" s="416" t="s">
        <v>556</v>
      </c>
      <c r="B113" s="107" t="s">
        <v>557</v>
      </c>
      <c r="C113" s="66"/>
      <c r="D113" s="67"/>
      <c r="E113" s="606"/>
      <c r="F113" s="606"/>
      <c r="G113" s="606"/>
      <c r="H113" s="109"/>
      <c r="I113" s="109"/>
      <c r="J113" s="55"/>
      <c r="K113" s="6"/>
      <c r="L113" s="55"/>
      <c r="M113" s="6"/>
      <c r="N113" s="55"/>
      <c r="O113" s="6"/>
      <c r="P113" s="55"/>
      <c r="Q113" s="6"/>
      <c r="R113" s="13"/>
      <c r="S113" s="6"/>
      <c r="T113" s="13"/>
      <c r="U113" s="6"/>
      <c r="V113" s="13"/>
      <c r="W113" s="6"/>
      <c r="X113" s="26"/>
      <c r="Y113" s="21"/>
      <c r="Z113" s="26"/>
      <c r="AA113" s="21"/>
      <c r="AB113" s="68"/>
      <c r="AC113" s="21"/>
      <c r="AD113" s="68"/>
      <c r="AE113" s="21"/>
      <c r="AF113" s="68"/>
      <c r="AG113" s="37"/>
      <c r="AH113" s="62"/>
      <c r="AI113" s="36"/>
      <c r="AJ113" s="37"/>
      <c r="AK113" s="36"/>
      <c r="AL113" s="37"/>
      <c r="AM113" s="594"/>
      <c r="AN113" s="216"/>
      <c r="AO113" s="446"/>
      <c r="AP113" s="119" t="s">
        <v>558</v>
      </c>
      <c r="AQ113" s="242" t="s">
        <v>559</v>
      </c>
    </row>
    <row r="114" spans="1:43" s="1426" customFormat="1" ht="52.5" customHeight="1" x14ac:dyDescent="0.25">
      <c r="A114" s="2853" t="s">
        <v>560</v>
      </c>
      <c r="B114" s="2601" t="s">
        <v>561</v>
      </c>
      <c r="C114" s="2604" t="s">
        <v>562</v>
      </c>
      <c r="D114" s="2855"/>
      <c r="E114" s="2856" t="s">
        <v>114</v>
      </c>
      <c r="F114" s="2578" t="s">
        <v>38</v>
      </c>
      <c r="G114" s="2578" t="s">
        <v>38</v>
      </c>
      <c r="H114" s="2858" t="s">
        <v>1835</v>
      </c>
      <c r="I114" s="2781" t="s">
        <v>81</v>
      </c>
      <c r="J114" s="255">
        <v>82.7</v>
      </c>
      <c r="K114" s="256"/>
      <c r="L114" s="255">
        <v>87</v>
      </c>
      <c r="M114" s="256"/>
      <c r="N114" s="255">
        <v>83</v>
      </c>
      <c r="O114" s="256"/>
      <c r="P114" s="255">
        <v>87.8</v>
      </c>
      <c r="Q114" s="256"/>
      <c r="R114" s="593">
        <v>90.7</v>
      </c>
      <c r="S114" s="256"/>
      <c r="T114" s="593">
        <v>93.3</v>
      </c>
      <c r="U114" s="256"/>
      <c r="V114" s="260">
        <v>94.8</v>
      </c>
      <c r="W114" s="259"/>
      <c r="X114" s="260">
        <v>90.7</v>
      </c>
      <c r="Y114" s="259"/>
      <c r="Z114" s="260">
        <v>86.2</v>
      </c>
      <c r="AA114" s="259"/>
      <c r="AB114" s="260">
        <v>87.7</v>
      </c>
      <c r="AC114" s="259"/>
      <c r="AD114" s="258">
        <v>87.9</v>
      </c>
      <c r="AE114" s="259"/>
      <c r="AF114" s="1173">
        <v>91.6</v>
      </c>
      <c r="AG114" s="1185" t="s">
        <v>82</v>
      </c>
      <c r="AH114" s="794">
        <v>91.1</v>
      </c>
      <c r="AI114" s="1118" t="s">
        <v>82</v>
      </c>
      <c r="AJ114" s="1244"/>
      <c r="AK114" s="1118"/>
      <c r="AL114" s="260"/>
      <c r="AM114" s="257"/>
      <c r="AN114" s="2859" t="s">
        <v>563</v>
      </c>
      <c r="AO114" s="2860"/>
      <c r="AP114" s="2732" t="s">
        <v>564</v>
      </c>
      <c r="AQ114" s="2732" t="s">
        <v>565</v>
      </c>
    </row>
    <row r="115" spans="1:43" s="1426" customFormat="1" ht="52.5" customHeight="1" thickBot="1" x14ac:dyDescent="0.3">
      <c r="A115" s="2854"/>
      <c r="B115" s="2603"/>
      <c r="C115" s="2606" t="s">
        <v>566</v>
      </c>
      <c r="D115" s="2850"/>
      <c r="E115" s="2857"/>
      <c r="F115" s="2580"/>
      <c r="G115" s="2580"/>
      <c r="H115" s="2547"/>
      <c r="I115" s="2783"/>
      <c r="J115" s="821">
        <v>97.6</v>
      </c>
      <c r="K115" s="822"/>
      <c r="L115" s="821">
        <v>98.1</v>
      </c>
      <c r="M115" s="822"/>
      <c r="N115" s="821">
        <v>93.2</v>
      </c>
      <c r="O115" s="822"/>
      <c r="P115" s="821">
        <v>92.2</v>
      </c>
      <c r="Q115" s="824" t="s">
        <v>88</v>
      </c>
      <c r="R115" s="826">
        <v>96.7</v>
      </c>
      <c r="S115" s="822"/>
      <c r="T115" s="826">
        <v>97.9</v>
      </c>
      <c r="U115" s="822"/>
      <c r="V115" s="844">
        <v>98.4</v>
      </c>
      <c r="W115" s="828"/>
      <c r="X115" s="844">
        <v>96.7</v>
      </c>
      <c r="Y115" s="828"/>
      <c r="Z115" s="844">
        <v>94.7</v>
      </c>
      <c r="AA115" s="828"/>
      <c r="AB115" s="844">
        <v>95</v>
      </c>
      <c r="AC115" s="828"/>
      <c r="AD115" s="827">
        <v>95.1</v>
      </c>
      <c r="AE115" s="828"/>
      <c r="AF115" s="1175">
        <v>96.2</v>
      </c>
      <c r="AG115" s="1186" t="s">
        <v>82</v>
      </c>
      <c r="AH115" s="1114">
        <v>96.4</v>
      </c>
      <c r="AI115" s="1187" t="s">
        <v>82</v>
      </c>
      <c r="AJ115" s="844">
        <v>96.3</v>
      </c>
      <c r="AK115" s="1187"/>
      <c r="AL115" s="844"/>
      <c r="AM115" s="824"/>
      <c r="AN115" s="2851" t="s">
        <v>567</v>
      </c>
      <c r="AO115" s="2852"/>
      <c r="AP115" s="2734"/>
      <c r="AQ115" s="2734"/>
    </row>
    <row r="116" spans="1:43" ht="50.1" customHeight="1" thickBot="1" x14ac:dyDescent="0.3">
      <c r="A116" s="52" t="s">
        <v>568</v>
      </c>
      <c r="B116" s="107" t="s">
        <v>569</v>
      </c>
      <c r="C116" s="2550" t="s">
        <v>570</v>
      </c>
      <c r="D116" s="2551"/>
      <c r="E116" s="531" t="s">
        <v>79</v>
      </c>
      <c r="F116" s="531" t="s">
        <v>37</v>
      </c>
      <c r="G116" s="531" t="s">
        <v>37</v>
      </c>
      <c r="H116" s="109" t="s">
        <v>717</v>
      </c>
      <c r="I116" s="109" t="s">
        <v>259</v>
      </c>
      <c r="J116" s="247">
        <v>29.834104</v>
      </c>
      <c r="K116" s="12"/>
      <c r="L116" s="247">
        <v>19.410961</v>
      </c>
      <c r="M116" s="12"/>
      <c r="N116" s="247">
        <v>20.411638</v>
      </c>
      <c r="O116" s="12"/>
      <c r="P116" s="247">
        <v>17.376674000000001</v>
      </c>
      <c r="Q116" s="12"/>
      <c r="R116" s="252">
        <v>20.104977999999999</v>
      </c>
      <c r="S116" s="12"/>
      <c r="T116" s="252">
        <v>14.954345</v>
      </c>
      <c r="U116" s="12"/>
      <c r="V116" s="252">
        <v>16.149999999999999</v>
      </c>
      <c r="W116" s="12"/>
      <c r="X116" s="252">
        <v>17.55</v>
      </c>
      <c r="Y116" s="12"/>
      <c r="Z116" s="252">
        <v>20.149999999999999</v>
      </c>
      <c r="AA116" s="12"/>
      <c r="AB116" s="247">
        <v>25.81</v>
      </c>
      <c r="AC116" s="12"/>
      <c r="AD116" s="247">
        <v>20.752970000000001</v>
      </c>
      <c r="AE116" s="12"/>
      <c r="AF116" s="247">
        <v>25.16</v>
      </c>
      <c r="AG116" s="1011"/>
      <c r="AH116" s="247">
        <v>27.02</v>
      </c>
      <c r="AI116" s="1188"/>
      <c r="AJ116" s="1011">
        <v>26.610026000000001</v>
      </c>
      <c r="AK116" s="1188"/>
      <c r="AL116" s="1011">
        <v>13.833506</v>
      </c>
      <c r="AM116" s="595" t="s">
        <v>183</v>
      </c>
      <c r="AN116" s="2812" t="s">
        <v>571</v>
      </c>
      <c r="AO116" s="2813"/>
      <c r="AP116" s="119" t="s">
        <v>572</v>
      </c>
      <c r="AQ116" s="242" t="s">
        <v>573</v>
      </c>
    </row>
    <row r="117" spans="1:43" ht="50.1" customHeight="1" thickBot="1" x14ac:dyDescent="0.3">
      <c r="A117" s="416" t="s">
        <v>574</v>
      </c>
      <c r="B117" s="52" t="s">
        <v>575</v>
      </c>
      <c r="C117" s="68"/>
      <c r="D117" s="31"/>
      <c r="E117" s="530"/>
      <c r="F117" s="530"/>
      <c r="G117" s="530"/>
      <c r="H117" s="207"/>
      <c r="I117" s="602"/>
      <c r="J117" s="63"/>
      <c r="K117" s="31"/>
      <c r="L117" s="63"/>
      <c r="M117" s="31"/>
      <c r="N117" s="63"/>
      <c r="O117" s="31"/>
      <c r="P117" s="63"/>
      <c r="Q117" s="31"/>
      <c r="R117" s="38"/>
      <c r="S117" s="31"/>
      <c r="T117" s="38"/>
      <c r="U117" s="31"/>
      <c r="V117" s="38"/>
      <c r="W117" s="31"/>
      <c r="X117" s="38"/>
      <c r="Y117" s="31"/>
      <c r="Z117" s="38"/>
      <c r="AA117" s="31"/>
      <c r="AB117" s="63"/>
      <c r="AC117" s="31"/>
      <c r="AD117" s="63"/>
      <c r="AE117" s="31"/>
      <c r="AF117" s="63"/>
      <c r="AG117" s="38"/>
      <c r="AH117" s="63"/>
      <c r="AI117" s="31"/>
      <c r="AJ117" s="38"/>
      <c r="AK117" s="31"/>
      <c r="AL117" s="38"/>
      <c r="AM117" s="253"/>
      <c r="AN117" s="232"/>
      <c r="AO117" s="630"/>
      <c r="AP117" s="132" t="s">
        <v>576</v>
      </c>
      <c r="AQ117" s="242" t="s">
        <v>577</v>
      </c>
    </row>
    <row r="118" spans="1:43" ht="13.2" x14ac:dyDescent="0.25">
      <c r="A118" s="92"/>
      <c r="B118" s="92"/>
      <c r="H118" s="92"/>
      <c r="J118" s="35"/>
      <c r="K118" s="35"/>
      <c r="L118" s="35"/>
      <c r="M118" s="35"/>
      <c r="N118" s="35"/>
      <c r="O118" s="35"/>
      <c r="P118" s="35"/>
      <c r="Q118" s="35"/>
      <c r="R118" s="35"/>
      <c r="S118" s="35"/>
      <c r="T118" s="35"/>
      <c r="V118" s="35"/>
      <c r="W118" s="35"/>
      <c r="X118" s="35"/>
      <c r="Y118" s="35"/>
      <c r="Z118" s="35"/>
      <c r="AA118" s="35"/>
      <c r="AB118" s="35"/>
      <c r="AC118" s="35"/>
      <c r="AD118" s="35"/>
      <c r="AE118" s="35"/>
      <c r="AF118" s="35"/>
      <c r="AG118" s="35"/>
      <c r="AH118" s="35"/>
      <c r="AI118" s="35"/>
      <c r="AJ118" s="35"/>
      <c r="AK118" s="35"/>
      <c r="AL118" s="35"/>
      <c r="AM118" s="596"/>
      <c r="AP118" s="92"/>
      <c r="AQ118" s="92"/>
    </row>
    <row r="119" spans="1:43" ht="13.2" x14ac:dyDescent="0.25"/>
    <row r="120" spans="1:43" ht="66" x14ac:dyDescent="0.25">
      <c r="B120" s="78" t="s">
        <v>187</v>
      </c>
      <c r="AQ120" s="78"/>
    </row>
    <row r="121" spans="1:43" ht="13.2" x14ac:dyDescent="0.25"/>
    <row r="122" spans="1:43" ht="13.2" x14ac:dyDescent="0.25">
      <c r="B122" s="79" t="s">
        <v>188</v>
      </c>
    </row>
    <row r="123" spans="1:43" ht="13.2" x14ac:dyDescent="0.25">
      <c r="B123" s="14" t="s">
        <v>1812</v>
      </c>
    </row>
    <row r="124" spans="1:43" ht="13.2" x14ac:dyDescent="0.25">
      <c r="B124" s="77" t="s">
        <v>759</v>
      </c>
    </row>
    <row r="125" spans="1:43" ht="13.2" x14ac:dyDescent="0.25">
      <c r="B125" s="20" t="s">
        <v>190</v>
      </c>
    </row>
    <row r="126" spans="1:43" ht="13.2" x14ac:dyDescent="0.25">
      <c r="B126" s="20" t="s">
        <v>656</v>
      </c>
    </row>
    <row r="127" spans="1:43" ht="13.2" hidden="1" x14ac:dyDescent="0.25">
      <c r="B127" s="20" t="s">
        <v>1944</v>
      </c>
    </row>
    <row r="128" spans="1:43" ht="13.2" x14ac:dyDescent="0.25">
      <c r="B128" s="20" t="s">
        <v>1944</v>
      </c>
    </row>
    <row r="129" spans="2:45" ht="13.2" x14ac:dyDescent="0.25"/>
    <row r="130" spans="2:45" ht="13.2" x14ac:dyDescent="0.25">
      <c r="B130" s="79" t="s">
        <v>578</v>
      </c>
    </row>
    <row r="131" spans="2:45" ht="13.2" x14ac:dyDescent="0.25">
      <c r="B131" s="1189" t="s">
        <v>1905</v>
      </c>
      <c r="C131" s="1189"/>
      <c r="D131" s="1189"/>
      <c r="E131" s="1189"/>
      <c r="F131" s="1189"/>
      <c r="G131" s="1189"/>
      <c r="H131" s="1189"/>
      <c r="I131" s="1189"/>
      <c r="J131" s="1189"/>
      <c r="K131" s="1189"/>
      <c r="L131" s="1189"/>
      <c r="M131" s="1189"/>
      <c r="N131" s="1189"/>
      <c r="O131" s="1189"/>
      <c r="P131" s="1189"/>
      <c r="Q131" s="1189"/>
      <c r="R131" s="1189"/>
      <c r="S131" s="1189"/>
      <c r="T131" s="1189"/>
      <c r="U131" s="1189"/>
      <c r="V131" s="1189"/>
      <c r="W131" s="1189"/>
      <c r="X131" s="1189"/>
      <c r="Y131" s="1189" t="s">
        <v>82</v>
      </c>
      <c r="Z131" s="1189" t="s">
        <v>82</v>
      </c>
      <c r="AA131" s="1189" t="s">
        <v>82</v>
      </c>
      <c r="AB131" s="1189" t="s">
        <v>82</v>
      </c>
      <c r="AC131" s="1189" t="s">
        <v>82</v>
      </c>
      <c r="AD131" s="1189" t="s">
        <v>82</v>
      </c>
      <c r="AE131" s="1189" t="s">
        <v>82</v>
      </c>
      <c r="AF131" s="1189" t="s">
        <v>82</v>
      </c>
      <c r="AG131" s="1189" t="s">
        <v>82</v>
      </c>
      <c r="AH131" s="1189" t="s">
        <v>82</v>
      </c>
      <c r="AI131" s="1189"/>
      <c r="AJ131" s="1189"/>
      <c r="AK131" s="1189"/>
      <c r="AL131" s="1189"/>
      <c r="AM131" s="1189" t="s">
        <v>82</v>
      </c>
      <c r="AN131" s="1190" t="s">
        <v>82</v>
      </c>
      <c r="AO131" s="1190" t="s">
        <v>82</v>
      </c>
      <c r="AP131" s="1189" t="s">
        <v>82</v>
      </c>
      <c r="AQ131" s="1189" t="s">
        <v>82</v>
      </c>
      <c r="AR131" s="1189" t="s">
        <v>82</v>
      </c>
      <c r="AS131" s="1189" t="s">
        <v>82</v>
      </c>
    </row>
    <row r="132" spans="2:45" ht="13.2" x14ac:dyDescent="0.25">
      <c r="B132" s="1189" t="s">
        <v>1906</v>
      </c>
      <c r="C132" s="1189"/>
      <c r="D132" s="1189"/>
      <c r="E132" s="1189"/>
      <c r="F132" s="1189"/>
      <c r="G132" s="1189"/>
      <c r="H132" s="1189"/>
      <c r="I132" s="1189"/>
      <c r="J132" s="1189"/>
      <c r="K132" s="1189"/>
      <c r="L132" s="1189"/>
      <c r="M132" s="1189"/>
      <c r="N132" s="1189"/>
      <c r="O132" s="1189"/>
      <c r="P132" s="1189"/>
      <c r="Q132" s="1189" t="s">
        <v>82</v>
      </c>
      <c r="R132" s="1189" t="s">
        <v>82</v>
      </c>
      <c r="S132" s="1189" t="s">
        <v>82</v>
      </c>
      <c r="T132" s="1189" t="s">
        <v>82</v>
      </c>
      <c r="U132" s="1189" t="s">
        <v>82</v>
      </c>
      <c r="V132" s="1189" t="s">
        <v>82</v>
      </c>
      <c r="W132" s="1189" t="s">
        <v>82</v>
      </c>
      <c r="X132" s="1189" t="s">
        <v>82</v>
      </c>
      <c r="Y132" s="1189" t="s">
        <v>82</v>
      </c>
      <c r="Z132" s="1189" t="s">
        <v>82</v>
      </c>
      <c r="AA132" s="1189" t="s">
        <v>82</v>
      </c>
      <c r="AB132" s="1189" t="s">
        <v>82</v>
      </c>
      <c r="AC132" s="1189" t="s">
        <v>82</v>
      </c>
      <c r="AD132" s="1189" t="s">
        <v>82</v>
      </c>
      <c r="AE132" s="1189" t="s">
        <v>82</v>
      </c>
      <c r="AF132" s="1189" t="s">
        <v>82</v>
      </c>
      <c r="AG132" s="1189" t="s">
        <v>82</v>
      </c>
      <c r="AH132" s="1189" t="s">
        <v>82</v>
      </c>
      <c r="AI132" s="1189"/>
      <c r="AJ132" s="1189"/>
      <c r="AK132" s="1189"/>
      <c r="AL132" s="1189"/>
      <c r="AM132" s="1189" t="s">
        <v>82</v>
      </c>
      <c r="AN132" s="1190" t="s">
        <v>82</v>
      </c>
      <c r="AO132" s="1190" t="s">
        <v>82</v>
      </c>
      <c r="AP132" s="1189" t="s">
        <v>82</v>
      </c>
      <c r="AQ132" s="1189" t="s">
        <v>82</v>
      </c>
      <c r="AR132" s="1189" t="s">
        <v>82</v>
      </c>
      <c r="AS132" s="1189" t="s">
        <v>82</v>
      </c>
    </row>
    <row r="133" spans="2:45" ht="13.2" x14ac:dyDescent="0.25"/>
    <row r="134" spans="2:45" ht="13.2" x14ac:dyDescent="0.25">
      <c r="B134" s="80" t="s">
        <v>194</v>
      </c>
    </row>
    <row r="135" spans="2:45" ht="13.2" x14ac:dyDescent="0.25">
      <c r="B135" s="20" t="s">
        <v>276</v>
      </c>
    </row>
    <row r="136" spans="2:45" ht="13.2" x14ac:dyDescent="0.25">
      <c r="B136" s="20" t="s">
        <v>279</v>
      </c>
    </row>
    <row r="137" spans="2:45" ht="13.2" hidden="1" x14ac:dyDescent="0.25">
      <c r="B137" s="20" t="s">
        <v>197</v>
      </c>
    </row>
    <row r="138" spans="2:45" ht="13.2" hidden="1" x14ac:dyDescent="0.25">
      <c r="B138" s="20" t="s">
        <v>579</v>
      </c>
    </row>
    <row r="139" spans="2:45" ht="12.75" customHeight="1" x14ac:dyDescent="0.25">
      <c r="B139" s="20" t="s">
        <v>197</v>
      </c>
    </row>
    <row r="140" spans="2:45" ht="12.75" customHeight="1" x14ac:dyDescent="0.25">
      <c r="B140" s="20" t="s">
        <v>2019</v>
      </c>
    </row>
    <row r="141" spans="2:45" ht="12.75" customHeight="1" x14ac:dyDescent="0.25">
      <c r="B141" s="20" t="s">
        <v>2018</v>
      </c>
    </row>
    <row r="142" spans="2:45" ht="12.75" customHeight="1" x14ac:dyDescent="0.25"/>
    <row r="143" spans="2:45" ht="12.75" customHeight="1" x14ac:dyDescent="0.25"/>
    <row r="144" spans="2:45"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hidden="1" customHeight="1" x14ac:dyDescent="0.25"/>
  </sheetData>
  <mergeCells count="136">
    <mergeCell ref="AP114:AP115"/>
    <mergeCell ref="AQ114:AQ115"/>
    <mergeCell ref="C115:D115"/>
    <mergeCell ref="AN115:AO115"/>
    <mergeCell ref="A114:A115"/>
    <mergeCell ref="B114:B115"/>
    <mergeCell ref="C114:D114"/>
    <mergeCell ref="E114:E115"/>
    <mergeCell ref="F114:F115"/>
    <mergeCell ref="G114:G115"/>
    <mergeCell ref="H114:H115"/>
    <mergeCell ref="I114:I115"/>
    <mergeCell ref="AN114:AO114"/>
    <mergeCell ref="B107:B112"/>
    <mergeCell ref="C107:C109"/>
    <mergeCell ref="E107:E112"/>
    <mergeCell ref="F107:F112"/>
    <mergeCell ref="G107:G112"/>
    <mergeCell ref="H107:H112"/>
    <mergeCell ref="I107:I112"/>
    <mergeCell ref="AO107:AO109"/>
    <mergeCell ref="AP107:AP112"/>
    <mergeCell ref="C110:C112"/>
    <mergeCell ref="AO110:AO112"/>
    <mergeCell ref="B99:B106"/>
    <mergeCell ref="C99:C100"/>
    <mergeCell ref="E99:E106"/>
    <mergeCell ref="F99:F106"/>
    <mergeCell ref="G99:G106"/>
    <mergeCell ref="H99:H100"/>
    <mergeCell ref="I99:I100"/>
    <mergeCell ref="AO99:AO100"/>
    <mergeCell ref="AP99:AP106"/>
    <mergeCell ref="C101:C103"/>
    <mergeCell ref="H101:H106"/>
    <mergeCell ref="I101:I106"/>
    <mergeCell ref="AO101:AO103"/>
    <mergeCell ref="C104:D104"/>
    <mergeCell ref="AN104:AO104"/>
    <mergeCell ref="C105:D105"/>
    <mergeCell ref="AN105:AO105"/>
    <mergeCell ref="C106:D106"/>
    <mergeCell ref="AN106:AO106"/>
    <mergeCell ref="AQ81:AQ89"/>
    <mergeCell ref="B90:B98"/>
    <mergeCell ref="C90:C98"/>
    <mergeCell ref="F90:F98"/>
    <mergeCell ref="G90:G98"/>
    <mergeCell ref="H90:H98"/>
    <mergeCell ref="I90:I98"/>
    <mergeCell ref="AP90:AP98"/>
    <mergeCell ref="AO90:AO98"/>
    <mergeCell ref="AP59:AP80"/>
    <mergeCell ref="D62:D80"/>
    <mergeCell ref="AN62:AN80"/>
    <mergeCell ref="G70:G80"/>
    <mergeCell ref="AO59:AO80"/>
    <mergeCell ref="E59:E80"/>
    <mergeCell ref="A81:A89"/>
    <mergeCell ref="B81:B89"/>
    <mergeCell ref="C81:C89"/>
    <mergeCell ref="E81:E89"/>
    <mergeCell ref="F81:F89"/>
    <mergeCell ref="G81:G89"/>
    <mergeCell ref="H81:H89"/>
    <mergeCell ref="I81:I89"/>
    <mergeCell ref="AO81:AO89"/>
    <mergeCell ref="AP81:AP89"/>
    <mergeCell ref="C35:C57"/>
    <mergeCell ref="F35:F38"/>
    <mergeCell ref="AO35:AO57"/>
    <mergeCell ref="D39:D57"/>
    <mergeCell ref="AN39:AN57"/>
    <mergeCell ref="B59:B80"/>
    <mergeCell ref="C59:C80"/>
    <mergeCell ref="F59:F61"/>
    <mergeCell ref="G59:G69"/>
    <mergeCell ref="H59:H80"/>
    <mergeCell ref="I59:I80"/>
    <mergeCell ref="F13:F15"/>
    <mergeCell ref="H13:H57"/>
    <mergeCell ref="I13:I57"/>
    <mergeCell ref="AO13:AO34"/>
    <mergeCell ref="AP13:AP57"/>
    <mergeCell ref="D16:D34"/>
    <mergeCell ref="AN16:AN34"/>
    <mergeCell ref="G13:G34"/>
    <mergeCell ref="G35:G57"/>
    <mergeCell ref="AQ7:AQ57"/>
    <mergeCell ref="AQ5:AQ6"/>
    <mergeCell ref="AQ58:AQ80"/>
    <mergeCell ref="AO7:AO9"/>
    <mergeCell ref="AP7:AP12"/>
    <mergeCell ref="AO10:AO12"/>
    <mergeCell ref="AN5:AO6"/>
    <mergeCell ref="AP5:AP6"/>
    <mergeCell ref="J5:AM5"/>
    <mergeCell ref="AF6:AG6"/>
    <mergeCell ref="AD6:AE6"/>
    <mergeCell ref="AH6:AI6"/>
    <mergeCell ref="AL6:AM6"/>
    <mergeCell ref="J6:K6"/>
    <mergeCell ref="L6:M6"/>
    <mergeCell ref="N6:O6"/>
    <mergeCell ref="P6:Q6"/>
    <mergeCell ref="R6:S6"/>
    <mergeCell ref="V6:W6"/>
    <mergeCell ref="X6:Y6"/>
    <mergeCell ref="Z6:AA6"/>
    <mergeCell ref="AB6:AC6"/>
    <mergeCell ref="T6:U6"/>
    <mergeCell ref="AJ6:AK6"/>
    <mergeCell ref="AN116:AO116"/>
    <mergeCell ref="C116:D116"/>
    <mergeCell ref="A5:A6"/>
    <mergeCell ref="B5:B6"/>
    <mergeCell ref="A58:A80"/>
    <mergeCell ref="C5:D6"/>
    <mergeCell ref="C7:C9"/>
    <mergeCell ref="C10:C12"/>
    <mergeCell ref="A7:A12"/>
    <mergeCell ref="B7:B12"/>
    <mergeCell ref="E90:E98"/>
    <mergeCell ref="E7:E12"/>
    <mergeCell ref="E5:E6"/>
    <mergeCell ref="F5:F6"/>
    <mergeCell ref="F7:F12"/>
    <mergeCell ref="I7:I12"/>
    <mergeCell ref="G7:G12"/>
    <mergeCell ref="H7:H12"/>
    <mergeCell ref="H5:H6"/>
    <mergeCell ref="I5:I6"/>
    <mergeCell ref="G5:G6"/>
    <mergeCell ref="B13:B57"/>
    <mergeCell ref="C13:C34"/>
    <mergeCell ref="E13:E57"/>
  </mergeCells>
  <pageMargins left="0" right="0" top="0" bottom="0" header="0" footer="0"/>
  <pageSetup paperSize="8" scale="70" fitToHeight="2" orientation="landscape"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A21"/>
  </sheetPr>
  <dimension ref="A2:AR127"/>
  <sheetViews>
    <sheetView showGridLines="0" topLeftCell="B2" zoomScaleNormal="100" workbookViewId="0">
      <pane xSplit="3" ySplit="5" topLeftCell="E7" activePane="bottomRight" state="frozen"/>
      <selection activeCell="B3" sqref="B3"/>
      <selection pane="topRight" activeCell="B3" sqref="B3"/>
      <selection pane="bottomLeft" activeCell="B3" sqref="B3"/>
      <selection pane="bottomRight" activeCell="B3" sqref="B3"/>
    </sheetView>
  </sheetViews>
  <sheetFormatPr defaultColWidth="0" defaultRowHeight="13.2" zeroHeight="1" x14ac:dyDescent="0.25"/>
  <cols>
    <col min="1" max="1" width="43.5546875" style="20" hidden="1" customWidth="1"/>
    <col min="2" max="2" width="43.77734375" style="20" customWidth="1"/>
    <col min="3" max="3" width="31.44140625" style="20" customWidth="1"/>
    <col min="4" max="4" width="14.5546875" style="20" customWidth="1"/>
    <col min="5" max="5" width="9.44140625" style="20" customWidth="1"/>
    <col min="6" max="6" width="15.5546875" style="20" customWidth="1"/>
    <col min="7" max="7" width="14.77734375" style="20" customWidth="1"/>
    <col min="8" max="8" width="13.44140625" style="20" customWidth="1"/>
    <col min="9" max="9" width="12.4414062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2.77734375"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2.77734375" style="95" customWidth="1"/>
    <col min="34" max="34" width="12.77734375" style="20" customWidth="1"/>
    <col min="35" max="35" width="2.77734375" style="96" customWidth="1"/>
    <col min="36" max="36" width="12.77734375" style="20" customWidth="1"/>
    <col min="37" max="37" width="3.44140625" style="95" customWidth="1"/>
    <col min="38" max="38" width="12.77734375" style="20" customWidth="1"/>
    <col min="39" max="39" width="3.44140625" style="20" customWidth="1"/>
    <col min="40" max="40" width="18.44140625" style="20" customWidth="1"/>
    <col min="41" max="41" width="33.5546875" style="20" customWidth="1"/>
    <col min="42" max="42" width="43.5546875" style="20" customWidth="1"/>
    <col min="43" max="43" width="43.5546875" style="20" hidden="1" customWidth="1"/>
    <col min="44" max="44" width="24.44140625" style="20" bestFit="1" customWidth="1"/>
    <col min="45" max="16384" width="8.5546875" style="20" hidden="1"/>
  </cols>
  <sheetData>
    <row r="2" spans="1:44" s="18" customFormat="1" ht="15.6" x14ac:dyDescent="0.3">
      <c r="B2" s="651" t="s">
        <v>5</v>
      </c>
      <c r="C2" s="83"/>
      <c r="E2" s="83"/>
      <c r="F2" s="83"/>
      <c r="G2" s="83"/>
      <c r="H2" s="83"/>
      <c r="AG2" s="2344"/>
      <c r="AI2" s="2347"/>
      <c r="AK2" s="2344"/>
    </row>
    <row r="3" spans="1:44" s="25" customFormat="1" ht="20.100000000000001" customHeight="1" x14ac:dyDescent="0.25">
      <c r="B3" s="42" t="s">
        <v>23</v>
      </c>
      <c r="C3" s="42"/>
      <c r="E3" s="42"/>
      <c r="F3" s="42"/>
      <c r="G3" s="42"/>
      <c r="H3" s="42"/>
      <c r="AG3" s="2345"/>
      <c r="AI3" s="2339"/>
      <c r="AK3" s="2345"/>
    </row>
    <row r="4" spans="1:44" ht="13.8" thickBot="1" x14ac:dyDescent="0.3"/>
    <row r="5" spans="1:44" ht="40.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4" ht="40.5" customHeight="1" thickBot="1" x14ac:dyDescent="0.3">
      <c r="A6" s="2871"/>
      <c r="B6" s="2553"/>
      <c r="C6" s="2555"/>
      <c r="D6" s="2556"/>
      <c r="E6" s="2553"/>
      <c r="F6" s="2553"/>
      <c r="G6" s="2553"/>
      <c r="H6" s="2553"/>
      <c r="I6" s="2553"/>
      <c r="J6" s="2561">
        <v>2010</v>
      </c>
      <c r="K6" s="2563"/>
      <c r="L6" s="2561">
        <v>2011</v>
      </c>
      <c r="M6" s="2563"/>
      <c r="N6" s="2561">
        <v>2012</v>
      </c>
      <c r="O6" s="2563"/>
      <c r="P6" s="2561">
        <v>2013</v>
      </c>
      <c r="Q6" s="2563"/>
      <c r="R6" s="2561">
        <v>2014</v>
      </c>
      <c r="S6" s="2563"/>
      <c r="T6" s="2561">
        <v>2015</v>
      </c>
      <c r="U6" s="2563"/>
      <c r="V6" s="2561">
        <v>2016</v>
      </c>
      <c r="W6" s="2563"/>
      <c r="X6" s="2561">
        <v>2017</v>
      </c>
      <c r="Y6" s="2563"/>
      <c r="Z6" s="2561">
        <v>2018</v>
      </c>
      <c r="AA6" s="2563"/>
      <c r="AB6" s="2561">
        <v>2019</v>
      </c>
      <c r="AC6" s="2563"/>
      <c r="AD6" s="2561">
        <v>2020</v>
      </c>
      <c r="AE6" s="2563"/>
      <c r="AF6" s="2561">
        <v>2021</v>
      </c>
      <c r="AG6" s="2563"/>
      <c r="AH6" s="2561">
        <v>2022</v>
      </c>
      <c r="AI6" s="2563"/>
      <c r="AJ6" s="2561">
        <v>2023</v>
      </c>
      <c r="AK6" s="2563"/>
      <c r="AL6" s="2561">
        <v>2024</v>
      </c>
      <c r="AM6" s="2563"/>
      <c r="AN6" s="2559"/>
      <c r="AO6" s="2560"/>
      <c r="AP6" s="2574"/>
      <c r="AQ6" s="2574"/>
      <c r="AR6" s="82"/>
    </row>
    <row r="7" spans="1:44" ht="51" customHeight="1" thickBot="1" x14ac:dyDescent="0.3">
      <c r="A7" s="107" t="s">
        <v>580</v>
      </c>
      <c r="B7" s="2588" t="s">
        <v>581</v>
      </c>
      <c r="C7" s="2645" t="s">
        <v>582</v>
      </c>
      <c r="D7" s="375" t="s">
        <v>50</v>
      </c>
      <c r="E7" s="2872" t="s">
        <v>79</v>
      </c>
      <c r="F7" s="2868" t="s">
        <v>37</v>
      </c>
      <c r="G7" s="2868" t="s">
        <v>37</v>
      </c>
      <c r="H7" s="2688" t="s">
        <v>170</v>
      </c>
      <c r="I7" s="2862" t="s">
        <v>81</v>
      </c>
      <c r="J7" s="279"/>
      <c r="K7" s="280"/>
      <c r="L7" s="284"/>
      <c r="M7" s="280"/>
      <c r="N7" s="284"/>
      <c r="O7" s="280"/>
      <c r="P7" s="284"/>
      <c r="Q7" s="280"/>
      <c r="R7" s="284"/>
      <c r="S7" s="280"/>
      <c r="T7" s="284"/>
      <c r="U7" s="280"/>
      <c r="V7" s="284"/>
      <c r="W7" s="280"/>
      <c r="X7" s="284"/>
      <c r="Y7" s="280"/>
      <c r="Z7" s="284"/>
      <c r="AA7" s="280"/>
      <c r="AB7" s="284"/>
      <c r="AC7" s="280"/>
      <c r="AD7" s="814">
        <v>100</v>
      </c>
      <c r="AE7" s="724"/>
      <c r="AF7" s="284"/>
      <c r="AG7" s="1906"/>
      <c r="AH7" s="354">
        <v>100</v>
      </c>
      <c r="AI7" s="728"/>
      <c r="AJ7" s="284"/>
      <c r="AK7" s="1906"/>
      <c r="AL7" s="354">
        <v>100</v>
      </c>
      <c r="AM7" s="280"/>
      <c r="AN7" s="407" t="s">
        <v>583</v>
      </c>
      <c r="AO7" s="2581" t="s">
        <v>584</v>
      </c>
      <c r="AP7" s="2517" t="s">
        <v>585</v>
      </c>
      <c r="AQ7" s="119" t="s">
        <v>586</v>
      </c>
    </row>
    <row r="8" spans="1:44" ht="51" customHeight="1" thickBot="1" x14ac:dyDescent="0.3">
      <c r="A8" s="51"/>
      <c r="B8" s="2589"/>
      <c r="C8" s="2627"/>
      <c r="D8" s="408" t="s">
        <v>587</v>
      </c>
      <c r="E8" s="2873"/>
      <c r="F8" s="2869"/>
      <c r="G8" s="2869"/>
      <c r="H8" s="2689"/>
      <c r="I8" s="2863"/>
      <c r="J8" s="286"/>
      <c r="K8" s="287"/>
      <c r="L8" s="291"/>
      <c r="M8" s="287"/>
      <c r="N8" s="291"/>
      <c r="O8" s="287"/>
      <c r="P8" s="291"/>
      <c r="Q8" s="287"/>
      <c r="R8" s="291"/>
      <c r="S8" s="287"/>
      <c r="T8" s="291"/>
      <c r="U8" s="287"/>
      <c r="V8" s="291"/>
      <c r="W8" s="287"/>
      <c r="X8" s="291"/>
      <c r="Y8" s="287"/>
      <c r="Z8" s="291"/>
      <c r="AA8" s="287"/>
      <c r="AB8" s="291"/>
      <c r="AC8" s="287"/>
      <c r="AD8" s="328">
        <v>88.89</v>
      </c>
      <c r="AE8" s="287"/>
      <c r="AF8" s="291"/>
      <c r="AG8" s="837"/>
      <c r="AH8" s="327">
        <v>88.89</v>
      </c>
      <c r="AI8" s="293"/>
      <c r="AJ8" s="291"/>
      <c r="AK8" s="837"/>
      <c r="AL8" s="327">
        <v>88.89</v>
      </c>
      <c r="AM8" s="287"/>
      <c r="AN8" s="409" t="s">
        <v>588</v>
      </c>
      <c r="AO8" s="2582"/>
      <c r="AP8" s="2518"/>
      <c r="AQ8" s="120"/>
    </row>
    <row r="9" spans="1:44" ht="51" customHeight="1" thickBot="1" x14ac:dyDescent="0.3">
      <c r="A9" s="51"/>
      <c r="B9" s="2589"/>
      <c r="C9" s="2627"/>
      <c r="D9" s="408" t="s">
        <v>589</v>
      </c>
      <c r="E9" s="2873"/>
      <c r="F9" s="2869"/>
      <c r="G9" s="2869"/>
      <c r="H9" s="2689"/>
      <c r="I9" s="2863"/>
      <c r="J9" s="286"/>
      <c r="K9" s="287"/>
      <c r="L9" s="291"/>
      <c r="M9" s="287"/>
      <c r="N9" s="291"/>
      <c r="O9" s="287"/>
      <c r="P9" s="291"/>
      <c r="Q9" s="287"/>
      <c r="R9" s="291"/>
      <c r="S9" s="287"/>
      <c r="T9" s="291"/>
      <c r="U9" s="287"/>
      <c r="V9" s="291"/>
      <c r="W9" s="287"/>
      <c r="X9" s="291"/>
      <c r="Y9" s="287"/>
      <c r="Z9" s="291"/>
      <c r="AA9" s="287"/>
      <c r="AB9" s="291"/>
      <c r="AC9" s="287"/>
      <c r="AD9" s="459">
        <v>100</v>
      </c>
      <c r="AE9" s="47"/>
      <c r="AF9" s="291"/>
      <c r="AG9" s="837"/>
      <c r="AH9" s="327">
        <v>100</v>
      </c>
      <c r="AI9" s="293"/>
      <c r="AJ9" s="291"/>
      <c r="AK9" s="837"/>
      <c r="AL9" s="327">
        <v>100</v>
      </c>
      <c r="AM9" s="287"/>
      <c r="AN9" s="409" t="s">
        <v>590</v>
      </c>
      <c r="AO9" s="2582"/>
      <c r="AP9" s="2518"/>
      <c r="AQ9" s="120"/>
    </row>
    <row r="10" spans="1:44" ht="51" customHeight="1" thickBot="1" x14ac:dyDescent="0.3">
      <c r="A10" s="51"/>
      <c r="B10" s="2594"/>
      <c r="C10" s="2643"/>
      <c r="D10" s="378" t="s">
        <v>591</v>
      </c>
      <c r="E10" s="2874"/>
      <c r="F10" s="2870"/>
      <c r="G10" s="2870"/>
      <c r="H10" s="2690"/>
      <c r="I10" s="2864"/>
      <c r="J10" s="845"/>
      <c r="K10" s="846"/>
      <c r="L10" s="775"/>
      <c r="M10" s="846"/>
      <c r="N10" s="775"/>
      <c r="O10" s="846"/>
      <c r="P10" s="775"/>
      <c r="Q10" s="846"/>
      <c r="R10" s="775"/>
      <c r="S10" s="846"/>
      <c r="T10" s="775"/>
      <c r="U10" s="846"/>
      <c r="V10" s="775"/>
      <c r="W10" s="846"/>
      <c r="X10" s="775"/>
      <c r="Y10" s="846"/>
      <c r="Z10" s="775"/>
      <c r="AA10" s="846"/>
      <c r="AB10" s="775"/>
      <c r="AC10" s="846"/>
      <c r="AD10" s="677">
        <v>90.91</v>
      </c>
      <c r="AE10" s="699"/>
      <c r="AF10" s="775"/>
      <c r="AG10" s="1907"/>
      <c r="AH10" s="677">
        <v>90.91</v>
      </c>
      <c r="AI10" s="739"/>
      <c r="AJ10" s="775"/>
      <c r="AK10" s="1907"/>
      <c r="AL10" s="677">
        <v>90.91</v>
      </c>
      <c r="AM10" s="846"/>
      <c r="AN10" s="411" t="s">
        <v>592</v>
      </c>
      <c r="AO10" s="2596"/>
      <c r="AP10" s="2519"/>
      <c r="AQ10" s="120"/>
    </row>
    <row r="11" spans="1:44" s="1426" customFormat="1" ht="75.599999999999994" customHeight="1" thickBot="1" x14ac:dyDescent="0.3">
      <c r="A11" s="1772"/>
      <c r="B11" s="1774" t="s">
        <v>593</v>
      </c>
      <c r="C11" s="2875" t="s">
        <v>594</v>
      </c>
      <c r="D11" s="2876"/>
      <c r="E11" s="1923" t="s">
        <v>114</v>
      </c>
      <c r="F11" s="1924" t="s">
        <v>37</v>
      </c>
      <c r="G11" s="1924" t="s">
        <v>37</v>
      </c>
      <c r="H11" s="1925" t="s">
        <v>1836</v>
      </c>
      <c r="I11" s="1924" t="s">
        <v>81</v>
      </c>
      <c r="J11" s="1926"/>
      <c r="K11" s="1927"/>
      <c r="L11" s="1928"/>
      <c r="M11" s="1927"/>
      <c r="N11" s="1928"/>
      <c r="O11" s="1927"/>
      <c r="P11" s="1928"/>
      <c r="Q11" s="1927"/>
      <c r="R11" s="1928"/>
      <c r="S11" s="1927"/>
      <c r="T11" s="1928"/>
      <c r="U11" s="1927"/>
      <c r="V11" s="1928"/>
      <c r="W11" s="1927"/>
      <c r="X11" s="1928"/>
      <c r="Y11" s="1927"/>
      <c r="Z11" s="1928"/>
      <c r="AA11" s="1927"/>
      <c r="AB11" s="1928"/>
      <c r="AC11" s="1927"/>
      <c r="AD11" s="1928"/>
      <c r="AE11" s="1927"/>
      <c r="AF11" s="1928"/>
      <c r="AG11" s="2341"/>
      <c r="AH11" s="1929">
        <v>22.5</v>
      </c>
      <c r="AI11" s="2348" t="s">
        <v>82</v>
      </c>
      <c r="AJ11" s="1930"/>
      <c r="AK11" s="2346"/>
      <c r="AL11" s="1932" t="s">
        <v>82</v>
      </c>
      <c r="AM11" s="1931" t="s">
        <v>82</v>
      </c>
      <c r="AN11" s="1933" t="s">
        <v>595</v>
      </c>
      <c r="AO11" s="1934"/>
      <c r="AP11" s="1794" t="s">
        <v>596</v>
      </c>
      <c r="AQ11" s="1784"/>
      <c r="AR11" s="1935"/>
    </row>
    <row r="12" spans="1:44" s="1426" customFormat="1" ht="70.349999999999994" customHeight="1" thickBot="1" x14ac:dyDescent="0.3">
      <c r="A12" s="1774"/>
      <c r="B12" s="1774" t="s">
        <v>597</v>
      </c>
      <c r="C12" s="2875" t="s">
        <v>598</v>
      </c>
      <c r="D12" s="2876"/>
      <c r="E12" s="1936" t="s">
        <v>114</v>
      </c>
      <c r="F12" s="1923" t="s">
        <v>37</v>
      </c>
      <c r="G12" s="1923" t="s">
        <v>37</v>
      </c>
      <c r="H12" s="1923" t="s">
        <v>599</v>
      </c>
      <c r="I12" s="1937" t="s">
        <v>81</v>
      </c>
      <c r="J12" s="1938"/>
      <c r="K12" s="1939"/>
      <c r="L12" s="1940"/>
      <c r="M12" s="1939"/>
      <c r="N12" s="1940"/>
      <c r="O12" s="1939"/>
      <c r="P12" s="1940"/>
      <c r="Q12" s="1939"/>
      <c r="R12" s="1940"/>
      <c r="S12" s="1939"/>
      <c r="T12" s="1940"/>
      <c r="U12" s="1939"/>
      <c r="V12" s="1940"/>
      <c r="W12" s="1939"/>
      <c r="X12" s="1940"/>
      <c r="Y12" s="1939"/>
      <c r="Z12" s="1940"/>
      <c r="AA12" s="1939"/>
      <c r="AB12" s="1940"/>
      <c r="AC12" s="1939"/>
      <c r="AD12" s="1940"/>
      <c r="AE12" s="1939"/>
      <c r="AF12" s="1940"/>
      <c r="AG12" s="2342"/>
      <c r="AH12" s="1720">
        <v>3.9</v>
      </c>
      <c r="AI12" s="2349" t="s">
        <v>82</v>
      </c>
      <c r="AJ12" s="1885"/>
      <c r="AK12" s="2351"/>
      <c r="AL12" s="1885" t="s">
        <v>82</v>
      </c>
      <c r="AM12" s="1884" t="s">
        <v>82</v>
      </c>
      <c r="AN12" s="2885" t="s">
        <v>600</v>
      </c>
      <c r="AO12" s="2886"/>
      <c r="AP12" s="1941" t="s">
        <v>601</v>
      </c>
      <c r="AQ12" s="1794"/>
      <c r="AR12" s="1935"/>
    </row>
    <row r="13" spans="1:44" ht="45.6" customHeight="1" thickBot="1" x14ac:dyDescent="0.3">
      <c r="A13" s="2588" t="s">
        <v>602</v>
      </c>
      <c r="B13" s="52" t="s">
        <v>603</v>
      </c>
      <c r="C13" s="2662"/>
      <c r="D13" s="2877"/>
      <c r="E13" s="605"/>
      <c r="F13" s="613"/>
      <c r="G13" s="613"/>
      <c r="H13" s="613"/>
      <c r="I13" s="1193"/>
      <c r="J13" s="63"/>
      <c r="K13" s="31"/>
      <c r="L13" s="38"/>
      <c r="M13" s="31"/>
      <c r="N13" s="38"/>
      <c r="O13" s="31"/>
      <c r="P13" s="38"/>
      <c r="Q13" s="31"/>
      <c r="R13" s="38"/>
      <c r="S13" s="31"/>
      <c r="T13" s="38"/>
      <c r="U13" s="31"/>
      <c r="V13" s="38"/>
      <c r="W13" s="31"/>
      <c r="X13" s="38"/>
      <c r="Y13" s="31"/>
      <c r="Z13" s="38"/>
      <c r="AA13" s="31"/>
      <c r="AB13" s="38"/>
      <c r="AC13" s="31"/>
      <c r="AD13" s="38"/>
      <c r="AE13" s="31"/>
      <c r="AF13" s="38"/>
      <c r="AG13" s="253"/>
      <c r="AH13" s="1114"/>
      <c r="AI13" s="1264"/>
      <c r="AJ13" s="1250"/>
      <c r="AK13" s="2352"/>
      <c r="AL13" s="1250"/>
      <c r="AM13" s="1115"/>
      <c r="AN13" s="2887"/>
      <c r="AO13" s="2888"/>
      <c r="AP13" s="132" t="s">
        <v>604</v>
      </c>
      <c r="AQ13" s="2517" t="s">
        <v>605</v>
      </c>
    </row>
    <row r="14" spans="1:44" ht="48.75" customHeight="1" thickBot="1" x14ac:dyDescent="0.3">
      <c r="A14" s="2594"/>
      <c r="B14" s="107" t="s">
        <v>606</v>
      </c>
      <c r="C14" s="1194" t="s">
        <v>82</v>
      </c>
      <c r="D14" s="1195" t="s">
        <v>82</v>
      </c>
      <c r="E14" s="1196" t="s">
        <v>82</v>
      </c>
      <c r="F14" s="1194" t="s">
        <v>82</v>
      </c>
      <c r="G14" s="1194" t="s">
        <v>82</v>
      </c>
      <c r="H14" s="1197" t="s">
        <v>82</v>
      </c>
      <c r="I14" s="1195" t="s">
        <v>82</v>
      </c>
      <c r="J14" s="68"/>
      <c r="K14" s="21"/>
      <c r="L14" s="26"/>
      <c r="M14" s="21"/>
      <c r="N14" s="26"/>
      <c r="O14" s="21"/>
      <c r="P14" s="26"/>
      <c r="Q14" s="21"/>
      <c r="R14" s="26"/>
      <c r="S14" s="21"/>
      <c r="T14" s="26"/>
      <c r="U14" s="21"/>
      <c r="V14" s="26"/>
      <c r="W14" s="21"/>
      <c r="X14" s="26"/>
      <c r="Y14" s="21"/>
      <c r="Z14" s="26"/>
      <c r="AA14" s="21"/>
      <c r="AB14" s="26"/>
      <c r="AC14" s="21"/>
      <c r="AD14" s="26"/>
      <c r="AE14" s="21"/>
      <c r="AF14" s="26"/>
      <c r="AG14" s="2322"/>
      <c r="AH14" s="68"/>
      <c r="AI14" s="582"/>
      <c r="AJ14" s="26"/>
      <c r="AK14" s="2322"/>
      <c r="AL14" s="26"/>
      <c r="AM14" s="21"/>
      <c r="AN14" s="26"/>
      <c r="AO14" s="415"/>
      <c r="AP14" s="119" t="s">
        <v>607</v>
      </c>
      <c r="AQ14" s="2519"/>
    </row>
    <row r="15" spans="1:44" ht="50.25" customHeight="1" thickBot="1" x14ac:dyDescent="0.3">
      <c r="A15" s="416" t="s">
        <v>608</v>
      </c>
      <c r="B15" s="52" t="s">
        <v>609</v>
      </c>
      <c r="C15" s="68"/>
      <c r="D15" s="71"/>
      <c r="E15" s="321"/>
      <c r="F15" s="321"/>
      <c r="G15" s="321"/>
      <c r="H15" s="207"/>
      <c r="I15" s="208"/>
      <c r="J15" s="63"/>
      <c r="K15" s="31"/>
      <c r="L15" s="38"/>
      <c r="M15" s="31"/>
      <c r="N15" s="38"/>
      <c r="O15" s="31"/>
      <c r="P15" s="38"/>
      <c r="Q15" s="31"/>
      <c r="R15" s="38"/>
      <c r="S15" s="31"/>
      <c r="T15" s="38"/>
      <c r="U15" s="31"/>
      <c r="V15" s="38"/>
      <c r="W15" s="31"/>
      <c r="X15" s="38"/>
      <c r="Y15" s="31"/>
      <c r="Z15" s="38"/>
      <c r="AA15" s="31"/>
      <c r="AB15" s="38"/>
      <c r="AC15" s="31"/>
      <c r="AD15" s="38"/>
      <c r="AE15" s="31"/>
      <c r="AF15" s="38"/>
      <c r="AG15" s="253"/>
      <c r="AH15" s="63"/>
      <c r="AI15" s="254"/>
      <c r="AJ15" s="38"/>
      <c r="AK15" s="253"/>
      <c r="AL15" s="38"/>
      <c r="AM15" s="31"/>
      <c r="AN15" s="26"/>
      <c r="AO15" s="414"/>
      <c r="AP15" s="132" t="s">
        <v>610</v>
      </c>
      <c r="AQ15" s="242" t="s">
        <v>611</v>
      </c>
    </row>
    <row r="16" spans="1:44" s="1426" customFormat="1" ht="20.100000000000001" customHeight="1" x14ac:dyDescent="0.25">
      <c r="A16" s="1942"/>
      <c r="B16" s="2601" t="s">
        <v>612</v>
      </c>
      <c r="C16" s="2894" t="s">
        <v>613</v>
      </c>
      <c r="D16" s="1847" t="s">
        <v>36</v>
      </c>
      <c r="E16" s="2897" t="s">
        <v>114</v>
      </c>
      <c r="F16" s="2865" t="s">
        <v>37</v>
      </c>
      <c r="G16" s="2865" t="s">
        <v>37</v>
      </c>
      <c r="H16" s="2900" t="s">
        <v>2026</v>
      </c>
      <c r="I16" s="2897" t="s">
        <v>340</v>
      </c>
      <c r="J16" s="1943"/>
      <c r="K16" s="1807"/>
      <c r="L16" s="1944">
        <v>230</v>
      </c>
      <c r="M16" s="1945"/>
      <c r="N16" s="1944"/>
      <c r="O16" s="1945"/>
      <c r="P16" s="1944"/>
      <c r="Q16" s="1945"/>
      <c r="R16" s="1944"/>
      <c r="S16" s="1945"/>
      <c r="T16" s="1944">
        <v>230</v>
      </c>
      <c r="U16" s="1945"/>
      <c r="V16" s="1944"/>
      <c r="W16" s="1945"/>
      <c r="X16" s="1944"/>
      <c r="Y16" s="1945"/>
      <c r="Z16" s="1944"/>
      <c r="AA16" s="1945"/>
      <c r="AB16" s="1944">
        <v>230</v>
      </c>
      <c r="AC16" s="1945"/>
      <c r="AD16" s="1944"/>
      <c r="AE16" s="1945"/>
      <c r="AF16" s="1944"/>
      <c r="AG16" s="1807"/>
      <c r="AH16" s="1946">
        <v>230</v>
      </c>
      <c r="AI16" s="1807"/>
      <c r="AJ16" s="1848"/>
      <c r="AK16" s="1807"/>
      <c r="AL16" s="1848">
        <v>230</v>
      </c>
      <c r="AM16" s="1464" t="s">
        <v>82</v>
      </c>
      <c r="AN16" s="1947" t="s">
        <v>36</v>
      </c>
      <c r="AO16" s="2835" t="s">
        <v>614</v>
      </c>
      <c r="AP16" s="2732" t="s">
        <v>615</v>
      </c>
      <c r="AQ16" s="1948"/>
    </row>
    <row r="17" spans="1:43" s="1426" customFormat="1" ht="20.25" customHeight="1" x14ac:dyDescent="0.25">
      <c r="A17" s="1942"/>
      <c r="B17" s="2602"/>
      <c r="C17" s="2895"/>
      <c r="D17" s="1849" t="s">
        <v>39</v>
      </c>
      <c r="E17" s="2898"/>
      <c r="F17" s="2866"/>
      <c r="G17" s="2866"/>
      <c r="H17" s="2901"/>
      <c r="I17" s="2898"/>
      <c r="J17" s="1949"/>
      <c r="K17" s="1820"/>
      <c r="L17" s="1424">
        <v>169</v>
      </c>
      <c r="M17" s="1425"/>
      <c r="N17" s="1424"/>
      <c r="O17" s="1425"/>
      <c r="P17" s="1424"/>
      <c r="Q17" s="1425"/>
      <c r="R17" s="1424"/>
      <c r="S17" s="1425"/>
      <c r="T17" s="1424">
        <v>154</v>
      </c>
      <c r="U17" s="1425"/>
      <c r="V17" s="1424"/>
      <c r="W17" s="1425"/>
      <c r="X17" s="1424"/>
      <c r="Y17" s="1425"/>
      <c r="Z17" s="1424"/>
      <c r="AA17" s="1425"/>
      <c r="AB17" s="1424">
        <v>141</v>
      </c>
      <c r="AC17" s="1425"/>
      <c r="AD17" s="1424"/>
      <c r="AE17" s="1425"/>
      <c r="AF17" s="1424"/>
      <c r="AG17" s="1820"/>
      <c r="AH17" s="1422">
        <v>145</v>
      </c>
      <c r="AI17" s="1820"/>
      <c r="AJ17" s="1850"/>
      <c r="AK17" s="2350"/>
      <c r="AL17" s="1850">
        <v>154</v>
      </c>
      <c r="AM17" s="1470" t="s">
        <v>82</v>
      </c>
      <c r="AN17" s="1950" t="s">
        <v>86</v>
      </c>
      <c r="AO17" s="2836"/>
      <c r="AP17" s="2733"/>
      <c r="AQ17" s="1948"/>
    </row>
    <row r="18" spans="1:43" s="1426" customFormat="1" ht="20.25" customHeight="1" x14ac:dyDescent="0.25">
      <c r="A18" s="1942"/>
      <c r="B18" s="2602"/>
      <c r="C18" s="2896"/>
      <c r="D18" s="1849" t="s">
        <v>87</v>
      </c>
      <c r="E18" s="2898"/>
      <c r="F18" s="2866"/>
      <c r="G18" s="2866"/>
      <c r="H18" s="2901"/>
      <c r="I18" s="2898"/>
      <c r="J18" s="1949"/>
      <c r="K18" s="1820"/>
      <c r="L18" s="1424">
        <v>61</v>
      </c>
      <c r="M18" s="1425"/>
      <c r="N18" s="1424"/>
      <c r="O18" s="1425"/>
      <c r="P18" s="1424"/>
      <c r="Q18" s="1425"/>
      <c r="R18" s="1424"/>
      <c r="S18" s="1425"/>
      <c r="T18" s="1424">
        <v>76</v>
      </c>
      <c r="U18" s="1425"/>
      <c r="V18" s="1424"/>
      <c r="W18" s="1425"/>
      <c r="X18" s="1424"/>
      <c r="Y18" s="1425"/>
      <c r="Z18" s="1424"/>
      <c r="AA18" s="1425"/>
      <c r="AB18" s="1424">
        <v>89</v>
      </c>
      <c r="AC18" s="1425"/>
      <c r="AD18" s="1424"/>
      <c r="AE18" s="1425"/>
      <c r="AF18" s="1424"/>
      <c r="AG18" s="1820"/>
      <c r="AH18" s="1422">
        <v>85</v>
      </c>
      <c r="AI18" s="1820"/>
      <c r="AJ18" s="1850"/>
      <c r="AK18" s="2350"/>
      <c r="AL18" s="1850">
        <v>76</v>
      </c>
      <c r="AM18" s="1470" t="s">
        <v>82</v>
      </c>
      <c r="AN18" s="1950" t="s">
        <v>89</v>
      </c>
      <c r="AO18" s="2905"/>
      <c r="AP18" s="2733"/>
      <c r="AQ18" s="1948"/>
    </row>
    <row r="19" spans="1:43" s="1426" customFormat="1" ht="20.100000000000001" customHeight="1" x14ac:dyDescent="0.25">
      <c r="A19" s="1942"/>
      <c r="B19" s="2602"/>
      <c r="C19" s="2834" t="s">
        <v>616</v>
      </c>
      <c r="D19" s="1951" t="s">
        <v>36</v>
      </c>
      <c r="E19" s="2898"/>
      <c r="F19" s="2866"/>
      <c r="G19" s="2866"/>
      <c r="H19" s="2901"/>
      <c r="I19" s="2903"/>
      <c r="J19" s="1949"/>
      <c r="K19" s="1820"/>
      <c r="L19" s="1424"/>
      <c r="M19" s="1425"/>
      <c r="N19" s="1424"/>
      <c r="O19" s="1425"/>
      <c r="P19" s="1424">
        <v>308</v>
      </c>
      <c r="Q19" s="1425"/>
      <c r="R19" s="1424"/>
      <c r="S19" s="1425"/>
      <c r="T19" s="1424"/>
      <c r="U19" s="1425"/>
      <c r="V19" s="1424"/>
      <c r="W19" s="1425"/>
      <c r="X19" s="1424">
        <v>308</v>
      </c>
      <c r="Y19" s="1425"/>
      <c r="Z19" s="1424"/>
      <c r="AA19" s="1425"/>
      <c r="AB19" s="1424"/>
      <c r="AC19" s="1425"/>
      <c r="AD19" s="1424"/>
      <c r="AE19" s="1425"/>
      <c r="AF19" s="1424">
        <v>308</v>
      </c>
      <c r="AG19" s="1820"/>
      <c r="AH19" s="1422"/>
      <c r="AI19" s="1820"/>
      <c r="AJ19" s="1424"/>
      <c r="AK19" s="1820"/>
      <c r="AL19" s="1424"/>
      <c r="AM19" s="1425"/>
      <c r="AN19" s="1952" t="s">
        <v>36</v>
      </c>
      <c r="AO19" s="2906" t="s">
        <v>617</v>
      </c>
      <c r="AP19" s="2733"/>
      <c r="AQ19" s="1948"/>
    </row>
    <row r="20" spans="1:43" s="1426" customFormat="1" ht="20.25" customHeight="1" x14ac:dyDescent="0.25">
      <c r="A20" s="1942"/>
      <c r="B20" s="2602"/>
      <c r="C20" s="2834"/>
      <c r="D20" s="1849" t="s">
        <v>39</v>
      </c>
      <c r="E20" s="2898"/>
      <c r="F20" s="2866"/>
      <c r="G20" s="2866"/>
      <c r="H20" s="2901"/>
      <c r="I20" s="2903"/>
      <c r="J20" s="1949"/>
      <c r="K20" s="1820"/>
      <c r="L20" s="1424"/>
      <c r="M20" s="1425"/>
      <c r="N20" s="1424"/>
      <c r="O20" s="1425"/>
      <c r="P20" s="1424">
        <v>285</v>
      </c>
      <c r="Q20" s="1425"/>
      <c r="R20" s="1424"/>
      <c r="S20" s="1425"/>
      <c r="T20" s="1424"/>
      <c r="U20" s="1425"/>
      <c r="V20" s="1424"/>
      <c r="W20" s="1425"/>
      <c r="X20" s="1424">
        <v>276</v>
      </c>
      <c r="Y20" s="1425"/>
      <c r="Z20" s="1424"/>
      <c r="AA20" s="1425"/>
      <c r="AB20" s="1424"/>
      <c r="AC20" s="1425"/>
      <c r="AD20" s="1424"/>
      <c r="AE20" s="1425"/>
      <c r="AF20" s="1424">
        <v>279</v>
      </c>
      <c r="AG20" s="1820"/>
      <c r="AH20" s="1422"/>
      <c r="AI20" s="1820"/>
      <c r="AJ20" s="1424"/>
      <c r="AK20" s="1820"/>
      <c r="AL20" s="1424"/>
      <c r="AM20" s="1425"/>
      <c r="AN20" s="1950" t="s">
        <v>86</v>
      </c>
      <c r="AO20" s="2906"/>
      <c r="AP20" s="2733"/>
      <c r="AQ20" s="1948"/>
    </row>
    <row r="21" spans="1:43" s="1426" customFormat="1" ht="20.25" customHeight="1" thickBot="1" x14ac:dyDescent="0.3">
      <c r="A21" s="1942"/>
      <c r="B21" s="2603"/>
      <c r="C21" s="2845"/>
      <c r="D21" s="1849" t="s">
        <v>87</v>
      </c>
      <c r="E21" s="2899"/>
      <c r="F21" s="2867"/>
      <c r="G21" s="2867"/>
      <c r="H21" s="2902"/>
      <c r="I21" s="2904"/>
      <c r="J21" s="1954"/>
      <c r="K21" s="1829"/>
      <c r="L21" s="1955"/>
      <c r="M21" s="1956"/>
      <c r="N21" s="1955"/>
      <c r="O21" s="1956"/>
      <c r="P21" s="1955">
        <v>23</v>
      </c>
      <c r="Q21" s="1956"/>
      <c r="R21" s="1955"/>
      <c r="S21" s="1956"/>
      <c r="T21" s="1955"/>
      <c r="U21" s="1956"/>
      <c r="V21" s="1955"/>
      <c r="W21" s="1956"/>
      <c r="X21" s="1955">
        <v>32</v>
      </c>
      <c r="Y21" s="1956"/>
      <c r="Z21" s="1955"/>
      <c r="AA21" s="1956"/>
      <c r="AB21" s="1955"/>
      <c r="AC21" s="1956"/>
      <c r="AD21" s="1955"/>
      <c r="AE21" s="1956"/>
      <c r="AF21" s="1955">
        <v>29</v>
      </c>
      <c r="AG21" s="1829"/>
      <c r="AH21" s="1828"/>
      <c r="AI21" s="1829"/>
      <c r="AJ21" s="1955"/>
      <c r="AK21" s="1829"/>
      <c r="AL21" s="1955"/>
      <c r="AM21" s="1956"/>
      <c r="AN21" s="1952" t="s">
        <v>89</v>
      </c>
      <c r="AO21" s="2907"/>
      <c r="AP21" s="2734"/>
      <c r="AQ21" s="1948"/>
    </row>
    <row r="22" spans="1:43" s="2209" customFormat="1" ht="20.25" customHeight="1" x14ac:dyDescent="0.25">
      <c r="A22" s="2205"/>
      <c r="B22" s="2908" t="s">
        <v>618</v>
      </c>
      <c r="C22" s="2912" t="s">
        <v>619</v>
      </c>
      <c r="D22" s="2192" t="s">
        <v>36</v>
      </c>
      <c r="E22" s="2881" t="s">
        <v>79</v>
      </c>
      <c r="F22" s="2881" t="s">
        <v>37</v>
      </c>
      <c r="G22" s="2881" t="s">
        <v>37</v>
      </c>
      <c r="H22" s="2712" t="s">
        <v>1837</v>
      </c>
      <c r="I22" s="2881" t="s">
        <v>81</v>
      </c>
      <c r="J22" s="727"/>
      <c r="K22" s="728"/>
      <c r="L22" s="1198">
        <v>3.2</v>
      </c>
      <c r="M22" s="1199" t="s">
        <v>82</v>
      </c>
      <c r="N22" s="1198">
        <v>3.4</v>
      </c>
      <c r="O22" s="1199" t="s">
        <v>82</v>
      </c>
      <c r="P22" s="1198">
        <v>3.8</v>
      </c>
      <c r="Q22" s="1199" t="s">
        <v>82</v>
      </c>
      <c r="R22" s="1198">
        <v>4</v>
      </c>
      <c r="S22" s="1199" t="s">
        <v>82</v>
      </c>
      <c r="T22" s="1198">
        <v>3.7</v>
      </c>
      <c r="U22" s="1199" t="s">
        <v>82</v>
      </c>
      <c r="V22" s="1198">
        <v>3.7</v>
      </c>
      <c r="W22" s="1199" t="s">
        <v>82</v>
      </c>
      <c r="X22" s="1198">
        <v>3.4</v>
      </c>
      <c r="Y22" s="1199" t="s">
        <v>82</v>
      </c>
      <c r="Z22" s="1198">
        <v>3.6</v>
      </c>
      <c r="AA22" s="1199" t="s">
        <v>82</v>
      </c>
      <c r="AB22" s="1198">
        <v>3.7</v>
      </c>
      <c r="AC22" s="1199" t="s">
        <v>82</v>
      </c>
      <c r="AD22" s="1198">
        <v>3.6</v>
      </c>
      <c r="AE22" s="1199" t="s">
        <v>82</v>
      </c>
      <c r="AF22" s="1198">
        <v>4.4000000000000004</v>
      </c>
      <c r="AG22" s="2336" t="s">
        <v>82</v>
      </c>
      <c r="AH22" s="1200">
        <v>4</v>
      </c>
      <c r="AI22" s="2336" t="s">
        <v>82</v>
      </c>
      <c r="AJ22" s="1200">
        <v>3.6</v>
      </c>
      <c r="AK22" s="2336" t="s">
        <v>82</v>
      </c>
      <c r="AL22" s="1198">
        <v>3.9</v>
      </c>
      <c r="AM22" s="1199" t="s">
        <v>82</v>
      </c>
      <c r="AN22" s="2206" t="s">
        <v>36</v>
      </c>
      <c r="AO22" s="2883" t="s">
        <v>620</v>
      </c>
      <c r="AP22" s="2916" t="s">
        <v>621</v>
      </c>
      <c r="AQ22" s="2208"/>
    </row>
    <row r="23" spans="1:43" s="291" customFormat="1" ht="20.25" customHeight="1" x14ac:dyDescent="0.25">
      <c r="A23" s="2210"/>
      <c r="B23" s="2909"/>
      <c r="C23" s="2913"/>
      <c r="D23" s="326" t="s">
        <v>39</v>
      </c>
      <c r="E23" s="2882"/>
      <c r="F23" s="2882"/>
      <c r="G23" s="2882"/>
      <c r="H23" s="2713"/>
      <c r="I23" s="2882"/>
      <c r="J23" s="2109"/>
      <c r="K23" s="293"/>
      <c r="L23" s="1099">
        <v>4.5999999999999996</v>
      </c>
      <c r="M23" s="1098" t="s">
        <v>82</v>
      </c>
      <c r="N23" s="1099">
        <v>4.8</v>
      </c>
      <c r="O23" s="1098" t="s">
        <v>82</v>
      </c>
      <c r="P23" s="1099">
        <v>5.4</v>
      </c>
      <c r="Q23" s="1098" t="s">
        <v>82</v>
      </c>
      <c r="R23" s="1099">
        <v>5.4</v>
      </c>
      <c r="S23" s="1098" t="s">
        <v>82</v>
      </c>
      <c r="T23" s="1099">
        <v>5</v>
      </c>
      <c r="U23" s="1098" t="s">
        <v>82</v>
      </c>
      <c r="V23" s="1099">
        <v>4.9000000000000004</v>
      </c>
      <c r="W23" s="1098" t="s">
        <v>82</v>
      </c>
      <c r="X23" s="1099">
        <v>4.7</v>
      </c>
      <c r="Y23" s="1098" t="s">
        <v>82</v>
      </c>
      <c r="Z23" s="1099">
        <v>4.8</v>
      </c>
      <c r="AA23" s="1098" t="s">
        <v>82</v>
      </c>
      <c r="AB23" s="1099">
        <v>4.5999999999999996</v>
      </c>
      <c r="AC23" s="1098" t="s">
        <v>82</v>
      </c>
      <c r="AD23" s="1099">
        <v>4.5999999999999996</v>
      </c>
      <c r="AE23" s="1098" t="s">
        <v>82</v>
      </c>
      <c r="AF23" s="1099">
        <v>5.4</v>
      </c>
      <c r="AG23" s="1761" t="s">
        <v>82</v>
      </c>
      <c r="AH23" s="1097">
        <v>5</v>
      </c>
      <c r="AI23" s="1761" t="s">
        <v>82</v>
      </c>
      <c r="AJ23" s="1097">
        <v>4.5</v>
      </c>
      <c r="AK23" s="1761" t="s">
        <v>82</v>
      </c>
      <c r="AL23" s="1099">
        <v>4.7</v>
      </c>
      <c r="AM23" s="1098" t="s">
        <v>82</v>
      </c>
      <c r="AN23" s="2211" t="s">
        <v>86</v>
      </c>
      <c r="AO23" s="2884"/>
      <c r="AP23" s="2917"/>
      <c r="AQ23" s="2213"/>
    </row>
    <row r="24" spans="1:43" s="291" customFormat="1" ht="20.25" customHeight="1" x14ac:dyDescent="0.25">
      <c r="A24" s="2210"/>
      <c r="B24" s="2909"/>
      <c r="C24" s="2913"/>
      <c r="D24" s="326" t="s">
        <v>87</v>
      </c>
      <c r="E24" s="2882"/>
      <c r="F24" s="2882"/>
      <c r="G24" s="2882"/>
      <c r="H24" s="2713"/>
      <c r="I24" s="2882"/>
      <c r="J24" s="2109"/>
      <c r="K24" s="293"/>
      <c r="L24" s="1099">
        <v>1.8</v>
      </c>
      <c r="M24" s="1098" t="s">
        <v>82</v>
      </c>
      <c r="N24" s="1099">
        <v>2</v>
      </c>
      <c r="O24" s="1098" t="s">
        <v>82</v>
      </c>
      <c r="P24" s="1099">
        <v>2.1</v>
      </c>
      <c r="Q24" s="1098" t="s">
        <v>82</v>
      </c>
      <c r="R24" s="1099">
        <v>2.6</v>
      </c>
      <c r="S24" s="1098" t="s">
        <v>82</v>
      </c>
      <c r="T24" s="1099">
        <v>2.2000000000000002</v>
      </c>
      <c r="U24" s="1098" t="s">
        <v>82</v>
      </c>
      <c r="V24" s="1099">
        <v>2.4</v>
      </c>
      <c r="W24" s="1098" t="s">
        <v>82</v>
      </c>
      <c r="X24" s="1099">
        <v>2.1</v>
      </c>
      <c r="Y24" s="1098" t="s">
        <v>82</v>
      </c>
      <c r="Z24" s="1099">
        <v>2.2999999999999998</v>
      </c>
      <c r="AA24" s="1098" t="s">
        <v>82</v>
      </c>
      <c r="AB24" s="1099">
        <v>2.8</v>
      </c>
      <c r="AC24" s="1098" t="s">
        <v>82</v>
      </c>
      <c r="AD24" s="1099">
        <v>2.5</v>
      </c>
      <c r="AE24" s="1098" t="s">
        <v>82</v>
      </c>
      <c r="AF24" s="1099">
        <v>3.4</v>
      </c>
      <c r="AG24" s="1761" t="s">
        <v>82</v>
      </c>
      <c r="AH24" s="1097">
        <v>2.9</v>
      </c>
      <c r="AI24" s="1761" t="s">
        <v>82</v>
      </c>
      <c r="AJ24" s="1097">
        <v>2.8</v>
      </c>
      <c r="AK24" s="1761" t="s">
        <v>82</v>
      </c>
      <c r="AL24" s="1099">
        <v>3.1</v>
      </c>
      <c r="AM24" s="1098" t="s">
        <v>82</v>
      </c>
      <c r="AN24" s="2211" t="s">
        <v>89</v>
      </c>
      <c r="AO24" s="2884"/>
      <c r="AP24" s="2917"/>
      <c r="AQ24" s="2213"/>
    </row>
    <row r="25" spans="1:43" s="291" customFormat="1" ht="24.6" customHeight="1" x14ac:dyDescent="0.25">
      <c r="A25" s="2111"/>
      <c r="B25" s="2910"/>
      <c r="C25" s="2913" t="s">
        <v>622</v>
      </c>
      <c r="D25" s="2920"/>
      <c r="E25" s="2882" t="s">
        <v>114</v>
      </c>
      <c r="F25" s="326" t="s">
        <v>95</v>
      </c>
      <c r="G25" s="2921" t="s">
        <v>1856</v>
      </c>
      <c r="H25" s="2713"/>
      <c r="I25" s="2634" t="s">
        <v>81</v>
      </c>
      <c r="J25" s="2109"/>
      <c r="K25" s="293"/>
      <c r="L25" s="1099">
        <v>3.2</v>
      </c>
      <c r="M25" s="1098" t="s">
        <v>82</v>
      </c>
      <c r="N25" s="1099">
        <v>3.4</v>
      </c>
      <c r="O25" s="1098" t="s">
        <v>82</v>
      </c>
      <c r="P25" s="1099">
        <v>3.8</v>
      </c>
      <c r="Q25" s="1098" t="s">
        <v>82</v>
      </c>
      <c r="R25" s="1099">
        <v>4</v>
      </c>
      <c r="S25" s="1098" t="s">
        <v>82</v>
      </c>
      <c r="T25" s="1099">
        <v>3.7</v>
      </c>
      <c r="U25" s="1098" t="s">
        <v>82</v>
      </c>
      <c r="V25" s="1099">
        <v>3.7</v>
      </c>
      <c r="W25" s="1098" t="s">
        <v>82</v>
      </c>
      <c r="X25" s="1099">
        <v>3.4</v>
      </c>
      <c r="Y25" s="1098" t="s">
        <v>82</v>
      </c>
      <c r="Z25" s="1099">
        <v>3.6</v>
      </c>
      <c r="AA25" s="1098" t="s">
        <v>82</v>
      </c>
      <c r="AB25" s="1099">
        <v>3.7</v>
      </c>
      <c r="AC25" s="1098" t="s">
        <v>82</v>
      </c>
      <c r="AD25" s="1099">
        <v>3.6</v>
      </c>
      <c r="AE25" s="1098" t="s">
        <v>82</v>
      </c>
      <c r="AF25" s="1099">
        <v>4.4000000000000004</v>
      </c>
      <c r="AG25" s="1761" t="s">
        <v>82</v>
      </c>
      <c r="AH25" s="1097">
        <v>4</v>
      </c>
      <c r="AI25" s="1761" t="s">
        <v>82</v>
      </c>
      <c r="AJ25" s="1097">
        <v>3.6</v>
      </c>
      <c r="AK25" s="1761" t="s">
        <v>82</v>
      </c>
      <c r="AL25" s="1099">
        <v>3.9</v>
      </c>
      <c r="AM25" s="1098"/>
      <c r="AN25" s="2923" t="s">
        <v>623</v>
      </c>
      <c r="AO25" s="2924"/>
      <c r="AP25" s="2918"/>
      <c r="AQ25" s="2212"/>
    </row>
    <row r="26" spans="1:43" s="291" customFormat="1" ht="24.75" customHeight="1" x14ac:dyDescent="0.25">
      <c r="A26" s="2111"/>
      <c r="B26" s="2910"/>
      <c r="C26" s="2913"/>
      <c r="D26" s="2920"/>
      <c r="E26" s="2882"/>
      <c r="F26" s="326" t="s">
        <v>38</v>
      </c>
      <c r="G26" s="2921"/>
      <c r="H26" s="2713"/>
      <c r="I26" s="2521"/>
      <c r="J26" s="2109"/>
      <c r="K26" s="293"/>
      <c r="L26" s="1099">
        <v>3.3</v>
      </c>
      <c r="M26" s="1098" t="s">
        <v>82</v>
      </c>
      <c r="N26" s="1099">
        <v>3.5</v>
      </c>
      <c r="O26" s="1098" t="s">
        <v>82</v>
      </c>
      <c r="P26" s="1099">
        <v>3.9</v>
      </c>
      <c r="Q26" s="1098" t="s">
        <v>82</v>
      </c>
      <c r="R26" s="1099">
        <v>4.2</v>
      </c>
      <c r="S26" s="1098" t="s">
        <v>82</v>
      </c>
      <c r="T26" s="1099">
        <v>3.8</v>
      </c>
      <c r="U26" s="1098" t="s">
        <v>82</v>
      </c>
      <c r="V26" s="1099">
        <v>3.8</v>
      </c>
      <c r="W26" s="1098" t="s">
        <v>82</v>
      </c>
      <c r="X26" s="1099">
        <v>3.5</v>
      </c>
      <c r="Y26" s="1098" t="s">
        <v>82</v>
      </c>
      <c r="Z26" s="1099">
        <v>3.7</v>
      </c>
      <c r="AA26" s="1098" t="s">
        <v>82</v>
      </c>
      <c r="AB26" s="1099">
        <v>3.8</v>
      </c>
      <c r="AC26" s="1098" t="s">
        <v>82</v>
      </c>
      <c r="AD26" s="1099">
        <v>3.7</v>
      </c>
      <c r="AE26" s="1098" t="s">
        <v>82</v>
      </c>
      <c r="AF26" s="1099">
        <v>4.5</v>
      </c>
      <c r="AG26" s="1761" t="s">
        <v>82</v>
      </c>
      <c r="AH26" s="1097">
        <v>4.0999999999999996</v>
      </c>
      <c r="AI26" s="1761" t="s">
        <v>82</v>
      </c>
      <c r="AJ26" s="1097">
        <v>3.7</v>
      </c>
      <c r="AK26" s="1761" t="s">
        <v>82</v>
      </c>
      <c r="AL26" s="1099">
        <v>4</v>
      </c>
      <c r="AM26" s="1098"/>
      <c r="AN26" s="2923"/>
      <c r="AO26" s="2924"/>
      <c r="AP26" s="2918"/>
      <c r="AQ26" s="2212"/>
    </row>
    <row r="27" spans="1:43" s="291" customFormat="1" ht="24.75" customHeight="1" x14ac:dyDescent="0.25">
      <c r="A27" s="2111"/>
      <c r="B27" s="2910"/>
      <c r="C27" s="2913"/>
      <c r="D27" s="2920"/>
      <c r="E27" s="2882"/>
      <c r="F27" s="293" t="s">
        <v>96</v>
      </c>
      <c r="G27" s="2922"/>
      <c r="H27" s="2713"/>
      <c r="I27" s="2521"/>
      <c r="J27" s="2109"/>
      <c r="K27" s="293"/>
      <c r="L27" s="1099">
        <v>3.9</v>
      </c>
      <c r="M27" s="1098" t="s">
        <v>82</v>
      </c>
      <c r="N27" s="1099">
        <v>3.9</v>
      </c>
      <c r="O27" s="1098" t="s">
        <v>82</v>
      </c>
      <c r="P27" s="1099">
        <v>4</v>
      </c>
      <c r="Q27" s="1098" t="s">
        <v>82</v>
      </c>
      <c r="R27" s="1099">
        <v>4.5</v>
      </c>
      <c r="S27" s="1098" t="s">
        <v>82</v>
      </c>
      <c r="T27" s="1099">
        <v>3.5</v>
      </c>
      <c r="U27" s="1098" t="s">
        <v>82</v>
      </c>
      <c r="V27" s="1099">
        <v>3.6</v>
      </c>
      <c r="W27" s="1098" t="s">
        <v>82</v>
      </c>
      <c r="X27" s="1099">
        <v>3.3</v>
      </c>
      <c r="Y27" s="1098" t="s">
        <v>82</v>
      </c>
      <c r="Z27" s="1099">
        <v>3</v>
      </c>
      <c r="AA27" s="1098" t="s">
        <v>82</v>
      </c>
      <c r="AB27" s="1099">
        <v>2.8</v>
      </c>
      <c r="AC27" s="1098" t="s">
        <v>82</v>
      </c>
      <c r="AD27" s="1099">
        <v>2.8</v>
      </c>
      <c r="AE27" s="1098" t="s">
        <v>82</v>
      </c>
      <c r="AF27" s="1099">
        <v>3.6</v>
      </c>
      <c r="AG27" s="1761" t="s">
        <v>82</v>
      </c>
      <c r="AH27" s="1097">
        <v>3.1</v>
      </c>
      <c r="AI27" s="1761" t="s">
        <v>82</v>
      </c>
      <c r="AJ27" s="1097">
        <v>2.9</v>
      </c>
      <c r="AK27" s="1761" t="s">
        <v>82</v>
      </c>
      <c r="AL27" s="1099">
        <v>2.8</v>
      </c>
      <c r="AM27" s="1098"/>
      <c r="AN27" s="2923"/>
      <c r="AO27" s="2924"/>
      <c r="AP27" s="2918"/>
      <c r="AQ27" s="2212"/>
    </row>
    <row r="28" spans="1:43" s="291" customFormat="1" ht="24.75" customHeight="1" x14ac:dyDescent="0.25">
      <c r="A28" s="2111"/>
      <c r="B28" s="2910"/>
      <c r="C28" s="2913"/>
      <c r="D28" s="2920"/>
      <c r="E28" s="2882"/>
      <c r="F28" s="293" t="s">
        <v>97</v>
      </c>
      <c r="G28" s="2922"/>
      <c r="H28" s="2713"/>
      <c r="I28" s="2521"/>
      <c r="J28" s="2109"/>
      <c r="K28" s="293"/>
      <c r="L28" s="1099">
        <v>3.2</v>
      </c>
      <c r="M28" s="1098" t="s">
        <v>82</v>
      </c>
      <c r="N28" s="1099">
        <v>3.8</v>
      </c>
      <c r="O28" s="1098" t="s">
        <v>82</v>
      </c>
      <c r="P28" s="1099">
        <v>3.7</v>
      </c>
      <c r="Q28" s="1098" t="s">
        <v>82</v>
      </c>
      <c r="R28" s="1099">
        <v>3.4</v>
      </c>
      <c r="S28" s="1098" t="s">
        <v>82</v>
      </c>
      <c r="T28" s="1099">
        <v>3.6</v>
      </c>
      <c r="U28" s="1098" t="s">
        <v>82</v>
      </c>
      <c r="V28" s="1099">
        <v>4.0999999999999996</v>
      </c>
      <c r="W28" s="1098" t="s">
        <v>82</v>
      </c>
      <c r="X28" s="1099">
        <v>3.3</v>
      </c>
      <c r="Y28" s="1098" t="s">
        <v>82</v>
      </c>
      <c r="Z28" s="1099">
        <v>3.7</v>
      </c>
      <c r="AA28" s="1098" t="s">
        <v>82</v>
      </c>
      <c r="AB28" s="1099">
        <v>3.7</v>
      </c>
      <c r="AC28" s="1098" t="s">
        <v>82</v>
      </c>
      <c r="AD28" s="1099">
        <v>3.8</v>
      </c>
      <c r="AE28" s="1098" t="s">
        <v>82</v>
      </c>
      <c r="AF28" s="1099">
        <v>5.2</v>
      </c>
      <c r="AG28" s="1761" t="s">
        <v>82</v>
      </c>
      <c r="AH28" s="1097">
        <v>4.9000000000000004</v>
      </c>
      <c r="AI28" s="1761" t="s">
        <v>82</v>
      </c>
      <c r="AJ28" s="1097">
        <v>4.0999999999999996</v>
      </c>
      <c r="AK28" s="1761" t="s">
        <v>82</v>
      </c>
      <c r="AL28" s="1099">
        <v>5.0999999999999996</v>
      </c>
      <c r="AM28" s="1098"/>
      <c r="AN28" s="2923"/>
      <c r="AO28" s="2924"/>
      <c r="AP28" s="2918"/>
      <c r="AQ28" s="2212"/>
    </row>
    <row r="29" spans="1:43" s="291" customFormat="1" ht="39.6" x14ac:dyDescent="0.25">
      <c r="A29" s="2111"/>
      <c r="B29" s="2910"/>
      <c r="C29" s="2913"/>
      <c r="D29" s="2920"/>
      <c r="E29" s="2882"/>
      <c r="F29" s="890" t="s">
        <v>98</v>
      </c>
      <c r="G29" s="2922"/>
      <c r="H29" s="2713"/>
      <c r="I29" s="2521"/>
      <c r="J29" s="2109"/>
      <c r="K29" s="293"/>
      <c r="L29" s="1099">
        <v>3.1</v>
      </c>
      <c r="M29" s="1098" t="s">
        <v>82</v>
      </c>
      <c r="N29" s="1099">
        <v>3.3</v>
      </c>
      <c r="O29" s="1098" t="s">
        <v>82</v>
      </c>
      <c r="P29" s="1099">
        <v>4.9000000000000004</v>
      </c>
      <c r="Q29" s="1098" t="s">
        <v>82</v>
      </c>
      <c r="R29" s="1099">
        <v>5.2</v>
      </c>
      <c r="S29" s="1098" t="s">
        <v>82</v>
      </c>
      <c r="T29" s="1099">
        <v>4.7</v>
      </c>
      <c r="U29" s="1098" t="s">
        <v>82</v>
      </c>
      <c r="V29" s="1099">
        <v>4.3</v>
      </c>
      <c r="W29" s="1098" t="s">
        <v>82</v>
      </c>
      <c r="X29" s="1099">
        <v>4.4000000000000004</v>
      </c>
      <c r="Y29" s="1098" t="s">
        <v>82</v>
      </c>
      <c r="Z29" s="1099">
        <v>5</v>
      </c>
      <c r="AA29" s="1098" t="s">
        <v>82</v>
      </c>
      <c r="AB29" s="1099">
        <v>5.7</v>
      </c>
      <c r="AC29" s="1098" t="s">
        <v>82</v>
      </c>
      <c r="AD29" s="1099">
        <v>5</v>
      </c>
      <c r="AE29" s="1098" t="s">
        <v>82</v>
      </c>
      <c r="AF29" s="1099">
        <v>5.8</v>
      </c>
      <c r="AG29" s="1761" t="s">
        <v>82</v>
      </c>
      <c r="AH29" s="1097">
        <v>5.3</v>
      </c>
      <c r="AI29" s="1761" t="s">
        <v>82</v>
      </c>
      <c r="AJ29" s="1097">
        <v>4.7</v>
      </c>
      <c r="AK29" s="1761" t="s">
        <v>82</v>
      </c>
      <c r="AL29" s="1099">
        <v>5</v>
      </c>
      <c r="AM29" s="1098"/>
      <c r="AN29" s="2923"/>
      <c r="AO29" s="2924"/>
      <c r="AP29" s="2918"/>
      <c r="AQ29" s="2212"/>
    </row>
    <row r="30" spans="1:43" s="291" customFormat="1" ht="24.75" customHeight="1" x14ac:dyDescent="0.25">
      <c r="A30" s="2111"/>
      <c r="B30" s="2910"/>
      <c r="C30" s="2913"/>
      <c r="D30" s="2920"/>
      <c r="E30" s="2882"/>
      <c r="F30" s="293" t="s">
        <v>99</v>
      </c>
      <c r="G30" s="2922"/>
      <c r="H30" s="2713"/>
      <c r="I30" s="2521"/>
      <c r="J30" s="2109"/>
      <c r="K30" s="293"/>
      <c r="L30" s="1099">
        <v>2.2999999999999998</v>
      </c>
      <c r="M30" s="1098" t="s">
        <v>82</v>
      </c>
      <c r="N30" s="1099">
        <v>2</v>
      </c>
      <c r="O30" s="1098" t="s">
        <v>82</v>
      </c>
      <c r="P30" s="1099">
        <v>1.6</v>
      </c>
      <c r="Q30" s="1098" t="s">
        <v>82</v>
      </c>
      <c r="R30" s="1099">
        <v>1.9</v>
      </c>
      <c r="S30" s="1098" t="s">
        <v>82</v>
      </c>
      <c r="T30" s="1099">
        <v>2.1</v>
      </c>
      <c r="U30" s="1098" t="s">
        <v>82</v>
      </c>
      <c r="V30" s="1099">
        <v>2</v>
      </c>
      <c r="W30" s="1098" t="s">
        <v>82</v>
      </c>
      <c r="X30" s="1099">
        <v>2.1</v>
      </c>
      <c r="Y30" s="1098" t="s">
        <v>82</v>
      </c>
      <c r="Z30" s="1099">
        <v>2.5</v>
      </c>
      <c r="AA30" s="1098" t="s">
        <v>82</v>
      </c>
      <c r="AB30" s="1099">
        <v>1.7</v>
      </c>
      <c r="AC30" s="1098" t="s">
        <v>82</v>
      </c>
      <c r="AD30" s="1099">
        <v>2.2000000000000002</v>
      </c>
      <c r="AE30" s="1098" t="s">
        <v>82</v>
      </c>
      <c r="AF30" s="1099">
        <v>2.2000000000000002</v>
      </c>
      <c r="AG30" s="1761" t="s">
        <v>124</v>
      </c>
      <c r="AH30" s="1097">
        <v>2.1</v>
      </c>
      <c r="AI30" s="1761" t="s">
        <v>124</v>
      </c>
      <c r="AJ30" s="1099">
        <v>2.6</v>
      </c>
      <c r="AK30" s="1761" t="s">
        <v>124</v>
      </c>
      <c r="AL30" s="1099">
        <v>3.5</v>
      </c>
      <c r="AM30" s="1761" t="s">
        <v>124</v>
      </c>
      <c r="AN30" s="2923"/>
      <c r="AO30" s="2924"/>
      <c r="AP30" s="2918"/>
      <c r="AQ30" s="2212"/>
    </row>
    <row r="31" spans="1:43" s="291" customFormat="1" ht="24.75" customHeight="1" x14ac:dyDescent="0.25">
      <c r="A31" s="2111"/>
      <c r="B31" s="2910"/>
      <c r="C31" s="2913"/>
      <c r="D31" s="2920"/>
      <c r="E31" s="2882"/>
      <c r="F31" s="293" t="s">
        <v>100</v>
      </c>
      <c r="G31" s="2922"/>
      <c r="H31" s="2713"/>
      <c r="I31" s="2521"/>
      <c r="J31" s="2109"/>
      <c r="K31" s="293"/>
      <c r="L31" s="1752"/>
      <c r="M31" s="1761" t="s">
        <v>123</v>
      </c>
      <c r="N31" s="1099">
        <v>2.5</v>
      </c>
      <c r="O31" s="1098" t="s">
        <v>82</v>
      </c>
      <c r="P31" s="1752"/>
      <c r="Q31" s="1761" t="s">
        <v>123</v>
      </c>
      <c r="R31" s="1099">
        <v>2.8</v>
      </c>
      <c r="S31" s="1098" t="s">
        <v>82</v>
      </c>
      <c r="T31" s="1099">
        <v>2.9</v>
      </c>
      <c r="U31" s="1098" t="s">
        <v>82</v>
      </c>
      <c r="V31" s="1099">
        <v>2.7</v>
      </c>
      <c r="W31" s="1098" t="s">
        <v>82</v>
      </c>
      <c r="X31" s="1099">
        <v>2.7</v>
      </c>
      <c r="Y31" s="1098" t="s">
        <v>82</v>
      </c>
      <c r="Z31" s="1099">
        <v>2.8</v>
      </c>
      <c r="AA31" s="1098" t="s">
        <v>82</v>
      </c>
      <c r="AB31" s="1099">
        <v>3</v>
      </c>
      <c r="AC31" s="1098" t="s">
        <v>82</v>
      </c>
      <c r="AD31" s="1099">
        <v>3.3</v>
      </c>
      <c r="AE31" s="1098" t="s">
        <v>82</v>
      </c>
      <c r="AF31" s="1099">
        <v>3.5</v>
      </c>
      <c r="AG31" s="1761" t="s">
        <v>124</v>
      </c>
      <c r="AH31" s="1097">
        <v>3.8</v>
      </c>
      <c r="AI31" s="1761" t="s">
        <v>124</v>
      </c>
      <c r="AJ31" s="1099">
        <v>3.5</v>
      </c>
      <c r="AK31" s="1761" t="s">
        <v>124</v>
      </c>
      <c r="AL31" s="1099">
        <v>3.4</v>
      </c>
      <c r="AM31" s="1761" t="s">
        <v>124</v>
      </c>
      <c r="AN31" s="2923"/>
      <c r="AO31" s="2924"/>
      <c r="AP31" s="2918"/>
      <c r="AQ31" s="2212"/>
    </row>
    <row r="32" spans="1:43" s="291" customFormat="1" ht="24.6" customHeight="1" x14ac:dyDescent="0.25">
      <c r="A32" s="2111"/>
      <c r="B32" s="2910"/>
      <c r="C32" s="2913"/>
      <c r="D32" s="2920"/>
      <c r="E32" s="2882"/>
      <c r="F32" s="890" t="s">
        <v>101</v>
      </c>
      <c r="G32" s="2922"/>
      <c r="H32" s="2713"/>
      <c r="I32" s="2521"/>
      <c r="J32" s="2109"/>
      <c r="K32" s="293"/>
      <c r="L32" s="1752"/>
      <c r="M32" s="1761" t="s">
        <v>123</v>
      </c>
      <c r="N32" s="1752"/>
      <c r="O32" s="1761" t="s">
        <v>123</v>
      </c>
      <c r="P32" s="1752"/>
      <c r="Q32" s="1761" t="s">
        <v>123</v>
      </c>
      <c r="R32" s="1752"/>
      <c r="S32" s="1761" t="s">
        <v>123</v>
      </c>
      <c r="T32" s="1752"/>
      <c r="U32" s="1761" t="s">
        <v>123</v>
      </c>
      <c r="V32" s="1752"/>
      <c r="W32" s="1761" t="s">
        <v>123</v>
      </c>
      <c r="X32" s="1752"/>
      <c r="Y32" s="1761" t="s">
        <v>123</v>
      </c>
      <c r="Z32" s="1752"/>
      <c r="AA32" s="1761" t="s">
        <v>123</v>
      </c>
      <c r="AB32" s="1752"/>
      <c r="AC32" s="1761" t="s">
        <v>123</v>
      </c>
      <c r="AD32" s="1752"/>
      <c r="AE32" s="1761" t="s">
        <v>123</v>
      </c>
      <c r="AF32" s="1099">
        <v>2.5</v>
      </c>
      <c r="AG32" s="1761" t="s">
        <v>124</v>
      </c>
      <c r="AH32" s="1122"/>
      <c r="AI32" s="1761" t="s">
        <v>123</v>
      </c>
      <c r="AJ32" s="1752"/>
      <c r="AK32" s="1761" t="s">
        <v>123</v>
      </c>
      <c r="AL32" s="1752">
        <v>1.8</v>
      </c>
      <c r="AM32" s="1761" t="s">
        <v>124</v>
      </c>
      <c r="AN32" s="2923"/>
      <c r="AO32" s="2924"/>
      <c r="AP32" s="2918"/>
      <c r="AQ32" s="2212"/>
    </row>
    <row r="33" spans="1:43" s="291" customFormat="1" ht="24.6" customHeight="1" x14ac:dyDescent="0.25">
      <c r="A33" s="2111"/>
      <c r="B33" s="2910"/>
      <c r="C33" s="2913"/>
      <c r="D33" s="2920"/>
      <c r="E33" s="2882"/>
      <c r="F33" s="890" t="s">
        <v>102</v>
      </c>
      <c r="G33" s="2922"/>
      <c r="H33" s="2713"/>
      <c r="I33" s="2521"/>
      <c r="J33" s="2109"/>
      <c r="K33" s="849"/>
      <c r="L33" s="1122"/>
      <c r="M33" s="1761" t="s">
        <v>123</v>
      </c>
      <c r="N33" s="1122"/>
      <c r="O33" s="1761" t="s">
        <v>123</v>
      </c>
      <c r="P33" s="1122"/>
      <c r="Q33" s="1761" t="s">
        <v>123</v>
      </c>
      <c r="R33" s="1122"/>
      <c r="S33" s="1761" t="s">
        <v>123</v>
      </c>
      <c r="T33" s="1122"/>
      <c r="U33" s="1761" t="s">
        <v>123</v>
      </c>
      <c r="V33" s="1122"/>
      <c r="W33" s="1761" t="s">
        <v>123</v>
      </c>
      <c r="X33" s="1122"/>
      <c r="Y33" s="1761" t="s">
        <v>123</v>
      </c>
      <c r="Z33" s="1122"/>
      <c r="AA33" s="1761" t="s">
        <v>123</v>
      </c>
      <c r="AB33" s="1122"/>
      <c r="AC33" s="1761" t="s">
        <v>123</v>
      </c>
      <c r="AD33" s="1122"/>
      <c r="AE33" s="1761" t="s">
        <v>123</v>
      </c>
      <c r="AF33" s="1099">
        <v>2.5</v>
      </c>
      <c r="AG33" s="1761" t="s">
        <v>124</v>
      </c>
      <c r="AH33" s="1097">
        <v>1.9</v>
      </c>
      <c r="AI33" s="1761" t="s">
        <v>124</v>
      </c>
      <c r="AJ33" s="1099">
        <v>1.8</v>
      </c>
      <c r="AK33" s="1761" t="s">
        <v>124</v>
      </c>
      <c r="AL33" s="1099">
        <v>1.7</v>
      </c>
      <c r="AM33" s="1761" t="s">
        <v>124</v>
      </c>
      <c r="AN33" s="2923"/>
      <c r="AO33" s="2924"/>
      <c r="AP33" s="2918"/>
      <c r="AQ33" s="2212"/>
    </row>
    <row r="34" spans="1:43" s="291" customFormat="1" ht="24.6" customHeight="1" x14ac:dyDescent="0.25">
      <c r="A34" s="2111"/>
      <c r="B34" s="2910"/>
      <c r="C34" s="2913"/>
      <c r="D34" s="2920"/>
      <c r="E34" s="2882"/>
      <c r="F34" s="326" t="s">
        <v>95</v>
      </c>
      <c r="G34" s="2882" t="s">
        <v>1885</v>
      </c>
      <c r="H34" s="2713"/>
      <c r="I34" s="2521"/>
      <c r="J34" s="1122"/>
      <c r="K34" s="1098"/>
      <c r="L34" s="1752">
        <v>3.2</v>
      </c>
      <c r="M34" s="1098"/>
      <c r="N34" s="1752">
        <v>3.4</v>
      </c>
      <c r="O34" s="1098"/>
      <c r="P34" s="1752">
        <v>3.8</v>
      </c>
      <c r="Q34" s="1098"/>
      <c r="R34" s="1752">
        <v>4</v>
      </c>
      <c r="S34" s="1098"/>
      <c r="T34" s="1752">
        <v>3.7</v>
      </c>
      <c r="U34" s="1098"/>
      <c r="V34" s="1752">
        <v>3.7</v>
      </c>
      <c r="W34" s="1098"/>
      <c r="X34" s="1752">
        <v>3.4</v>
      </c>
      <c r="Y34" s="1098"/>
      <c r="Z34" s="1752">
        <v>3.6</v>
      </c>
      <c r="AA34" s="1098"/>
      <c r="AB34" s="1752">
        <v>3.7</v>
      </c>
      <c r="AC34" s="1098"/>
      <c r="AD34" s="1752">
        <v>3.6</v>
      </c>
      <c r="AE34" s="1098"/>
      <c r="AF34" s="1099">
        <v>4.4000000000000004</v>
      </c>
      <c r="AG34" s="1761"/>
      <c r="AH34" s="1097">
        <v>4</v>
      </c>
      <c r="AI34" s="1761"/>
      <c r="AJ34" s="1099">
        <v>3.6</v>
      </c>
      <c r="AK34" s="1761"/>
      <c r="AL34" s="1099">
        <v>3.9</v>
      </c>
      <c r="AM34" s="2203"/>
      <c r="AN34" s="2923"/>
      <c r="AO34" s="2924"/>
      <c r="AP34" s="2918"/>
      <c r="AQ34" s="2212"/>
    </row>
    <row r="35" spans="1:43" s="291" customFormat="1" ht="24.6" customHeight="1" x14ac:dyDescent="0.25">
      <c r="A35" s="2111"/>
      <c r="B35" s="2910"/>
      <c r="C35" s="2913"/>
      <c r="D35" s="2920"/>
      <c r="E35" s="2882"/>
      <c r="F35" s="326" t="s">
        <v>38</v>
      </c>
      <c r="G35" s="2882"/>
      <c r="H35" s="2713"/>
      <c r="I35" s="2521"/>
      <c r="J35" s="1122"/>
      <c r="K35" s="1098"/>
      <c r="L35" s="1752">
        <v>3.3</v>
      </c>
      <c r="M35" s="1098"/>
      <c r="N35" s="1752">
        <v>3.5</v>
      </c>
      <c r="O35" s="1098"/>
      <c r="P35" s="1752">
        <v>3.9</v>
      </c>
      <c r="Q35" s="1098"/>
      <c r="R35" s="1752">
        <v>4.2</v>
      </c>
      <c r="S35" s="1098"/>
      <c r="T35" s="1752">
        <v>3.8</v>
      </c>
      <c r="U35" s="1098"/>
      <c r="V35" s="1752">
        <v>3.8</v>
      </c>
      <c r="W35" s="1098"/>
      <c r="X35" s="1752">
        <v>3.5</v>
      </c>
      <c r="Y35" s="1098"/>
      <c r="Z35" s="1752">
        <v>3.7</v>
      </c>
      <c r="AA35" s="1098"/>
      <c r="AB35" s="1752">
        <v>3.8</v>
      </c>
      <c r="AC35" s="1098"/>
      <c r="AD35" s="1752">
        <v>3.7</v>
      </c>
      <c r="AE35" s="1098"/>
      <c r="AF35" s="1099">
        <v>4.5</v>
      </c>
      <c r="AG35" s="1761"/>
      <c r="AH35" s="1097">
        <v>4.0999999999999996</v>
      </c>
      <c r="AI35" s="1761"/>
      <c r="AJ35" s="1099">
        <v>3.7</v>
      </c>
      <c r="AK35" s="1761"/>
      <c r="AL35" s="1099">
        <v>4</v>
      </c>
      <c r="AM35" s="2203"/>
      <c r="AN35" s="2923"/>
      <c r="AO35" s="2924"/>
      <c r="AP35" s="2918"/>
      <c r="AQ35" s="2212"/>
    </row>
    <row r="36" spans="1:43" s="291" customFormat="1" ht="24.6" customHeight="1" x14ac:dyDescent="0.25">
      <c r="A36" s="2111"/>
      <c r="B36" s="2910"/>
      <c r="C36" s="2913"/>
      <c r="D36" s="2920"/>
      <c r="E36" s="2882"/>
      <c r="F36" s="326" t="s">
        <v>96</v>
      </c>
      <c r="G36" s="2882"/>
      <c r="H36" s="2713"/>
      <c r="I36" s="2521"/>
      <c r="J36" s="1122"/>
      <c r="K36" s="1098"/>
      <c r="L36" s="1752">
        <v>3.9</v>
      </c>
      <c r="M36" s="1098"/>
      <c r="N36" s="1752">
        <v>3.9</v>
      </c>
      <c r="O36" s="1098"/>
      <c r="P36" s="1752">
        <v>4</v>
      </c>
      <c r="Q36" s="1098"/>
      <c r="R36" s="1752">
        <v>4.5</v>
      </c>
      <c r="S36" s="1098"/>
      <c r="T36" s="1752">
        <v>3.5</v>
      </c>
      <c r="U36" s="1098"/>
      <c r="V36" s="1752">
        <v>3.6</v>
      </c>
      <c r="W36" s="1098"/>
      <c r="X36" s="1752">
        <v>3.3</v>
      </c>
      <c r="Y36" s="1098"/>
      <c r="Z36" s="1752">
        <v>3</v>
      </c>
      <c r="AA36" s="1098"/>
      <c r="AB36" s="1752">
        <v>2.8</v>
      </c>
      <c r="AC36" s="1098"/>
      <c r="AD36" s="1752">
        <v>2.8</v>
      </c>
      <c r="AE36" s="1098"/>
      <c r="AF36" s="1099">
        <v>3.6</v>
      </c>
      <c r="AG36" s="1761"/>
      <c r="AH36" s="1097">
        <v>3.1</v>
      </c>
      <c r="AI36" s="1761"/>
      <c r="AJ36" s="1099">
        <v>2.9</v>
      </c>
      <c r="AK36" s="1761"/>
      <c r="AL36" s="1099">
        <v>2.8</v>
      </c>
      <c r="AM36" s="2203"/>
      <c r="AN36" s="2923"/>
      <c r="AO36" s="2924"/>
      <c r="AP36" s="2918"/>
      <c r="AQ36" s="2212"/>
    </row>
    <row r="37" spans="1:43" s="291" customFormat="1" ht="24.6" customHeight="1" x14ac:dyDescent="0.25">
      <c r="A37" s="2111"/>
      <c r="B37" s="2910"/>
      <c r="C37" s="2913"/>
      <c r="D37" s="2920"/>
      <c r="E37" s="2882"/>
      <c r="F37" s="326" t="s">
        <v>97</v>
      </c>
      <c r="G37" s="2882"/>
      <c r="H37" s="2713"/>
      <c r="I37" s="2521"/>
      <c r="J37" s="1122"/>
      <c r="K37" s="1098"/>
      <c r="L37" s="1752">
        <v>3.4</v>
      </c>
      <c r="M37" s="1098"/>
      <c r="N37" s="1752">
        <v>4.2</v>
      </c>
      <c r="O37" s="1098"/>
      <c r="P37" s="1752">
        <v>3.5</v>
      </c>
      <c r="Q37" s="1098"/>
      <c r="R37" s="1752">
        <v>3.2</v>
      </c>
      <c r="S37" s="1098"/>
      <c r="T37" s="1752">
        <v>3.8</v>
      </c>
      <c r="U37" s="1098"/>
      <c r="V37" s="1752">
        <v>4.4000000000000004</v>
      </c>
      <c r="W37" s="1098"/>
      <c r="X37" s="1752">
        <v>3.2</v>
      </c>
      <c r="Y37" s="1098"/>
      <c r="Z37" s="1752">
        <v>3.5</v>
      </c>
      <c r="AA37" s="1098"/>
      <c r="AB37" s="1752">
        <v>3.8</v>
      </c>
      <c r="AC37" s="1098"/>
      <c r="AD37" s="1752">
        <v>4.2</v>
      </c>
      <c r="AE37" s="1098"/>
      <c r="AF37" s="1099">
        <v>5.3</v>
      </c>
      <c r="AG37" s="1761"/>
      <c r="AH37" s="1097">
        <v>4.8</v>
      </c>
      <c r="AI37" s="1761" t="s">
        <v>124</v>
      </c>
      <c r="AJ37" s="1099">
        <v>4.2</v>
      </c>
      <c r="AK37" s="1761" t="s">
        <v>124</v>
      </c>
      <c r="AL37" s="1099">
        <v>5.2</v>
      </c>
      <c r="AM37" s="2203"/>
      <c r="AN37" s="2923"/>
      <c r="AO37" s="2924"/>
      <c r="AP37" s="2918"/>
      <c r="AQ37" s="2212"/>
    </row>
    <row r="38" spans="1:43" s="291" customFormat="1" ht="24.6" customHeight="1" x14ac:dyDescent="0.25">
      <c r="A38" s="2111"/>
      <c r="B38" s="2910"/>
      <c r="C38" s="2913"/>
      <c r="D38" s="2920"/>
      <c r="E38" s="2882"/>
      <c r="F38" s="326" t="s">
        <v>1544</v>
      </c>
      <c r="G38" s="2882"/>
      <c r="H38" s="2713"/>
      <c r="I38" s="2521"/>
      <c r="J38" s="1122"/>
      <c r="K38" s="1098"/>
      <c r="L38" s="1752">
        <v>2.5</v>
      </c>
      <c r="M38" s="1098"/>
      <c r="N38" s="1752">
        <v>2.5</v>
      </c>
      <c r="O38" s="1098"/>
      <c r="P38" s="1752">
        <v>3.4</v>
      </c>
      <c r="Q38" s="1098"/>
      <c r="R38" s="1752">
        <v>3.1</v>
      </c>
      <c r="S38" s="1098"/>
      <c r="T38" s="1752">
        <v>2.6</v>
      </c>
      <c r="U38" s="1098"/>
      <c r="V38" s="1752">
        <v>3</v>
      </c>
      <c r="W38" s="1098"/>
      <c r="X38" s="1752">
        <v>3.2</v>
      </c>
      <c r="Y38" s="1098"/>
      <c r="Z38" s="1752">
        <v>4</v>
      </c>
      <c r="AA38" s="1098"/>
      <c r="AB38" s="1752">
        <v>2.8</v>
      </c>
      <c r="AC38" s="1098"/>
      <c r="AD38" s="1752">
        <v>2.5</v>
      </c>
      <c r="AE38" s="1098"/>
      <c r="AF38" s="1099">
        <v>4.5</v>
      </c>
      <c r="AG38" s="1761" t="s">
        <v>124</v>
      </c>
      <c r="AH38" s="1097">
        <v>4.4000000000000004</v>
      </c>
      <c r="AI38" s="1761" t="s">
        <v>124</v>
      </c>
      <c r="AJ38" s="1099">
        <v>3.7</v>
      </c>
      <c r="AK38" s="1761" t="s">
        <v>124</v>
      </c>
      <c r="AL38" s="1099">
        <v>4.7</v>
      </c>
      <c r="AM38" s="1761" t="s">
        <v>124</v>
      </c>
      <c r="AN38" s="2923"/>
      <c r="AO38" s="2924"/>
      <c r="AP38" s="2918"/>
      <c r="AQ38" s="2212"/>
    </row>
    <row r="39" spans="1:43" s="291" customFormat="1" ht="24.6" customHeight="1" x14ac:dyDescent="0.25">
      <c r="A39" s="2111"/>
      <c r="B39" s="2910"/>
      <c r="C39" s="2913"/>
      <c r="D39" s="2920"/>
      <c r="E39" s="2882"/>
      <c r="F39" s="326" t="s">
        <v>1545</v>
      </c>
      <c r="G39" s="2882"/>
      <c r="H39" s="2713"/>
      <c r="I39" s="2521"/>
      <c r="J39" s="1122"/>
      <c r="K39" s="1098"/>
      <c r="L39" s="1752">
        <v>3.2</v>
      </c>
      <c r="M39" s="1098"/>
      <c r="N39" s="1752">
        <v>3.7</v>
      </c>
      <c r="O39" s="1098"/>
      <c r="P39" s="1752">
        <v>5.3</v>
      </c>
      <c r="Q39" s="1098"/>
      <c r="R39" s="1752">
        <v>5.8</v>
      </c>
      <c r="S39" s="1098"/>
      <c r="T39" s="1752">
        <v>5.4</v>
      </c>
      <c r="U39" s="1098"/>
      <c r="V39" s="1752">
        <v>4.5999999999999996</v>
      </c>
      <c r="W39" s="1098"/>
      <c r="X39" s="1752">
        <v>4.7</v>
      </c>
      <c r="Y39" s="1098"/>
      <c r="Z39" s="1752">
        <v>5.6</v>
      </c>
      <c r="AA39" s="1098"/>
      <c r="AB39" s="1752">
        <v>6.1</v>
      </c>
      <c r="AC39" s="1098"/>
      <c r="AD39" s="1752">
        <v>5.5</v>
      </c>
      <c r="AE39" s="1098"/>
      <c r="AF39" s="1752">
        <v>6.6</v>
      </c>
      <c r="AG39" s="1761"/>
      <c r="AH39" s="1122">
        <v>6.1</v>
      </c>
      <c r="AI39" s="1761"/>
      <c r="AJ39" s="1099">
        <v>5.0999999999999996</v>
      </c>
      <c r="AK39" s="1761"/>
      <c r="AL39" s="1099">
        <v>5.0999999999999996</v>
      </c>
      <c r="AM39" s="1761"/>
      <c r="AN39" s="2923"/>
      <c r="AO39" s="2924"/>
      <c r="AP39" s="2918"/>
      <c r="AQ39" s="2212"/>
    </row>
    <row r="40" spans="1:43" s="291" customFormat="1" ht="24.6" customHeight="1" x14ac:dyDescent="0.25">
      <c r="A40" s="2111"/>
      <c r="B40" s="2910"/>
      <c r="C40" s="2913"/>
      <c r="D40" s="2920"/>
      <c r="E40" s="2882"/>
      <c r="F40" s="326" t="s">
        <v>1960</v>
      </c>
      <c r="G40" s="2882"/>
      <c r="H40" s="2713"/>
      <c r="I40" s="2521"/>
      <c r="J40" s="1122"/>
      <c r="K40" s="1098"/>
      <c r="L40" s="1752">
        <v>2.6</v>
      </c>
      <c r="M40" s="1098"/>
      <c r="N40" s="1752">
        <v>2.4</v>
      </c>
      <c r="O40" s="1098"/>
      <c r="P40" s="1752">
        <v>3.7</v>
      </c>
      <c r="Q40" s="1098"/>
      <c r="R40" s="1752">
        <v>3.4</v>
      </c>
      <c r="S40" s="1098"/>
      <c r="T40" s="1752">
        <v>3.1</v>
      </c>
      <c r="U40" s="1098"/>
      <c r="V40" s="1752">
        <v>3.5</v>
      </c>
      <c r="W40" s="1098"/>
      <c r="X40" s="1752">
        <v>3.7</v>
      </c>
      <c r="Y40" s="1098"/>
      <c r="Z40" s="1752">
        <v>3.2</v>
      </c>
      <c r="AA40" s="1098"/>
      <c r="AB40" s="1752">
        <v>4.5999999999999996</v>
      </c>
      <c r="AC40" s="1098"/>
      <c r="AD40" s="1752">
        <v>3.6</v>
      </c>
      <c r="AE40" s="1098"/>
      <c r="AF40" s="1752">
        <v>3.5</v>
      </c>
      <c r="AG40" s="1761" t="s">
        <v>124</v>
      </c>
      <c r="AH40" s="1122"/>
      <c r="AI40" s="1761" t="s">
        <v>123</v>
      </c>
      <c r="AJ40" s="1099">
        <v>3.7</v>
      </c>
      <c r="AK40" s="1761" t="s">
        <v>124</v>
      </c>
      <c r="AL40" s="1099">
        <v>4.8</v>
      </c>
      <c r="AM40" s="1761" t="s">
        <v>124</v>
      </c>
      <c r="AN40" s="2923"/>
      <c r="AO40" s="2924"/>
      <c r="AP40" s="2918"/>
      <c r="AQ40" s="2212"/>
    </row>
    <row r="41" spans="1:43" s="291" customFormat="1" ht="24.6" customHeight="1" x14ac:dyDescent="0.25">
      <c r="A41" s="2111"/>
      <c r="B41" s="2910"/>
      <c r="C41" s="2913"/>
      <c r="D41" s="2920"/>
      <c r="E41" s="2882"/>
      <c r="F41" s="326" t="s">
        <v>99</v>
      </c>
      <c r="G41" s="2882"/>
      <c r="H41" s="2713"/>
      <c r="I41" s="2521"/>
      <c r="J41" s="1122"/>
      <c r="K41" s="1098"/>
      <c r="L41" s="1752">
        <v>2.6</v>
      </c>
      <c r="M41" s="1098"/>
      <c r="N41" s="1752"/>
      <c r="O41" s="1761" t="s">
        <v>123</v>
      </c>
      <c r="P41" s="1752"/>
      <c r="Q41" s="1761" t="s">
        <v>123</v>
      </c>
      <c r="R41" s="1752"/>
      <c r="S41" s="1761" t="s">
        <v>123</v>
      </c>
      <c r="T41" s="1752"/>
      <c r="U41" s="1761" t="s">
        <v>123</v>
      </c>
      <c r="V41" s="1752"/>
      <c r="W41" s="1761" t="s">
        <v>123</v>
      </c>
      <c r="X41" s="1752"/>
      <c r="Y41" s="1761" t="s">
        <v>123</v>
      </c>
      <c r="Z41" s="1752">
        <v>2.4</v>
      </c>
      <c r="AA41" s="1098"/>
      <c r="AB41" s="1752" t="s">
        <v>123</v>
      </c>
      <c r="AC41" s="1098"/>
      <c r="AD41" s="1752">
        <v>2.2000000000000002</v>
      </c>
      <c r="AE41" s="1098"/>
      <c r="AF41" s="1752" t="s">
        <v>123</v>
      </c>
      <c r="AG41" s="1761"/>
      <c r="AH41" s="1122"/>
      <c r="AI41" s="1761" t="s">
        <v>123</v>
      </c>
      <c r="AJ41" s="1099">
        <v>2.2000000000000002</v>
      </c>
      <c r="AK41" s="1761" t="s">
        <v>124</v>
      </c>
      <c r="AL41" s="1099">
        <v>3</v>
      </c>
      <c r="AM41" s="1761" t="s">
        <v>124</v>
      </c>
      <c r="AN41" s="2923"/>
      <c r="AO41" s="2924"/>
      <c r="AP41" s="2918"/>
      <c r="AQ41" s="2212"/>
    </row>
    <row r="42" spans="1:43" s="291" customFormat="1" ht="24.6" customHeight="1" x14ac:dyDescent="0.25">
      <c r="A42" s="2111"/>
      <c r="B42" s="2910"/>
      <c r="C42" s="2913"/>
      <c r="D42" s="2920"/>
      <c r="E42" s="2882"/>
      <c r="F42" s="326" t="s">
        <v>100</v>
      </c>
      <c r="G42" s="2882"/>
      <c r="H42" s="2713"/>
      <c r="I42" s="2521"/>
      <c r="J42" s="1122"/>
      <c r="K42" s="1098"/>
      <c r="L42" s="1752"/>
      <c r="M42" s="1761" t="s">
        <v>123</v>
      </c>
      <c r="N42" s="1752">
        <v>2.5</v>
      </c>
      <c r="O42" s="1098"/>
      <c r="P42" s="1752"/>
      <c r="Q42" s="1761" t="s">
        <v>123</v>
      </c>
      <c r="R42" s="1752">
        <v>2.8</v>
      </c>
      <c r="S42" s="1098"/>
      <c r="T42" s="1752">
        <v>2.9</v>
      </c>
      <c r="U42" s="1098"/>
      <c r="V42" s="1752">
        <v>2.7</v>
      </c>
      <c r="W42" s="1098"/>
      <c r="X42" s="1752">
        <v>2.7</v>
      </c>
      <c r="Y42" s="1098"/>
      <c r="Z42" s="1752">
        <v>2.8</v>
      </c>
      <c r="AA42" s="1098"/>
      <c r="AB42" s="1752">
        <v>3</v>
      </c>
      <c r="AC42" s="1098"/>
      <c r="AD42" s="1752">
        <v>3.3</v>
      </c>
      <c r="AE42" s="1098"/>
      <c r="AF42" s="1752">
        <v>3.5</v>
      </c>
      <c r="AG42" s="1761" t="s">
        <v>124</v>
      </c>
      <c r="AH42" s="1122">
        <v>3.8</v>
      </c>
      <c r="AI42" s="1761" t="s">
        <v>124</v>
      </c>
      <c r="AJ42" s="1099">
        <v>3.5</v>
      </c>
      <c r="AK42" s="1761" t="s">
        <v>124</v>
      </c>
      <c r="AL42" s="1099">
        <v>3.4</v>
      </c>
      <c r="AM42" s="1761" t="s">
        <v>124</v>
      </c>
      <c r="AN42" s="2923"/>
      <c r="AO42" s="2924"/>
      <c r="AP42" s="2918"/>
      <c r="AQ42" s="2212"/>
    </row>
    <row r="43" spans="1:43" s="291" customFormat="1" ht="24.6" customHeight="1" x14ac:dyDescent="0.25">
      <c r="A43" s="2111"/>
      <c r="B43" s="2910"/>
      <c r="C43" s="2913"/>
      <c r="D43" s="2920"/>
      <c r="E43" s="2882"/>
      <c r="F43" s="326" t="s">
        <v>101</v>
      </c>
      <c r="G43" s="2882"/>
      <c r="H43" s="2713"/>
      <c r="I43" s="2521"/>
      <c r="J43" s="1122"/>
      <c r="K43" s="1098"/>
      <c r="L43" s="1752"/>
      <c r="M43" s="1761" t="s">
        <v>123</v>
      </c>
      <c r="N43" s="1752"/>
      <c r="O43" s="1761" t="s">
        <v>123</v>
      </c>
      <c r="P43" s="1752"/>
      <c r="Q43" s="1761" t="s">
        <v>123</v>
      </c>
      <c r="R43" s="1752"/>
      <c r="S43" s="1761" t="s">
        <v>123</v>
      </c>
      <c r="T43" s="1752"/>
      <c r="U43" s="1761" t="s">
        <v>123</v>
      </c>
      <c r="V43" s="1752"/>
      <c r="W43" s="1761" t="s">
        <v>123</v>
      </c>
      <c r="X43" s="1752"/>
      <c r="Y43" s="1761" t="s">
        <v>123</v>
      </c>
      <c r="Z43" s="1752"/>
      <c r="AA43" s="1761" t="s">
        <v>123</v>
      </c>
      <c r="AB43" s="1752"/>
      <c r="AC43" s="1761" t="s">
        <v>123</v>
      </c>
      <c r="AD43" s="1752"/>
      <c r="AE43" s="1761" t="s">
        <v>123</v>
      </c>
      <c r="AF43" s="1752">
        <v>2.5</v>
      </c>
      <c r="AG43" s="1761" t="s">
        <v>124</v>
      </c>
      <c r="AH43" s="1122"/>
      <c r="AI43" s="1761" t="s">
        <v>123</v>
      </c>
      <c r="AJ43" s="1752"/>
      <c r="AK43" s="1761" t="s">
        <v>123</v>
      </c>
      <c r="AL43" s="1099">
        <v>1.8</v>
      </c>
      <c r="AM43" s="1761" t="s">
        <v>124</v>
      </c>
      <c r="AN43" s="2923"/>
      <c r="AO43" s="2924"/>
      <c r="AP43" s="2918"/>
      <c r="AQ43" s="2212"/>
    </row>
    <row r="44" spans="1:43" s="291" customFormat="1" ht="24.6" customHeight="1" x14ac:dyDescent="0.25">
      <c r="A44" s="2111"/>
      <c r="B44" s="2910"/>
      <c r="C44" s="2913"/>
      <c r="D44" s="2920"/>
      <c r="E44" s="2882"/>
      <c r="F44" s="890" t="s">
        <v>102</v>
      </c>
      <c r="G44" s="2882"/>
      <c r="H44" s="2930"/>
      <c r="I44" s="2522"/>
      <c r="J44" s="1122"/>
      <c r="K44" s="1098"/>
      <c r="L44" s="1752"/>
      <c r="M44" s="1761" t="s">
        <v>123</v>
      </c>
      <c r="N44" s="1752"/>
      <c r="O44" s="1761" t="s">
        <v>123</v>
      </c>
      <c r="P44" s="1752"/>
      <c r="Q44" s="1761" t="s">
        <v>123</v>
      </c>
      <c r="R44" s="1752"/>
      <c r="S44" s="1761" t="s">
        <v>123</v>
      </c>
      <c r="T44" s="1752"/>
      <c r="U44" s="1761" t="s">
        <v>123</v>
      </c>
      <c r="V44" s="1752"/>
      <c r="W44" s="1761" t="s">
        <v>123</v>
      </c>
      <c r="X44" s="1752"/>
      <c r="Y44" s="1761" t="s">
        <v>123</v>
      </c>
      <c r="Z44" s="1752"/>
      <c r="AA44" s="1761" t="s">
        <v>123</v>
      </c>
      <c r="AB44" s="1752"/>
      <c r="AC44" s="1761" t="s">
        <v>123</v>
      </c>
      <c r="AD44" s="1752"/>
      <c r="AE44" s="1761" t="s">
        <v>123</v>
      </c>
      <c r="AF44" s="1752">
        <v>2.5</v>
      </c>
      <c r="AG44" s="1761" t="s">
        <v>124</v>
      </c>
      <c r="AH44" s="1122">
        <v>1.9</v>
      </c>
      <c r="AI44" s="1761" t="s">
        <v>124</v>
      </c>
      <c r="AJ44" s="1099">
        <v>1.8</v>
      </c>
      <c r="AK44" s="1761" t="s">
        <v>124</v>
      </c>
      <c r="AL44" s="1099">
        <v>1.7</v>
      </c>
      <c r="AM44" s="1761" t="s">
        <v>124</v>
      </c>
      <c r="AN44" s="2923"/>
      <c r="AO44" s="2924"/>
      <c r="AP44" s="2918"/>
      <c r="AQ44" s="2212"/>
    </row>
    <row r="45" spans="1:43" s="291" customFormat="1" ht="30" customHeight="1" x14ac:dyDescent="0.25">
      <c r="A45" s="2111"/>
      <c r="B45" s="2909"/>
      <c r="C45" s="2925" t="s">
        <v>624</v>
      </c>
      <c r="D45" s="326" t="s">
        <v>36</v>
      </c>
      <c r="E45" s="2882" t="s">
        <v>79</v>
      </c>
      <c r="F45" s="2882" t="s">
        <v>37</v>
      </c>
      <c r="G45" s="2882" t="s">
        <v>37</v>
      </c>
      <c r="H45" s="2513" t="s">
        <v>2027</v>
      </c>
      <c r="I45" s="2882" t="s">
        <v>625</v>
      </c>
      <c r="J45" s="2197"/>
      <c r="K45" s="2198"/>
      <c r="L45" s="2199">
        <v>12962</v>
      </c>
      <c r="M45" s="2198"/>
      <c r="N45" s="2199">
        <v>12124</v>
      </c>
      <c r="O45" s="2198"/>
      <c r="P45" s="2199">
        <v>11516</v>
      </c>
      <c r="Q45" s="2198"/>
      <c r="R45" s="2199">
        <v>10973</v>
      </c>
      <c r="S45" s="2198"/>
      <c r="T45" s="2199">
        <v>10996</v>
      </c>
      <c r="U45" s="2198"/>
      <c r="V45" s="2199">
        <v>11294</v>
      </c>
      <c r="W45" s="2198"/>
      <c r="X45" s="2199">
        <v>11512</v>
      </c>
      <c r="Y45" s="2198"/>
      <c r="Z45" s="2199">
        <v>12136</v>
      </c>
      <c r="AA45" s="2198"/>
      <c r="AB45" s="2199">
        <v>12843</v>
      </c>
      <c r="AC45" s="2198"/>
      <c r="AD45" s="2199">
        <v>13493</v>
      </c>
      <c r="AE45" s="2214" t="s">
        <v>82</v>
      </c>
      <c r="AF45" s="2199">
        <v>13937</v>
      </c>
      <c r="AG45" s="1341" t="s">
        <v>82</v>
      </c>
      <c r="AH45" s="2197">
        <v>14849</v>
      </c>
      <c r="AI45" s="1341" t="s">
        <v>82</v>
      </c>
      <c r="AJ45" s="2199">
        <v>15346</v>
      </c>
      <c r="AK45" s="1341" t="s">
        <v>1955</v>
      </c>
      <c r="AL45" s="2199">
        <v>15921</v>
      </c>
      <c r="AM45" s="2215" t="s">
        <v>414</v>
      </c>
      <c r="AN45" s="2211" t="s">
        <v>36</v>
      </c>
      <c r="AO45" s="2928" t="s">
        <v>626</v>
      </c>
      <c r="AP45" s="2917"/>
      <c r="AQ45" s="2212"/>
    </row>
    <row r="46" spans="1:43" s="291" customFormat="1" ht="30" customHeight="1" x14ac:dyDescent="0.25">
      <c r="A46" s="2111"/>
      <c r="B46" s="2909"/>
      <c r="C46" s="2925"/>
      <c r="D46" s="326" t="s">
        <v>39</v>
      </c>
      <c r="E46" s="2882"/>
      <c r="F46" s="2882"/>
      <c r="G46" s="2882"/>
      <c r="H46" s="2513"/>
      <c r="I46" s="2882"/>
      <c r="J46" s="2197"/>
      <c r="K46" s="2198"/>
      <c r="L46" s="2199">
        <v>6522</v>
      </c>
      <c r="M46" s="2198"/>
      <c r="N46" s="2199">
        <v>6122</v>
      </c>
      <c r="O46" s="2198"/>
      <c r="P46" s="2199">
        <v>5725</v>
      </c>
      <c r="Q46" s="2198"/>
      <c r="R46" s="2199">
        <v>5421</v>
      </c>
      <c r="S46" s="2198"/>
      <c r="T46" s="2199">
        <v>5420</v>
      </c>
      <c r="U46" s="2198"/>
      <c r="V46" s="2199">
        <v>5490</v>
      </c>
      <c r="W46" s="2198"/>
      <c r="X46" s="2199">
        <v>5488</v>
      </c>
      <c r="Y46" s="2198"/>
      <c r="Z46" s="2199">
        <v>5698</v>
      </c>
      <c r="AA46" s="2198"/>
      <c r="AB46" s="2199">
        <v>5944</v>
      </c>
      <c r="AC46" s="2198"/>
      <c r="AD46" s="2199">
        <v>6168</v>
      </c>
      <c r="AE46" s="2214" t="s">
        <v>82</v>
      </c>
      <c r="AF46" s="2199">
        <v>6273</v>
      </c>
      <c r="AG46" s="1341" t="s">
        <v>82</v>
      </c>
      <c r="AH46" s="2197">
        <v>6623</v>
      </c>
      <c r="AI46" s="1341" t="s">
        <v>82</v>
      </c>
      <c r="AJ46" s="2199">
        <v>6824</v>
      </c>
      <c r="AK46" s="1341" t="s">
        <v>1955</v>
      </c>
      <c r="AL46" s="2199">
        <v>7036</v>
      </c>
      <c r="AM46" s="2215" t="s">
        <v>414</v>
      </c>
      <c r="AN46" s="2211" t="s">
        <v>86</v>
      </c>
      <c r="AO46" s="2928"/>
      <c r="AP46" s="2917"/>
      <c r="AQ46" s="2212"/>
    </row>
    <row r="47" spans="1:43" s="2222" customFormat="1" ht="30" customHeight="1" thickBot="1" x14ac:dyDescent="0.3">
      <c r="A47" s="2216"/>
      <c r="B47" s="2911"/>
      <c r="C47" s="2926"/>
      <c r="D47" s="2217" t="s">
        <v>87</v>
      </c>
      <c r="E47" s="2927"/>
      <c r="F47" s="2927"/>
      <c r="G47" s="2927"/>
      <c r="H47" s="2548"/>
      <c r="I47" s="2927"/>
      <c r="J47" s="2200"/>
      <c r="K47" s="2201"/>
      <c r="L47" s="2202">
        <v>6440</v>
      </c>
      <c r="M47" s="2201"/>
      <c r="N47" s="2202">
        <v>6002</v>
      </c>
      <c r="O47" s="2201"/>
      <c r="P47" s="2202">
        <v>5791</v>
      </c>
      <c r="Q47" s="2201"/>
      <c r="R47" s="2202">
        <v>5552</v>
      </c>
      <c r="S47" s="2201"/>
      <c r="T47" s="2202">
        <v>5576</v>
      </c>
      <c r="U47" s="2201"/>
      <c r="V47" s="2202">
        <v>5804</v>
      </c>
      <c r="W47" s="2201"/>
      <c r="X47" s="2202">
        <v>6024</v>
      </c>
      <c r="Y47" s="2201"/>
      <c r="Z47" s="2202">
        <v>6438</v>
      </c>
      <c r="AA47" s="2201"/>
      <c r="AB47" s="2202">
        <v>6899</v>
      </c>
      <c r="AC47" s="2201"/>
      <c r="AD47" s="2202">
        <v>7325</v>
      </c>
      <c r="AE47" s="2218" t="s">
        <v>82</v>
      </c>
      <c r="AF47" s="2202">
        <v>7664</v>
      </c>
      <c r="AG47" s="2343" t="s">
        <v>82</v>
      </c>
      <c r="AH47" s="2200">
        <v>8226</v>
      </c>
      <c r="AI47" s="1628" t="s">
        <v>82</v>
      </c>
      <c r="AJ47" s="2202">
        <v>8522</v>
      </c>
      <c r="AK47" s="2343" t="s">
        <v>1955</v>
      </c>
      <c r="AL47" s="2202">
        <v>8885</v>
      </c>
      <c r="AM47" s="2204" t="s">
        <v>414</v>
      </c>
      <c r="AN47" s="2219" t="s">
        <v>89</v>
      </c>
      <c r="AO47" s="2929"/>
      <c r="AP47" s="2919"/>
      <c r="AQ47" s="2221"/>
    </row>
    <row r="48" spans="1:43" ht="66.75" customHeight="1" thickBot="1" x14ac:dyDescent="0.3">
      <c r="A48" s="133"/>
      <c r="B48" s="52" t="s">
        <v>627</v>
      </c>
      <c r="C48" s="68"/>
      <c r="D48" s="31"/>
      <c r="E48" s="321"/>
      <c r="F48" s="321"/>
      <c r="G48" s="321"/>
      <c r="H48" s="207"/>
      <c r="I48" s="208"/>
      <c r="J48" s="63"/>
      <c r="K48" s="31"/>
      <c r="L48" s="38"/>
      <c r="M48" s="31"/>
      <c r="N48" s="38"/>
      <c r="O48" s="31"/>
      <c r="P48" s="38"/>
      <c r="Q48" s="31"/>
      <c r="R48" s="38"/>
      <c r="S48" s="31"/>
      <c r="T48" s="1091"/>
      <c r="U48" s="334"/>
      <c r="V48" s="333"/>
      <c r="W48" s="334"/>
      <c r="X48" s="333"/>
      <c r="Y48" s="334"/>
      <c r="Z48" s="333"/>
      <c r="AA48" s="334"/>
      <c r="AB48" s="333"/>
      <c r="AC48" s="334"/>
      <c r="AD48" s="333"/>
      <c r="AE48" s="334"/>
      <c r="AF48" s="38"/>
      <c r="AG48" s="253"/>
      <c r="AH48" s="68"/>
      <c r="AI48" s="582"/>
      <c r="AJ48" s="38"/>
      <c r="AK48" s="253"/>
      <c r="AL48" s="1091"/>
      <c r="AM48" s="31"/>
      <c r="AN48" s="26"/>
      <c r="AO48" s="414"/>
      <c r="AP48" s="132" t="s">
        <v>628</v>
      </c>
      <c r="AQ48" s="136"/>
    </row>
    <row r="49" spans="1:43" ht="74.25" customHeight="1" thickBot="1" x14ac:dyDescent="0.3">
      <c r="A49" s="133"/>
      <c r="B49" s="107" t="s">
        <v>629</v>
      </c>
      <c r="C49" s="69"/>
      <c r="D49" s="67"/>
      <c r="E49" s="320"/>
      <c r="F49" s="320"/>
      <c r="G49" s="320"/>
      <c r="H49" s="109"/>
      <c r="I49" s="110"/>
      <c r="J49" s="68"/>
      <c r="K49" s="21"/>
      <c r="L49" s="26"/>
      <c r="M49" s="21"/>
      <c r="N49" s="26"/>
      <c r="O49" s="21"/>
      <c r="P49" s="26"/>
      <c r="Q49" s="21"/>
      <c r="R49" s="26"/>
      <c r="S49" s="21"/>
      <c r="T49" s="26"/>
      <c r="U49" s="21"/>
      <c r="V49" s="26"/>
      <c r="W49" s="21"/>
      <c r="X49" s="26"/>
      <c r="Y49" s="21"/>
      <c r="Z49" s="26"/>
      <c r="AA49" s="21"/>
      <c r="AB49" s="26"/>
      <c r="AC49" s="21"/>
      <c r="AD49" s="26"/>
      <c r="AE49" s="21"/>
      <c r="AF49" s="26"/>
      <c r="AG49" s="2322"/>
      <c r="AH49" s="68"/>
      <c r="AI49" s="254"/>
      <c r="AJ49" s="38"/>
      <c r="AK49" s="253"/>
      <c r="AL49" s="26"/>
      <c r="AM49" s="21"/>
      <c r="AN49" s="26"/>
      <c r="AO49" s="415"/>
      <c r="AP49" s="119" t="s">
        <v>630</v>
      </c>
      <c r="AQ49" s="136"/>
    </row>
    <row r="50" spans="1:43" ht="25.05" customHeight="1" x14ac:dyDescent="0.25">
      <c r="A50" s="2588" t="s">
        <v>631</v>
      </c>
      <c r="B50" s="2588" t="s">
        <v>632</v>
      </c>
      <c r="C50" s="2595" t="s">
        <v>633</v>
      </c>
      <c r="D50" s="159" t="s">
        <v>36</v>
      </c>
      <c r="E50" s="2862" t="s">
        <v>114</v>
      </c>
      <c r="F50" s="2862" t="s">
        <v>37</v>
      </c>
      <c r="G50" s="2661" t="s">
        <v>1856</v>
      </c>
      <c r="H50" s="2549" t="s">
        <v>105</v>
      </c>
      <c r="I50" s="2549" t="s">
        <v>81</v>
      </c>
      <c r="J50" s="725"/>
      <c r="K50" s="726"/>
      <c r="L50" s="817"/>
      <c r="M50" s="726"/>
      <c r="N50" s="817"/>
      <c r="O50" s="726"/>
      <c r="P50" s="817">
        <v>36.700000000000003</v>
      </c>
      <c r="Q50" s="726"/>
      <c r="R50" s="817"/>
      <c r="S50" s="726"/>
      <c r="T50" s="817"/>
      <c r="U50" s="726"/>
      <c r="V50" s="817">
        <v>38.700000000000003</v>
      </c>
      <c r="W50" s="726"/>
      <c r="X50" s="817"/>
      <c r="Y50" s="726"/>
      <c r="Z50" s="817"/>
      <c r="AA50" s="726"/>
      <c r="AB50" s="817">
        <v>41.1</v>
      </c>
      <c r="AC50" s="726"/>
      <c r="AD50" s="284"/>
      <c r="AE50" s="280"/>
      <c r="AF50" s="284"/>
      <c r="AG50" s="1906"/>
      <c r="AH50" s="279"/>
      <c r="AI50" s="728"/>
      <c r="AJ50" s="817">
        <v>39.799999999999997</v>
      </c>
      <c r="AK50" s="1906"/>
      <c r="AL50" s="284"/>
      <c r="AM50" s="280"/>
      <c r="AN50" s="417" t="s">
        <v>36</v>
      </c>
      <c r="AO50" s="2541" t="s">
        <v>634</v>
      </c>
      <c r="AP50" s="2517" t="s">
        <v>635</v>
      </c>
      <c r="AQ50" s="2517" t="s">
        <v>636</v>
      </c>
    </row>
    <row r="51" spans="1:43" ht="25.05" customHeight="1" x14ac:dyDescent="0.25">
      <c r="A51" s="2589"/>
      <c r="B51" s="2589"/>
      <c r="C51" s="2523"/>
      <c r="D51" s="157" t="s">
        <v>39</v>
      </c>
      <c r="E51" s="2863"/>
      <c r="F51" s="2863"/>
      <c r="G51" s="2521"/>
      <c r="H51" s="2521"/>
      <c r="I51" s="2521"/>
      <c r="J51" s="286"/>
      <c r="K51" s="287"/>
      <c r="L51" s="291"/>
      <c r="M51" s="287"/>
      <c r="N51" s="291"/>
      <c r="O51" s="287"/>
      <c r="P51" s="818">
        <v>26.1</v>
      </c>
      <c r="Q51" s="729"/>
      <c r="R51" s="818"/>
      <c r="S51" s="729"/>
      <c r="T51" s="818"/>
      <c r="U51" s="729"/>
      <c r="V51" s="818">
        <v>26.8</v>
      </c>
      <c r="W51" s="729"/>
      <c r="X51" s="818"/>
      <c r="Y51" s="729"/>
      <c r="Z51" s="818"/>
      <c r="AA51" s="729"/>
      <c r="AB51" s="328">
        <v>28</v>
      </c>
      <c r="AC51" s="45"/>
      <c r="AD51" s="329"/>
      <c r="AE51" s="287"/>
      <c r="AF51" s="291"/>
      <c r="AG51" s="837"/>
      <c r="AH51" s="286"/>
      <c r="AI51" s="293"/>
      <c r="AJ51" s="818">
        <v>27.2</v>
      </c>
      <c r="AK51" s="837"/>
      <c r="AL51" s="291"/>
      <c r="AM51" s="287"/>
      <c r="AN51" s="418" t="s">
        <v>86</v>
      </c>
      <c r="AO51" s="2543"/>
      <c r="AP51" s="2518"/>
      <c r="AQ51" s="2518"/>
    </row>
    <row r="52" spans="1:43" ht="25.05" customHeight="1" x14ac:dyDescent="0.25">
      <c r="A52" s="2589"/>
      <c r="B52" s="2589"/>
      <c r="C52" s="2696"/>
      <c r="D52" s="157" t="s">
        <v>87</v>
      </c>
      <c r="E52" s="2863"/>
      <c r="F52" s="2863"/>
      <c r="G52" s="2521"/>
      <c r="H52" s="2521"/>
      <c r="I52" s="2521"/>
      <c r="J52" s="286"/>
      <c r="K52" s="287"/>
      <c r="L52" s="291"/>
      <c r="M52" s="287"/>
      <c r="N52" s="291"/>
      <c r="O52" s="287"/>
      <c r="P52" s="818">
        <v>10.7</v>
      </c>
      <c r="Q52" s="729"/>
      <c r="R52" s="818"/>
      <c r="S52" s="729"/>
      <c r="T52" s="818"/>
      <c r="U52" s="729"/>
      <c r="V52" s="818">
        <v>11.9</v>
      </c>
      <c r="W52" s="729"/>
      <c r="X52" s="818"/>
      <c r="Y52" s="729"/>
      <c r="Z52" s="818"/>
      <c r="AA52" s="729"/>
      <c r="AB52" s="818">
        <v>13.1</v>
      </c>
      <c r="AC52" s="729"/>
      <c r="AD52" s="291"/>
      <c r="AE52" s="287"/>
      <c r="AF52" s="291"/>
      <c r="AG52" s="837"/>
      <c r="AH52" s="286"/>
      <c r="AI52" s="293"/>
      <c r="AJ52" s="818">
        <v>12.5</v>
      </c>
      <c r="AK52" s="837"/>
      <c r="AL52" s="291"/>
      <c r="AM52" s="287"/>
      <c r="AN52" s="418" t="s">
        <v>89</v>
      </c>
      <c r="AO52" s="2736"/>
      <c r="AP52" s="2518"/>
      <c r="AQ52" s="2518"/>
    </row>
    <row r="53" spans="1:43" ht="25.05" customHeight="1" x14ac:dyDescent="0.25">
      <c r="A53" s="2589"/>
      <c r="B53" s="2589"/>
      <c r="C53" s="2889" t="s">
        <v>637</v>
      </c>
      <c r="D53" s="2890"/>
      <c r="E53" s="2863"/>
      <c r="F53" s="637" t="s">
        <v>95</v>
      </c>
      <c r="G53" s="2521"/>
      <c r="H53" s="2521"/>
      <c r="I53" s="2521"/>
      <c r="J53" s="600"/>
      <c r="K53" s="729"/>
      <c r="L53" s="818"/>
      <c r="M53" s="729"/>
      <c r="N53" s="818"/>
      <c r="O53" s="729"/>
      <c r="P53" s="818">
        <v>36.700000000000003</v>
      </c>
      <c r="Q53" s="729"/>
      <c r="R53" s="818"/>
      <c r="S53" s="729"/>
      <c r="T53" s="818"/>
      <c r="U53" s="729"/>
      <c r="V53" s="818">
        <v>38.700000000000003</v>
      </c>
      <c r="W53" s="729"/>
      <c r="X53" s="818"/>
      <c r="Y53" s="729"/>
      <c r="Z53" s="818"/>
      <c r="AA53" s="729"/>
      <c r="AB53" s="818">
        <v>41.1</v>
      </c>
      <c r="AC53" s="729"/>
      <c r="AD53" s="291"/>
      <c r="AE53" s="287"/>
      <c r="AF53" s="291"/>
      <c r="AG53" s="837"/>
      <c r="AH53" s="286"/>
      <c r="AI53" s="293"/>
      <c r="AJ53" s="818">
        <v>39.799999999999997</v>
      </c>
      <c r="AK53" s="837"/>
      <c r="AL53" s="291"/>
      <c r="AM53" s="287"/>
      <c r="AN53" s="2914" t="s">
        <v>638</v>
      </c>
      <c r="AO53" s="2631"/>
      <c r="AP53" s="2518"/>
      <c r="AQ53" s="2518"/>
    </row>
    <row r="54" spans="1:43" ht="25.05" customHeight="1" x14ac:dyDescent="0.25">
      <c r="A54" s="2589"/>
      <c r="B54" s="2589"/>
      <c r="C54" s="2627"/>
      <c r="D54" s="2628"/>
      <c r="E54" s="2863"/>
      <c r="F54" s="218" t="s">
        <v>38</v>
      </c>
      <c r="G54" s="2521"/>
      <c r="H54" s="2521"/>
      <c r="I54" s="2521"/>
      <c r="J54" s="600"/>
      <c r="K54" s="729"/>
      <c r="L54" s="818"/>
      <c r="M54" s="729"/>
      <c r="N54" s="818"/>
      <c r="O54" s="729"/>
      <c r="P54" s="818">
        <v>37.299999999999997</v>
      </c>
      <c r="Q54" s="818" t="s">
        <v>144</v>
      </c>
      <c r="R54" s="600"/>
      <c r="S54" s="729"/>
      <c r="T54" s="818"/>
      <c r="U54" s="729"/>
      <c r="V54" s="818">
        <v>39.200000000000003</v>
      </c>
      <c r="W54" s="729"/>
      <c r="X54" s="818"/>
      <c r="Y54" s="729"/>
      <c r="Z54" s="818"/>
      <c r="AA54" s="729"/>
      <c r="AB54" s="818">
        <v>41.8</v>
      </c>
      <c r="AC54" s="729"/>
      <c r="AD54" s="291"/>
      <c r="AE54" s="287"/>
      <c r="AF54" s="291"/>
      <c r="AG54" s="837"/>
      <c r="AH54" s="286"/>
      <c r="AI54" s="293"/>
      <c r="AJ54" s="818">
        <v>40.4</v>
      </c>
      <c r="AK54" s="837"/>
      <c r="AL54" s="291"/>
      <c r="AM54" s="287"/>
      <c r="AN54" s="2624"/>
      <c r="AO54" s="2582"/>
      <c r="AP54" s="2518"/>
      <c r="AQ54" s="2518"/>
    </row>
    <row r="55" spans="1:43" ht="25.05" customHeight="1" x14ac:dyDescent="0.25">
      <c r="A55" s="2589"/>
      <c r="B55" s="2589"/>
      <c r="C55" s="2627"/>
      <c r="D55" s="2628"/>
      <c r="E55" s="2863"/>
      <c r="F55" s="218" t="s">
        <v>96</v>
      </c>
      <c r="G55" s="2521"/>
      <c r="H55" s="2521"/>
      <c r="I55" s="2521"/>
      <c r="J55" s="600"/>
      <c r="K55" s="729"/>
      <c r="L55" s="818"/>
      <c r="M55" s="729"/>
      <c r="N55" s="818"/>
      <c r="O55" s="729"/>
      <c r="P55" s="818">
        <v>35.4</v>
      </c>
      <c r="Q55" s="729"/>
      <c r="R55" s="818"/>
      <c r="S55" s="729"/>
      <c r="T55" s="818"/>
      <c r="U55" s="729"/>
      <c r="V55" s="818">
        <v>37.299999999999997</v>
      </c>
      <c r="W55" s="729"/>
      <c r="X55" s="818"/>
      <c r="Y55" s="729"/>
      <c r="Z55" s="818"/>
      <c r="AA55" s="729"/>
      <c r="AB55" s="818">
        <v>40.700000000000003</v>
      </c>
      <c r="AC55" s="729"/>
      <c r="AD55" s="291"/>
      <c r="AE55" s="287"/>
      <c r="AF55" s="291"/>
      <c r="AG55" s="837"/>
      <c r="AH55" s="286"/>
      <c r="AI55" s="293"/>
      <c r="AJ55" s="818">
        <v>38.799999999999997</v>
      </c>
      <c r="AK55" s="837"/>
      <c r="AL55" s="291"/>
      <c r="AM55" s="287"/>
      <c r="AN55" s="2624"/>
      <c r="AO55" s="2582"/>
      <c r="AP55" s="2518"/>
      <c r="AQ55" s="2518"/>
    </row>
    <row r="56" spans="1:43" ht="25.05" customHeight="1" x14ac:dyDescent="0.25">
      <c r="A56" s="2589"/>
      <c r="B56" s="2589"/>
      <c r="C56" s="2627"/>
      <c r="D56" s="2628"/>
      <c r="E56" s="2863"/>
      <c r="F56" s="218" t="s">
        <v>97</v>
      </c>
      <c r="G56" s="2521"/>
      <c r="H56" s="2521"/>
      <c r="I56" s="2521"/>
      <c r="J56" s="600"/>
      <c r="K56" s="729"/>
      <c r="L56" s="818"/>
      <c r="M56" s="729"/>
      <c r="N56" s="818"/>
      <c r="O56" s="729"/>
      <c r="P56" s="818">
        <v>37.200000000000003</v>
      </c>
      <c r="Q56" s="729"/>
      <c r="R56" s="818"/>
      <c r="S56" s="729"/>
      <c r="T56" s="818"/>
      <c r="U56" s="729"/>
      <c r="V56" s="818">
        <v>39.4</v>
      </c>
      <c r="W56" s="729"/>
      <c r="X56" s="818"/>
      <c r="Y56" s="729"/>
      <c r="Z56" s="818"/>
      <c r="AA56" s="729"/>
      <c r="AB56" s="818">
        <v>41.6</v>
      </c>
      <c r="AC56" s="729"/>
      <c r="AD56" s="291"/>
      <c r="AE56" s="287"/>
      <c r="AF56" s="291"/>
      <c r="AG56" s="837"/>
      <c r="AH56" s="286"/>
      <c r="AI56" s="293"/>
      <c r="AJ56" s="818">
        <v>40.299999999999997</v>
      </c>
      <c r="AK56" s="837"/>
      <c r="AL56" s="291"/>
      <c r="AM56" s="287"/>
      <c r="AN56" s="2624"/>
      <c r="AO56" s="2582"/>
      <c r="AP56" s="2518"/>
      <c r="AQ56" s="2518"/>
    </row>
    <row r="57" spans="1:43" ht="25.05" customHeight="1" x14ac:dyDescent="0.25">
      <c r="A57" s="2589"/>
      <c r="B57" s="2589"/>
      <c r="C57" s="2627"/>
      <c r="D57" s="2628"/>
      <c r="E57" s="2863"/>
      <c r="F57" s="218" t="s">
        <v>98</v>
      </c>
      <c r="G57" s="2521"/>
      <c r="H57" s="2521"/>
      <c r="I57" s="2521"/>
      <c r="J57" s="600"/>
      <c r="K57" s="729"/>
      <c r="L57" s="818"/>
      <c r="M57" s="729"/>
      <c r="N57" s="818"/>
      <c r="O57" s="729"/>
      <c r="P57" s="818">
        <v>35.1</v>
      </c>
      <c r="Q57" s="729"/>
      <c r="R57" s="818"/>
      <c r="S57" s="729"/>
      <c r="T57" s="818"/>
      <c r="U57" s="729"/>
      <c r="V57" s="818">
        <v>42.1</v>
      </c>
      <c r="W57" s="729"/>
      <c r="X57" s="818"/>
      <c r="Y57" s="729"/>
      <c r="Z57" s="818"/>
      <c r="AA57" s="729"/>
      <c r="AB57" s="818">
        <v>43.3</v>
      </c>
      <c r="AC57" s="729"/>
      <c r="AD57" s="291"/>
      <c r="AE57" s="287"/>
      <c r="AF57" s="291"/>
      <c r="AG57" s="837"/>
      <c r="AH57" s="286"/>
      <c r="AI57" s="293"/>
      <c r="AJ57" s="818">
        <v>43.1</v>
      </c>
      <c r="AK57" s="837"/>
      <c r="AL57" s="291"/>
      <c r="AM57" s="287"/>
      <c r="AN57" s="2624"/>
      <c r="AO57" s="2582"/>
      <c r="AP57" s="2518"/>
      <c r="AQ57" s="2518"/>
    </row>
    <row r="58" spans="1:43" ht="25.05" customHeight="1" x14ac:dyDescent="0.25">
      <c r="A58" s="2589"/>
      <c r="B58" s="2589"/>
      <c r="C58" s="2627"/>
      <c r="D58" s="2628"/>
      <c r="E58" s="2863"/>
      <c r="F58" s="218" t="s">
        <v>99</v>
      </c>
      <c r="G58" s="2521"/>
      <c r="H58" s="2521"/>
      <c r="I58" s="2521"/>
      <c r="J58" s="600"/>
      <c r="K58" s="729"/>
      <c r="L58" s="818"/>
      <c r="M58" s="729"/>
      <c r="N58" s="818"/>
      <c r="O58" s="729"/>
      <c r="P58" s="818">
        <v>41.5</v>
      </c>
      <c r="Q58" s="729"/>
      <c r="R58" s="818"/>
      <c r="S58" s="729"/>
      <c r="T58" s="818"/>
      <c r="U58" s="729"/>
      <c r="V58" s="818">
        <v>43.3</v>
      </c>
      <c r="W58" s="729"/>
      <c r="X58" s="818"/>
      <c r="Y58" s="729"/>
      <c r="Z58" s="818"/>
      <c r="AA58" s="729"/>
      <c r="AB58" s="818">
        <v>45.3</v>
      </c>
      <c r="AC58" s="729"/>
      <c r="AD58" s="291"/>
      <c r="AE58" s="287"/>
      <c r="AF58" s="291"/>
      <c r="AG58" s="837"/>
      <c r="AH58" s="286"/>
      <c r="AI58" s="293"/>
      <c r="AJ58" s="818">
        <v>45.5</v>
      </c>
      <c r="AK58" s="837"/>
      <c r="AL58" s="291"/>
      <c r="AM58" s="287"/>
      <c r="AN58" s="2624"/>
      <c r="AO58" s="2582"/>
      <c r="AP58" s="2518"/>
      <c r="AQ58" s="2518"/>
    </row>
    <row r="59" spans="1:43" ht="25.05" customHeight="1" x14ac:dyDescent="0.25">
      <c r="A59" s="2589"/>
      <c r="B59" s="2589"/>
      <c r="C59" s="2627"/>
      <c r="D59" s="2628"/>
      <c r="E59" s="2863"/>
      <c r="F59" s="218" t="s">
        <v>100</v>
      </c>
      <c r="G59" s="2521"/>
      <c r="H59" s="2521"/>
      <c r="I59" s="2521"/>
      <c r="J59" s="600"/>
      <c r="K59" s="729"/>
      <c r="L59" s="818"/>
      <c r="M59" s="729"/>
      <c r="N59" s="818"/>
      <c r="O59" s="729"/>
      <c r="P59" s="818">
        <v>45.3</v>
      </c>
      <c r="Q59" s="729"/>
      <c r="R59" s="818"/>
      <c r="S59" s="729"/>
      <c r="T59" s="818"/>
      <c r="U59" s="729"/>
      <c r="V59" s="818">
        <v>43.4</v>
      </c>
      <c r="W59" s="729"/>
      <c r="X59" s="818"/>
      <c r="Y59" s="729"/>
      <c r="Z59" s="818"/>
      <c r="AA59" s="729"/>
      <c r="AB59" s="818">
        <v>43.9</v>
      </c>
      <c r="AC59" s="729"/>
      <c r="AD59" s="291"/>
      <c r="AE59" s="287"/>
      <c r="AF59" s="291"/>
      <c r="AG59" s="837"/>
      <c r="AH59" s="286"/>
      <c r="AI59" s="293"/>
      <c r="AJ59" s="818">
        <v>42.2</v>
      </c>
      <c r="AK59" s="837"/>
      <c r="AL59" s="291"/>
      <c r="AM59" s="287"/>
      <c r="AN59" s="2624"/>
      <c r="AO59" s="2582"/>
      <c r="AP59" s="2518"/>
      <c r="AQ59" s="2518"/>
    </row>
    <row r="60" spans="1:43" ht="25.05" customHeight="1" x14ac:dyDescent="0.25">
      <c r="A60" s="2589"/>
      <c r="B60" s="2589"/>
      <c r="C60" s="2627"/>
      <c r="D60" s="2628"/>
      <c r="E60" s="2863"/>
      <c r="F60" s="218" t="s">
        <v>101</v>
      </c>
      <c r="G60" s="2521"/>
      <c r="H60" s="2521"/>
      <c r="I60" s="2521"/>
      <c r="J60" s="600"/>
      <c r="K60" s="729"/>
      <c r="L60" s="818"/>
      <c r="M60" s="729"/>
      <c r="N60" s="818"/>
      <c r="O60" s="729"/>
      <c r="P60" s="818">
        <v>30.1</v>
      </c>
      <c r="Q60" s="729"/>
      <c r="R60" s="818"/>
      <c r="S60" s="729"/>
      <c r="T60" s="818"/>
      <c r="U60" s="729"/>
      <c r="V60" s="818">
        <v>34.700000000000003</v>
      </c>
      <c r="W60" s="729"/>
      <c r="X60" s="818"/>
      <c r="Y60" s="729"/>
      <c r="Z60" s="818"/>
      <c r="AA60" s="729"/>
      <c r="AB60" s="818">
        <v>31.7</v>
      </c>
      <c r="AC60" s="729"/>
      <c r="AD60" s="291"/>
      <c r="AE60" s="287"/>
      <c r="AF60" s="291"/>
      <c r="AG60" s="837"/>
      <c r="AH60" s="286"/>
      <c r="AI60" s="293"/>
      <c r="AJ60" s="818">
        <v>32.200000000000003</v>
      </c>
      <c r="AK60" s="837"/>
      <c r="AL60" s="291"/>
      <c r="AM60" s="287"/>
      <c r="AN60" s="2624"/>
      <c r="AO60" s="2582"/>
      <c r="AP60" s="2518"/>
      <c r="AQ60" s="2518"/>
    </row>
    <row r="61" spans="1:43" ht="25.05" customHeight="1" thickBot="1" x14ac:dyDescent="0.3">
      <c r="A61" s="2589"/>
      <c r="B61" s="2594"/>
      <c r="C61" s="2643"/>
      <c r="D61" s="2644"/>
      <c r="E61" s="2864"/>
      <c r="F61" s="421" t="s">
        <v>102</v>
      </c>
      <c r="G61" s="2637"/>
      <c r="H61" s="2637"/>
      <c r="I61" s="2637"/>
      <c r="J61" s="819"/>
      <c r="K61" s="820"/>
      <c r="L61" s="823"/>
      <c r="M61" s="820"/>
      <c r="N61" s="823"/>
      <c r="O61" s="820"/>
      <c r="P61" s="679">
        <v>34</v>
      </c>
      <c r="Q61" s="820"/>
      <c r="R61" s="823"/>
      <c r="S61" s="820"/>
      <c r="T61" s="823"/>
      <c r="U61" s="820"/>
      <c r="V61" s="679">
        <v>33</v>
      </c>
      <c r="W61" s="820"/>
      <c r="X61" s="823"/>
      <c r="Y61" s="820"/>
      <c r="Z61" s="823"/>
      <c r="AA61" s="820"/>
      <c r="AB61" s="823">
        <v>35.9</v>
      </c>
      <c r="AC61" s="820"/>
      <c r="AD61" s="775"/>
      <c r="AE61" s="846"/>
      <c r="AF61" s="775"/>
      <c r="AG61" s="1907"/>
      <c r="AH61" s="845"/>
      <c r="AI61" s="739"/>
      <c r="AJ61" s="823">
        <v>34.4</v>
      </c>
      <c r="AK61" s="1907"/>
      <c r="AL61" s="775"/>
      <c r="AM61" s="846"/>
      <c r="AN61" s="2629"/>
      <c r="AO61" s="2596"/>
      <c r="AP61" s="2519"/>
      <c r="AQ61" s="2518"/>
    </row>
    <row r="62" spans="1:43" ht="71.25" customHeight="1" thickBot="1" x14ac:dyDescent="0.3">
      <c r="A62" s="2594"/>
      <c r="B62" s="107" t="s">
        <v>639</v>
      </c>
      <c r="C62" s="2550" t="s">
        <v>640</v>
      </c>
      <c r="D62" s="2551"/>
      <c r="E62" s="108" t="s">
        <v>79</v>
      </c>
      <c r="F62" s="110" t="s">
        <v>37</v>
      </c>
      <c r="G62" s="110" t="s">
        <v>37</v>
      </c>
      <c r="H62" s="109" t="s">
        <v>641</v>
      </c>
      <c r="I62" s="422" t="s">
        <v>642</v>
      </c>
      <c r="J62" s="68"/>
      <c r="K62" s="21"/>
      <c r="L62" s="26"/>
      <c r="M62" s="21"/>
      <c r="N62" s="26"/>
      <c r="O62" s="21"/>
      <c r="P62" s="26"/>
      <c r="Q62" s="21"/>
      <c r="R62" s="26"/>
      <c r="S62" s="21"/>
      <c r="T62" s="26"/>
      <c r="U62" s="21"/>
      <c r="V62" s="26"/>
      <c r="W62" s="21"/>
      <c r="X62" s="26"/>
      <c r="Y62" s="21"/>
      <c r="Z62" s="26"/>
      <c r="AA62" s="21"/>
      <c r="AB62" s="13">
        <v>5</v>
      </c>
      <c r="AC62" s="6"/>
      <c r="AD62" s="26"/>
      <c r="AE62" s="21"/>
      <c r="AF62" s="26"/>
      <c r="AG62" s="2322"/>
      <c r="AH62" s="68"/>
      <c r="AI62" s="582"/>
      <c r="AJ62" s="26"/>
      <c r="AK62" s="2322"/>
      <c r="AL62" s="26"/>
      <c r="AM62" s="21"/>
      <c r="AN62" s="2915" t="s">
        <v>643</v>
      </c>
      <c r="AO62" s="2617"/>
      <c r="AP62" s="119" t="s">
        <v>644</v>
      </c>
      <c r="AQ62" s="2519"/>
    </row>
    <row r="63" spans="1:43" s="1426" customFormat="1" ht="20.25" customHeight="1" thickBot="1" x14ac:dyDescent="0.3">
      <c r="A63" s="1774" t="s">
        <v>645</v>
      </c>
      <c r="B63" s="2601" t="s">
        <v>646</v>
      </c>
      <c r="C63" s="2891" t="s">
        <v>647</v>
      </c>
      <c r="D63" s="1847" t="s">
        <v>36</v>
      </c>
      <c r="E63" s="2865" t="s">
        <v>114</v>
      </c>
      <c r="F63" s="2865" t="s">
        <v>37</v>
      </c>
      <c r="G63" s="2865" t="s">
        <v>37</v>
      </c>
      <c r="H63" s="2578" t="s">
        <v>80</v>
      </c>
      <c r="I63" s="2865" t="s">
        <v>81</v>
      </c>
      <c r="J63" s="1946">
        <v>89.7</v>
      </c>
      <c r="K63" s="1945"/>
      <c r="L63" s="1944">
        <v>92.1</v>
      </c>
      <c r="M63" s="1945"/>
      <c r="N63" s="1944">
        <v>93.4</v>
      </c>
      <c r="O63" s="1945"/>
      <c r="P63" s="1944">
        <v>93.5</v>
      </c>
      <c r="Q63" s="1945"/>
      <c r="R63" s="1958"/>
      <c r="S63" s="1807"/>
      <c r="T63" s="1958"/>
      <c r="U63" s="1807"/>
      <c r="V63" s="1958"/>
      <c r="W63" s="1807"/>
      <c r="X63" s="1958"/>
      <c r="Y63" s="1807"/>
      <c r="Z63" s="1958"/>
      <c r="AA63" s="1807"/>
      <c r="AB63" s="1958"/>
      <c r="AC63" s="1807"/>
      <c r="AD63" s="1958"/>
      <c r="AE63" s="1807"/>
      <c r="AF63" s="1958"/>
      <c r="AG63" s="1807"/>
      <c r="AH63" s="1946">
        <v>97.1</v>
      </c>
      <c r="AI63" s="1807" t="s">
        <v>435</v>
      </c>
      <c r="AJ63" s="1848">
        <v>97.4</v>
      </c>
      <c r="AK63" s="1807"/>
      <c r="AL63" s="1465">
        <v>97.4</v>
      </c>
      <c r="AM63" s="1464" t="s">
        <v>82</v>
      </c>
      <c r="AN63" s="1947" t="s">
        <v>36</v>
      </c>
      <c r="AO63" s="2878" t="s">
        <v>648</v>
      </c>
      <c r="AP63" s="2732" t="s">
        <v>649</v>
      </c>
      <c r="AQ63" s="1794" t="s">
        <v>650</v>
      </c>
    </row>
    <row r="64" spans="1:43" s="1426" customFormat="1" ht="20.25" customHeight="1" thickBot="1" x14ac:dyDescent="0.3">
      <c r="A64" s="1774"/>
      <c r="B64" s="2602"/>
      <c r="C64" s="2892"/>
      <c r="D64" s="1849" t="s">
        <v>39</v>
      </c>
      <c r="E64" s="2866"/>
      <c r="F64" s="2866"/>
      <c r="G64" s="2866"/>
      <c r="H64" s="2579"/>
      <c r="I64" s="2866"/>
      <c r="J64" s="1422">
        <v>91.1</v>
      </c>
      <c r="K64" s="1425"/>
      <c r="L64" s="1418">
        <v>93</v>
      </c>
      <c r="M64" s="1663"/>
      <c r="N64" s="1418">
        <v>94</v>
      </c>
      <c r="O64" s="1663"/>
      <c r="P64" s="1424">
        <v>94.4</v>
      </c>
      <c r="Q64" s="1425"/>
      <c r="R64" s="1959"/>
      <c r="S64" s="1820"/>
      <c r="T64" s="1959"/>
      <c r="U64" s="1820"/>
      <c r="V64" s="1959"/>
      <c r="W64" s="1820"/>
      <c r="X64" s="1959"/>
      <c r="Y64" s="1820"/>
      <c r="Z64" s="1959"/>
      <c r="AA64" s="1820"/>
      <c r="AB64" s="1959"/>
      <c r="AC64" s="1820"/>
      <c r="AD64" s="1959"/>
      <c r="AE64" s="1820"/>
      <c r="AF64" s="1959"/>
      <c r="AG64" s="1820"/>
      <c r="AH64" s="1422">
        <v>97.4</v>
      </c>
      <c r="AI64" s="1820" t="s">
        <v>435</v>
      </c>
      <c r="AJ64" s="1850">
        <v>97.3</v>
      </c>
      <c r="AK64" s="2350"/>
      <c r="AL64" s="1471">
        <v>97.6</v>
      </c>
      <c r="AM64" s="1470" t="s">
        <v>82</v>
      </c>
      <c r="AN64" s="1950" t="s">
        <v>86</v>
      </c>
      <c r="AO64" s="2879"/>
      <c r="AP64" s="2733"/>
      <c r="AQ64" s="1794"/>
    </row>
    <row r="65" spans="1:43" s="1426" customFormat="1" ht="20.25" customHeight="1" thickBot="1" x14ac:dyDescent="0.3">
      <c r="A65" s="1774"/>
      <c r="B65" s="2603"/>
      <c r="C65" s="2893"/>
      <c r="D65" s="1851" t="s">
        <v>87</v>
      </c>
      <c r="E65" s="2867"/>
      <c r="F65" s="2867"/>
      <c r="G65" s="2867"/>
      <c r="H65" s="2580"/>
      <c r="I65" s="2867"/>
      <c r="J65" s="1828">
        <v>88.3</v>
      </c>
      <c r="K65" s="1956"/>
      <c r="L65" s="1955">
        <v>91.1</v>
      </c>
      <c r="M65" s="1956"/>
      <c r="N65" s="1955">
        <v>92.7</v>
      </c>
      <c r="O65" s="1956"/>
      <c r="P65" s="1955">
        <v>92.6</v>
      </c>
      <c r="Q65" s="1956"/>
      <c r="R65" s="1960"/>
      <c r="S65" s="1829"/>
      <c r="T65" s="1960"/>
      <c r="U65" s="1829"/>
      <c r="V65" s="1960"/>
      <c r="W65" s="1829"/>
      <c r="X65" s="1960"/>
      <c r="Y65" s="1829"/>
      <c r="Z65" s="1960"/>
      <c r="AA65" s="1829"/>
      <c r="AB65" s="1960"/>
      <c r="AC65" s="1829"/>
      <c r="AD65" s="1960"/>
      <c r="AE65" s="1829"/>
      <c r="AF65" s="1960"/>
      <c r="AG65" s="1829"/>
      <c r="AH65" s="1828">
        <v>96.9</v>
      </c>
      <c r="AI65" s="1829" t="s">
        <v>435</v>
      </c>
      <c r="AJ65" s="1852">
        <v>97.5</v>
      </c>
      <c r="AK65" s="2097"/>
      <c r="AL65" s="1478">
        <v>97.2</v>
      </c>
      <c r="AM65" s="1477" t="s">
        <v>82</v>
      </c>
      <c r="AN65" s="1950" t="s">
        <v>89</v>
      </c>
      <c r="AO65" s="2880"/>
      <c r="AP65" s="2734"/>
      <c r="AQ65" s="1794"/>
    </row>
    <row r="66" spans="1:43" ht="60.6" customHeight="1" thickBot="1" x14ac:dyDescent="0.3">
      <c r="A66" s="52" t="s">
        <v>651</v>
      </c>
      <c r="B66" s="52" t="s">
        <v>652</v>
      </c>
      <c r="C66" s="63"/>
      <c r="D66" s="31"/>
      <c r="E66" s="321"/>
      <c r="F66" s="321"/>
      <c r="G66" s="321"/>
      <c r="H66" s="207"/>
      <c r="I66" s="208"/>
      <c r="J66" s="63"/>
      <c r="K66" s="31"/>
      <c r="L66" s="38"/>
      <c r="M66" s="31"/>
      <c r="N66" s="38"/>
      <c r="O66" s="31"/>
      <c r="P66" s="38"/>
      <c r="Q66" s="31"/>
      <c r="R66" s="38"/>
      <c r="S66" s="31"/>
      <c r="T66" s="38"/>
      <c r="U66" s="31"/>
      <c r="V66" s="38"/>
      <c r="W66" s="31"/>
      <c r="X66" s="38"/>
      <c r="Y66" s="31"/>
      <c r="Z66" s="38"/>
      <c r="AA66" s="31"/>
      <c r="AB66" s="38"/>
      <c r="AC66" s="31"/>
      <c r="AD66" s="38"/>
      <c r="AE66" s="31"/>
      <c r="AF66" s="38"/>
      <c r="AG66" s="253"/>
      <c r="AH66" s="63"/>
      <c r="AI66" s="254"/>
      <c r="AJ66" s="38"/>
      <c r="AK66" s="253"/>
      <c r="AL66" s="38"/>
      <c r="AM66" s="31"/>
      <c r="AN66" s="26"/>
      <c r="AO66" s="414"/>
      <c r="AP66" s="132" t="s">
        <v>653</v>
      </c>
      <c r="AQ66" s="132" t="s">
        <v>654</v>
      </c>
    </row>
    <row r="67" spans="1:43" x14ac:dyDescent="0.25">
      <c r="A67" s="92"/>
      <c r="B67" s="92"/>
      <c r="H67" s="92"/>
      <c r="AP67" s="92"/>
      <c r="AQ67" s="92"/>
    </row>
    <row r="68" spans="1:43" ht="26.4" x14ac:dyDescent="0.25">
      <c r="C68" s="423"/>
    </row>
    <row r="69" spans="1:43" ht="66" x14ac:dyDescent="0.25">
      <c r="B69" s="78" t="s">
        <v>187</v>
      </c>
      <c r="AQ69" s="78"/>
    </row>
    <row r="70" spans="1:43" x14ac:dyDescent="0.25"/>
    <row r="71" spans="1:43" x14ac:dyDescent="0.25">
      <c r="B71" s="79" t="s">
        <v>188</v>
      </c>
    </row>
    <row r="72" spans="1:43" x14ac:dyDescent="0.25">
      <c r="B72" s="14" t="s">
        <v>473</v>
      </c>
    </row>
    <row r="73" spans="1:43" x14ac:dyDescent="0.25">
      <c r="B73" s="20" t="s">
        <v>190</v>
      </c>
    </row>
    <row r="74" spans="1:43" x14ac:dyDescent="0.25">
      <c r="B74" s="20" t="s">
        <v>1106</v>
      </c>
    </row>
    <row r="75" spans="1:43" x14ac:dyDescent="0.25">
      <c r="B75" s="20" t="s">
        <v>655</v>
      </c>
    </row>
    <row r="76" spans="1:43" hidden="1" x14ac:dyDescent="0.25">
      <c r="B76" s="20" t="s">
        <v>656</v>
      </c>
    </row>
    <row r="77" spans="1:43" x14ac:dyDescent="0.25"/>
    <row r="78" spans="1:43" x14ac:dyDescent="0.25"/>
    <row r="79" spans="1:43" x14ac:dyDescent="0.25">
      <c r="B79" s="1204" t="s">
        <v>657</v>
      </c>
    </row>
    <row r="80" spans="1:43" x14ac:dyDescent="0.25">
      <c r="B80" s="1189" t="s">
        <v>1907</v>
      </c>
      <c r="C80" s="1189"/>
      <c r="D80" s="1189"/>
      <c r="E80" s="1189"/>
      <c r="F80" s="1189"/>
      <c r="G80" s="1189"/>
      <c r="H80" s="1189"/>
      <c r="I80" s="1189"/>
      <c r="J80" s="1189"/>
      <c r="K80" s="1189"/>
      <c r="L80" s="1189"/>
      <c r="M80" s="1189"/>
      <c r="N80" s="1189"/>
      <c r="O80" s="1189"/>
      <c r="P80" s="1189"/>
      <c r="Q80" s="1189"/>
      <c r="R80" s="1189"/>
      <c r="S80" s="1189"/>
      <c r="T80" s="1189"/>
      <c r="U80" s="1189"/>
      <c r="V80" s="1189"/>
      <c r="W80" s="1189"/>
      <c r="X80" s="1189"/>
      <c r="Y80" s="1189"/>
      <c r="Z80" s="1189"/>
      <c r="AA80" s="1189"/>
      <c r="AB80" s="1189"/>
      <c r="AC80" s="1189"/>
      <c r="AD80" s="1189"/>
      <c r="AE80" s="1189"/>
    </row>
    <row r="81" spans="2:34" x14ac:dyDescent="0.25">
      <c r="B81" s="1189" t="s">
        <v>1908</v>
      </c>
      <c r="C81" s="1189"/>
      <c r="D81" s="1189"/>
      <c r="E81" s="1189"/>
      <c r="F81" s="1189"/>
      <c r="G81" s="1189"/>
      <c r="H81" s="1189"/>
      <c r="I81" s="1189"/>
      <c r="J81" s="1189"/>
      <c r="K81" s="1189"/>
      <c r="L81" s="1189"/>
      <c r="M81" s="1189"/>
      <c r="N81" s="1189"/>
      <c r="O81" s="1189"/>
      <c r="P81" s="1189"/>
      <c r="Q81" s="1189"/>
      <c r="R81" s="1189"/>
      <c r="S81" s="1189"/>
      <c r="T81" s="1189"/>
      <c r="U81" s="1189"/>
      <c r="V81" s="1189"/>
      <c r="W81" s="1189"/>
      <c r="X81" s="1189"/>
      <c r="Y81" s="1189"/>
      <c r="Z81" s="1189"/>
      <c r="AA81" s="1189"/>
      <c r="AB81" s="1189"/>
      <c r="AC81" s="1189"/>
      <c r="AD81" s="1189"/>
      <c r="AE81" s="1189"/>
    </row>
    <row r="82" spans="2:34" x14ac:dyDescent="0.25">
      <c r="B82" s="1189" t="s">
        <v>1909</v>
      </c>
      <c r="C82" s="1189"/>
      <c r="D82" s="1189"/>
      <c r="E82" s="1189"/>
      <c r="F82" s="1189"/>
      <c r="G82" s="1189"/>
    </row>
    <row r="83" spans="2:34" ht="12.6" customHeight="1" x14ac:dyDescent="0.25">
      <c r="B83" s="2861" t="s">
        <v>1910</v>
      </c>
      <c r="C83" s="2861"/>
      <c r="D83" s="2861"/>
      <c r="E83" s="2861"/>
      <c r="F83" s="2861"/>
      <c r="G83" s="2861"/>
      <c r="H83" s="2861"/>
      <c r="I83" s="2861"/>
      <c r="J83" s="2861"/>
      <c r="K83" s="2861"/>
      <c r="L83" s="2861"/>
      <c r="M83" s="2861"/>
      <c r="N83" s="2861"/>
      <c r="O83" s="2861"/>
      <c r="P83" s="2861"/>
      <c r="Q83" s="2861"/>
      <c r="R83" s="2861"/>
      <c r="S83" s="2861"/>
      <c r="T83" s="2861"/>
      <c r="U83" s="2861"/>
      <c r="V83" s="2861"/>
      <c r="W83" s="2861"/>
      <c r="X83" s="2861"/>
      <c r="Y83" s="2861"/>
      <c r="Z83" s="2861"/>
      <c r="AA83" s="2861"/>
      <c r="AB83" s="2861"/>
      <c r="AC83" s="2861"/>
      <c r="AD83" s="2861"/>
      <c r="AE83" s="2861"/>
      <c r="AF83" s="2861"/>
      <c r="AG83" s="2861"/>
      <c r="AH83" s="2861"/>
    </row>
    <row r="84" spans="2:34" ht="12.6" customHeight="1" x14ac:dyDescent="0.25">
      <c r="B84" s="230" t="s">
        <v>1911</v>
      </c>
      <c r="C84" s="1032"/>
      <c r="D84" s="1032"/>
      <c r="E84" s="1032"/>
      <c r="F84" s="1032"/>
      <c r="G84" s="1032"/>
      <c r="H84" s="1032"/>
      <c r="I84" s="1032"/>
      <c r="J84" s="1032"/>
      <c r="K84" s="1032"/>
      <c r="L84" s="1032"/>
      <c r="M84" s="1032"/>
      <c r="N84" s="1032"/>
      <c r="O84" s="1032"/>
      <c r="P84" s="1032"/>
      <c r="Q84" s="1032"/>
      <c r="R84" s="1032"/>
      <c r="S84" s="1032"/>
      <c r="T84" s="1032"/>
      <c r="U84" s="1032"/>
      <c r="V84" s="1032"/>
      <c r="W84" s="1032"/>
      <c r="X84" s="1032"/>
      <c r="Y84" s="1032"/>
      <c r="Z84" s="1032"/>
      <c r="AA84" s="1032"/>
      <c r="AB84" s="1032"/>
      <c r="AC84" s="1032"/>
      <c r="AD84" s="1032"/>
      <c r="AE84" s="1032"/>
    </row>
    <row r="85" spans="2:34" x14ac:dyDescent="0.25"/>
    <row r="86" spans="2:34" x14ac:dyDescent="0.25">
      <c r="B86" s="80" t="s">
        <v>194</v>
      </c>
    </row>
    <row r="87" spans="2:34" x14ac:dyDescent="0.25">
      <c r="B87" s="20" t="s">
        <v>2029</v>
      </c>
    </row>
    <row r="88" spans="2:34" x14ac:dyDescent="0.25">
      <c r="B88" s="2355" t="s">
        <v>2028</v>
      </c>
      <c r="C88" s="2354"/>
      <c r="D88" s="2354"/>
      <c r="E88" s="2354"/>
      <c r="F88" s="2354"/>
    </row>
    <row r="89" spans="2:34" x14ac:dyDescent="0.25">
      <c r="B89" s="20" t="s">
        <v>279</v>
      </c>
      <c r="C89" s="450"/>
      <c r="D89" s="450"/>
      <c r="E89" s="450"/>
      <c r="F89" s="450"/>
    </row>
    <row r="90" spans="2:34" ht="13.05" customHeight="1" x14ac:dyDescent="0.25">
      <c r="B90" s="638" t="s">
        <v>659</v>
      </c>
      <c r="C90" s="450"/>
      <c r="D90" s="450"/>
      <c r="E90" s="450"/>
      <c r="F90" s="450"/>
    </row>
    <row r="91" spans="2:34" x14ac:dyDescent="0.25"/>
    <row r="92" spans="2:34" x14ac:dyDescent="0.25"/>
    <row r="93" spans="2:34" x14ac:dyDescent="0.25"/>
    <row r="94" spans="2:34" x14ac:dyDescent="0.25"/>
    <row r="95" spans="2:34" x14ac:dyDescent="0.25"/>
    <row r="96" spans="2:34" x14ac:dyDescent="0.25"/>
    <row r="97" x14ac:dyDescent="0.25"/>
    <row r="98"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1" x14ac:dyDescent="0.25"/>
    <row r="112" x14ac:dyDescent="0.25"/>
    <row r="113" x14ac:dyDescent="0.25"/>
    <row r="114" x14ac:dyDescent="0.25"/>
    <row r="122" x14ac:dyDescent="0.25"/>
    <row r="123" x14ac:dyDescent="0.25"/>
    <row r="126" x14ac:dyDescent="0.25"/>
    <row r="127" x14ac:dyDescent="0.25"/>
  </sheetData>
  <mergeCells count="101">
    <mergeCell ref="AP22:AP47"/>
    <mergeCell ref="C25:D44"/>
    <mergeCell ref="E25:E44"/>
    <mergeCell ref="G25:G33"/>
    <mergeCell ref="AN25:AO44"/>
    <mergeCell ref="G34:G44"/>
    <mergeCell ref="C45:C47"/>
    <mergeCell ref="E45:E47"/>
    <mergeCell ref="F45:F47"/>
    <mergeCell ref="G45:G47"/>
    <mergeCell ref="H45:H47"/>
    <mergeCell ref="I45:I47"/>
    <mergeCell ref="AO45:AO47"/>
    <mergeCell ref="H22:H44"/>
    <mergeCell ref="AQ50:AQ62"/>
    <mergeCell ref="AQ13:AQ14"/>
    <mergeCell ref="I5:I6"/>
    <mergeCell ref="G5:G6"/>
    <mergeCell ref="AQ5:AQ6"/>
    <mergeCell ref="AN5:AO6"/>
    <mergeCell ref="AP5:AP6"/>
    <mergeCell ref="J6:K6"/>
    <mergeCell ref="L6:M6"/>
    <mergeCell ref="N6:O6"/>
    <mergeCell ref="P6:Q6"/>
    <mergeCell ref="R6:S6"/>
    <mergeCell ref="T6:U6"/>
    <mergeCell ref="V6:W6"/>
    <mergeCell ref="X6:Y6"/>
    <mergeCell ref="AP7:AP10"/>
    <mergeCell ref="AO7:AO10"/>
    <mergeCell ref="I50:I61"/>
    <mergeCell ref="AP50:AP61"/>
    <mergeCell ref="AO50:AO52"/>
    <mergeCell ref="AN53:AO61"/>
    <mergeCell ref="AN62:AO62"/>
    <mergeCell ref="AP16:AP21"/>
    <mergeCell ref="G16:G21"/>
    <mergeCell ref="AP63:AP65"/>
    <mergeCell ref="AN12:AO12"/>
    <mergeCell ref="AN13:AO13"/>
    <mergeCell ref="C12:D12"/>
    <mergeCell ref="B50:B61"/>
    <mergeCell ref="H50:H61"/>
    <mergeCell ref="C53:D61"/>
    <mergeCell ref="B63:B65"/>
    <mergeCell ref="C63:C65"/>
    <mergeCell ref="E63:E65"/>
    <mergeCell ref="F63:F65"/>
    <mergeCell ref="G63:G65"/>
    <mergeCell ref="H63:H65"/>
    <mergeCell ref="F50:F52"/>
    <mergeCell ref="B16:B21"/>
    <mergeCell ref="C16:C18"/>
    <mergeCell ref="E16:E21"/>
    <mergeCell ref="F16:F21"/>
    <mergeCell ref="H16:H21"/>
    <mergeCell ref="I16:I21"/>
    <mergeCell ref="AO16:AO18"/>
    <mergeCell ref="AO19:AO21"/>
    <mergeCell ref="B22:B47"/>
    <mergeCell ref="C22:C24"/>
    <mergeCell ref="AH6:AI6"/>
    <mergeCell ref="H7:H10"/>
    <mergeCell ref="G7:G10"/>
    <mergeCell ref="AL6:AM6"/>
    <mergeCell ref="C11:D11"/>
    <mergeCell ref="C13:D13"/>
    <mergeCell ref="AJ6:AK6"/>
    <mergeCell ref="I7:I10"/>
    <mergeCell ref="AO63:AO65"/>
    <mergeCell ref="E22:E24"/>
    <mergeCell ref="F22:F24"/>
    <mergeCell ref="G22:G24"/>
    <mergeCell ref="I22:I24"/>
    <mergeCell ref="C19:C21"/>
    <mergeCell ref="AO22:AO24"/>
    <mergeCell ref="B83:AH83"/>
    <mergeCell ref="I25:I44"/>
    <mergeCell ref="A50:A62"/>
    <mergeCell ref="C62:D62"/>
    <mergeCell ref="G50:G61"/>
    <mergeCell ref="E50:E61"/>
    <mergeCell ref="C50:C52"/>
    <mergeCell ref="I63:I65"/>
    <mergeCell ref="J5:AM5"/>
    <mergeCell ref="F5:F6"/>
    <mergeCell ref="F7:F10"/>
    <mergeCell ref="H5:H6"/>
    <mergeCell ref="A5:A6"/>
    <mergeCell ref="B5:B6"/>
    <mergeCell ref="A13:A14"/>
    <mergeCell ref="C5:D6"/>
    <mergeCell ref="B7:B10"/>
    <mergeCell ref="E7:E10"/>
    <mergeCell ref="C7:C10"/>
    <mergeCell ref="E5:E6"/>
    <mergeCell ref="Z6:AA6"/>
    <mergeCell ref="AB6:AC6"/>
    <mergeCell ref="AD6:AE6"/>
    <mergeCell ref="AF6:AG6"/>
  </mergeCells>
  <pageMargins left="0" right="0" top="0" bottom="0" header="0" footer="0"/>
  <pageSetup paperSize="8" scale="70"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6BDE2"/>
    <pageSetUpPr fitToPage="1"/>
  </sheetPr>
  <dimension ref="A2:AR166"/>
  <sheetViews>
    <sheetView showGridLines="0" topLeftCell="B2" zoomScaleNormal="100" workbookViewId="0">
      <pane xSplit="4" ySplit="5" topLeftCell="F7" activePane="bottomRight" state="frozen"/>
      <selection activeCell="B3" sqref="B3"/>
      <selection pane="topRight" activeCell="B3" sqref="B3"/>
      <selection pane="bottomLeft" activeCell="B3" sqref="B3"/>
      <selection pane="bottomRight" activeCell="B3" sqref="B3"/>
    </sheetView>
  </sheetViews>
  <sheetFormatPr defaultColWidth="0" defaultRowHeight="13.2" zeroHeight="1" x14ac:dyDescent="0.25"/>
  <cols>
    <col min="1" max="1" width="43.5546875" style="20" hidden="1" customWidth="1"/>
    <col min="2" max="2" width="43.77734375" style="20" customWidth="1"/>
    <col min="3" max="3" width="33.5546875" style="20" customWidth="1"/>
    <col min="4" max="4" width="13" style="20" customWidth="1"/>
    <col min="5" max="5" width="9.44140625" style="20" customWidth="1"/>
    <col min="6" max="6" width="18.44140625" style="20" customWidth="1"/>
    <col min="7" max="7" width="14.77734375" style="20" customWidth="1"/>
    <col min="8" max="8" width="13.44140625" style="20" customWidth="1"/>
    <col min="9" max="9" width="9.5546875" style="20" customWidth="1"/>
    <col min="10" max="10" width="12.77734375" style="20" customWidth="1"/>
    <col min="11" max="11" width="2.77734375" style="20" customWidth="1"/>
    <col min="12" max="12" width="12.77734375" style="20" customWidth="1"/>
    <col min="13" max="13" width="2.77734375" style="20" customWidth="1"/>
    <col min="14" max="14" width="12.77734375" style="20" customWidth="1"/>
    <col min="15" max="15" width="2.77734375" style="20" customWidth="1"/>
    <col min="16" max="16" width="12.77734375" style="20" customWidth="1"/>
    <col min="17" max="17" width="2.77734375" style="20" customWidth="1"/>
    <col min="18" max="18" width="12.77734375" style="20" customWidth="1"/>
    <col min="19" max="19" width="2.77734375" style="20" customWidth="1"/>
    <col min="20" max="20" width="12.77734375" style="20" customWidth="1"/>
    <col min="21" max="21" width="2.77734375" style="20" customWidth="1"/>
    <col min="22" max="22" width="12.77734375" style="20" customWidth="1"/>
    <col min="23" max="23" width="2.77734375" style="20" customWidth="1"/>
    <col min="24" max="24" width="12.77734375" style="20" customWidth="1"/>
    <col min="25" max="25" width="2.77734375" style="20" customWidth="1"/>
    <col min="26" max="26" width="12.77734375" style="20" customWidth="1"/>
    <col min="27" max="27" width="3" style="20" customWidth="1"/>
    <col min="28" max="28" width="12.77734375" style="20" customWidth="1"/>
    <col min="29" max="29" width="2.77734375" style="20" customWidth="1"/>
    <col min="30" max="30" width="12.77734375" style="20" customWidth="1"/>
    <col min="31" max="31" width="2.77734375" style="20" customWidth="1"/>
    <col min="32" max="32" width="12.77734375" style="20" customWidth="1"/>
    <col min="33" max="33" width="3.44140625" style="20" customWidth="1"/>
    <col min="34" max="34" width="12.77734375" style="20" customWidth="1"/>
    <col min="35" max="35" width="2.77734375" style="20" customWidth="1"/>
    <col min="36" max="36" width="12.77734375" style="20" customWidth="1"/>
    <col min="37" max="37" width="2.77734375" style="20" customWidth="1"/>
    <col min="38" max="38" width="12.77734375" style="20" customWidth="1"/>
    <col min="39" max="39" width="3.44140625" style="20" customWidth="1"/>
    <col min="40" max="40" width="10.44140625" style="20" customWidth="1"/>
    <col min="41" max="41" width="33.5546875" style="14" customWidth="1"/>
    <col min="42" max="42" width="43.5546875" style="427" customWidth="1"/>
    <col min="43" max="43" width="43.5546875" style="428" hidden="1" customWidth="1"/>
    <col min="44" max="44" width="13.21875" style="20" customWidth="1"/>
    <col min="45" max="16384" width="8.5546875" style="20" hidden="1"/>
  </cols>
  <sheetData>
    <row r="2" spans="1:43" s="18" customFormat="1" ht="15.6" x14ac:dyDescent="0.3">
      <c r="B2" s="652" t="s">
        <v>6</v>
      </c>
      <c r="C2" s="424"/>
      <c r="D2" s="424"/>
      <c r="E2" s="424"/>
      <c r="F2" s="424"/>
      <c r="G2" s="424"/>
      <c r="H2" s="83"/>
      <c r="AO2" s="15"/>
      <c r="AP2" s="15"/>
    </row>
    <row r="3" spans="1:43" s="25" customFormat="1" ht="20.100000000000001" customHeight="1" x14ac:dyDescent="0.25">
      <c r="B3" s="425" t="s">
        <v>24</v>
      </c>
      <c r="C3" s="425"/>
      <c r="D3" s="425"/>
      <c r="E3" s="42"/>
      <c r="F3" s="42"/>
      <c r="G3" s="42"/>
      <c r="H3" s="42"/>
      <c r="AO3" s="426"/>
      <c r="AP3" s="426"/>
    </row>
    <row r="4" spans="1:43" ht="13.8" thickBot="1" x14ac:dyDescent="0.3"/>
    <row r="5" spans="1:43" ht="43.5" customHeight="1" thickBot="1" x14ac:dyDescent="0.3">
      <c r="A5" s="2756" t="s">
        <v>280</v>
      </c>
      <c r="B5" s="2552" t="s">
        <v>61</v>
      </c>
      <c r="C5" s="2597" t="s">
        <v>62</v>
      </c>
      <c r="D5" s="2598"/>
      <c r="E5" s="2552" t="s">
        <v>63</v>
      </c>
      <c r="F5" s="2552" t="s">
        <v>64</v>
      </c>
      <c r="G5" s="2552" t="s">
        <v>65</v>
      </c>
      <c r="H5" s="2552" t="s">
        <v>66</v>
      </c>
      <c r="I5" s="2552" t="s">
        <v>67</v>
      </c>
      <c r="J5" s="2561" t="s">
        <v>68</v>
      </c>
      <c r="K5" s="2562"/>
      <c r="L5" s="2562"/>
      <c r="M5" s="2562"/>
      <c r="N5" s="2562"/>
      <c r="O5" s="2562"/>
      <c r="P5" s="2562"/>
      <c r="Q5" s="2562"/>
      <c r="R5" s="2562"/>
      <c r="S5" s="2562"/>
      <c r="T5" s="2562"/>
      <c r="U5" s="2562"/>
      <c r="V5" s="2562"/>
      <c r="W5" s="2562"/>
      <c r="X5" s="2562"/>
      <c r="Y5" s="2562"/>
      <c r="Z5" s="2562"/>
      <c r="AA5" s="2562"/>
      <c r="AB5" s="2562"/>
      <c r="AC5" s="2562"/>
      <c r="AD5" s="2562"/>
      <c r="AE5" s="2562"/>
      <c r="AF5" s="2562"/>
      <c r="AG5" s="2562"/>
      <c r="AH5" s="2562"/>
      <c r="AI5" s="2562"/>
      <c r="AJ5" s="2562"/>
      <c r="AK5" s="2562"/>
      <c r="AL5" s="2562"/>
      <c r="AM5" s="2563"/>
      <c r="AN5" s="2557" t="s">
        <v>69</v>
      </c>
      <c r="AO5" s="2558"/>
      <c r="AP5" s="2573" t="s">
        <v>70</v>
      </c>
      <c r="AQ5" s="2573" t="s">
        <v>71</v>
      </c>
    </row>
    <row r="6" spans="1:43" ht="43.5" customHeight="1" thickBot="1" x14ac:dyDescent="0.3">
      <c r="A6" s="2757"/>
      <c r="B6" s="2553"/>
      <c r="C6" s="2555"/>
      <c r="D6" s="2556"/>
      <c r="E6" s="2553"/>
      <c r="F6" s="2553"/>
      <c r="G6" s="2553"/>
      <c r="H6" s="2553"/>
      <c r="I6" s="2553"/>
      <c r="J6" s="2561">
        <v>2010</v>
      </c>
      <c r="K6" s="2563"/>
      <c r="L6" s="2561">
        <v>2011</v>
      </c>
      <c r="M6" s="2563"/>
      <c r="N6" s="2561">
        <v>2012</v>
      </c>
      <c r="O6" s="2563"/>
      <c r="P6" s="2561">
        <v>2013</v>
      </c>
      <c r="Q6" s="2563"/>
      <c r="R6" s="2561">
        <v>2014</v>
      </c>
      <c r="S6" s="2563"/>
      <c r="T6" s="2947">
        <v>2015</v>
      </c>
      <c r="U6" s="2556"/>
      <c r="V6" s="2561">
        <v>2016</v>
      </c>
      <c r="W6" s="2563"/>
      <c r="X6" s="2561">
        <v>2017</v>
      </c>
      <c r="Y6" s="2563"/>
      <c r="Z6" s="2947">
        <v>2018</v>
      </c>
      <c r="AA6" s="2947"/>
      <c r="AB6" s="2561">
        <v>2019</v>
      </c>
      <c r="AC6" s="2563"/>
      <c r="AD6" s="2561">
        <v>2020</v>
      </c>
      <c r="AE6" s="2563"/>
      <c r="AF6" s="348">
        <v>2021</v>
      </c>
      <c r="AG6" s="1010"/>
      <c r="AH6" s="2561">
        <v>2022</v>
      </c>
      <c r="AI6" s="2563"/>
      <c r="AJ6" s="2561">
        <v>2023</v>
      </c>
      <c r="AK6" s="2563"/>
      <c r="AL6" s="2561">
        <v>2024</v>
      </c>
      <c r="AM6" s="2563"/>
      <c r="AN6" s="2559"/>
      <c r="AO6" s="2560"/>
      <c r="AP6" s="2574"/>
      <c r="AQ6" s="2574"/>
    </row>
    <row r="7" spans="1:43" ht="25.05" customHeight="1" x14ac:dyDescent="0.25">
      <c r="A7" s="2588" t="s">
        <v>660</v>
      </c>
      <c r="B7" s="2934" t="s">
        <v>661</v>
      </c>
      <c r="C7" s="2627" t="s">
        <v>139</v>
      </c>
      <c r="D7" s="2628"/>
      <c r="E7" s="2549" t="s">
        <v>114</v>
      </c>
      <c r="F7" s="215" t="s">
        <v>1937</v>
      </c>
      <c r="G7" s="2661" t="s">
        <v>1863</v>
      </c>
      <c r="H7" s="2527" t="s">
        <v>80</v>
      </c>
      <c r="I7" s="2549" t="s">
        <v>81</v>
      </c>
      <c r="J7" s="279"/>
      <c r="K7" s="280"/>
      <c r="L7" s="355">
        <v>97.78</v>
      </c>
      <c r="M7" s="358"/>
      <c r="N7" s="355">
        <v>98.09</v>
      </c>
      <c r="O7" s="358"/>
      <c r="P7" s="355">
        <v>98.17</v>
      </c>
      <c r="Q7" s="358"/>
      <c r="R7" s="355">
        <v>98.39</v>
      </c>
      <c r="S7" s="358"/>
      <c r="T7" s="355">
        <v>98.63</v>
      </c>
      <c r="U7" s="358"/>
      <c r="V7" s="354">
        <v>98.68</v>
      </c>
      <c r="W7" s="358"/>
      <c r="X7" s="355">
        <v>98.71</v>
      </c>
      <c r="Y7" s="358"/>
      <c r="Z7" s="355">
        <v>98.6</v>
      </c>
      <c r="AA7" s="355"/>
      <c r="AB7" s="354">
        <v>98.66</v>
      </c>
      <c r="AC7" s="358"/>
      <c r="AD7" s="354">
        <v>98.82</v>
      </c>
      <c r="AE7" s="358"/>
      <c r="AF7" s="354">
        <v>98.97</v>
      </c>
      <c r="AG7" s="852"/>
      <c r="AH7" s="354">
        <v>98.8</v>
      </c>
      <c r="AI7" s="358"/>
      <c r="AJ7" s="355">
        <v>98.9</v>
      </c>
      <c r="AK7" s="355"/>
      <c r="AL7" s="354"/>
      <c r="AM7" s="358"/>
      <c r="AN7" s="2618" t="s">
        <v>141</v>
      </c>
      <c r="AO7" s="2619"/>
      <c r="AP7" s="2583" t="s">
        <v>662</v>
      </c>
      <c r="AQ7" s="2517" t="s">
        <v>663</v>
      </c>
    </row>
    <row r="8" spans="1:43" ht="25.05" customHeight="1" x14ac:dyDescent="0.25">
      <c r="A8" s="2589"/>
      <c r="B8" s="2935"/>
      <c r="C8" s="2627"/>
      <c r="D8" s="2628"/>
      <c r="E8" s="2521"/>
      <c r="F8" s="163" t="s">
        <v>38</v>
      </c>
      <c r="G8" s="2940"/>
      <c r="H8" s="2528"/>
      <c r="I8" s="2521"/>
      <c r="J8" s="286"/>
      <c r="K8" s="287"/>
      <c r="L8" s="328"/>
      <c r="M8" s="45"/>
      <c r="N8" s="328"/>
      <c r="O8" s="45"/>
      <c r="P8" s="328"/>
      <c r="Q8" s="45"/>
      <c r="R8" s="327">
        <v>98.41</v>
      </c>
      <c r="S8" s="45"/>
      <c r="T8" s="327">
        <v>98.65</v>
      </c>
      <c r="U8" s="45"/>
      <c r="V8" s="327">
        <v>98.69</v>
      </c>
      <c r="W8" s="45"/>
      <c r="X8" s="327">
        <v>98.72</v>
      </c>
      <c r="Y8" s="45"/>
      <c r="Z8" s="327">
        <v>98.63</v>
      </c>
      <c r="AA8" s="328"/>
      <c r="AB8" s="327">
        <v>98.66</v>
      </c>
      <c r="AC8" s="45"/>
      <c r="AD8" s="327">
        <v>98.85</v>
      </c>
      <c r="AE8" s="45"/>
      <c r="AF8" s="327">
        <v>98.96</v>
      </c>
      <c r="AG8" s="711"/>
      <c r="AH8" s="327">
        <v>98.9</v>
      </c>
      <c r="AI8" s="45"/>
      <c r="AJ8" s="328">
        <v>98.9</v>
      </c>
      <c r="AK8" s="328"/>
      <c r="AL8" s="327"/>
      <c r="AM8" s="711"/>
      <c r="AN8" s="2945"/>
      <c r="AO8" s="2946"/>
      <c r="AP8" s="2584"/>
      <c r="AQ8" s="2518"/>
    </row>
    <row r="9" spans="1:43" ht="25.05" customHeight="1" x14ac:dyDescent="0.25">
      <c r="A9" s="2589"/>
      <c r="B9" s="2935"/>
      <c r="C9" s="2627"/>
      <c r="D9" s="2628"/>
      <c r="E9" s="2521"/>
      <c r="F9" s="163" t="s">
        <v>96</v>
      </c>
      <c r="G9" s="2940"/>
      <c r="H9" s="2528"/>
      <c r="I9" s="2521"/>
      <c r="J9" s="286"/>
      <c r="K9" s="287"/>
      <c r="L9" s="328"/>
      <c r="M9" s="45"/>
      <c r="N9" s="328"/>
      <c r="O9" s="45"/>
      <c r="P9" s="328"/>
      <c r="Q9" s="45"/>
      <c r="R9" s="327">
        <v>98.01</v>
      </c>
      <c r="S9" s="45"/>
      <c r="T9" s="327">
        <v>98.36</v>
      </c>
      <c r="U9" s="45"/>
      <c r="V9" s="327">
        <v>98.34</v>
      </c>
      <c r="W9" s="45"/>
      <c r="X9" s="327">
        <v>98.49</v>
      </c>
      <c r="Y9" s="45"/>
      <c r="Z9" s="327">
        <v>98.3</v>
      </c>
      <c r="AA9" s="328"/>
      <c r="AB9" s="327">
        <v>98.41</v>
      </c>
      <c r="AC9" s="45"/>
      <c r="AD9" s="327">
        <v>98.8</v>
      </c>
      <c r="AE9" s="45"/>
      <c r="AF9" s="327">
        <v>98.98</v>
      </c>
      <c r="AG9" s="711"/>
      <c r="AH9" s="327">
        <v>99</v>
      </c>
      <c r="AI9" s="45"/>
      <c r="AJ9" s="328">
        <v>98.5</v>
      </c>
      <c r="AK9" s="328"/>
      <c r="AL9" s="327"/>
      <c r="AM9" s="711"/>
      <c r="AN9" s="2945"/>
      <c r="AO9" s="2946"/>
      <c r="AP9" s="2584"/>
      <c r="AQ9" s="2518"/>
    </row>
    <row r="10" spans="1:43" ht="25.05" customHeight="1" x14ac:dyDescent="0.25">
      <c r="A10" s="2589"/>
      <c r="B10" s="2935"/>
      <c r="C10" s="2627"/>
      <c r="D10" s="2628"/>
      <c r="E10" s="2521"/>
      <c r="F10" s="163" t="s">
        <v>97</v>
      </c>
      <c r="G10" s="2940"/>
      <c r="H10" s="2528"/>
      <c r="I10" s="2521"/>
      <c r="J10" s="286"/>
      <c r="K10" s="287"/>
      <c r="L10" s="328"/>
      <c r="M10" s="45"/>
      <c r="N10" s="328"/>
      <c r="O10" s="45"/>
      <c r="P10" s="328"/>
      <c r="Q10" s="45"/>
      <c r="R10" s="327">
        <v>98.4</v>
      </c>
      <c r="S10" s="45"/>
      <c r="T10" s="327">
        <v>98.61</v>
      </c>
      <c r="U10" s="45"/>
      <c r="V10" s="327">
        <v>98.68</v>
      </c>
      <c r="W10" s="45"/>
      <c r="X10" s="327">
        <v>98.56</v>
      </c>
      <c r="Y10" s="45"/>
      <c r="Z10" s="327">
        <v>98.58</v>
      </c>
      <c r="AA10" s="328"/>
      <c r="AB10" s="327">
        <v>98.71</v>
      </c>
      <c r="AC10" s="45"/>
      <c r="AD10" s="327">
        <v>98.81</v>
      </c>
      <c r="AE10" s="45"/>
      <c r="AF10" s="327">
        <v>98.86</v>
      </c>
      <c r="AG10" s="711"/>
      <c r="AH10" s="327">
        <v>98.8</v>
      </c>
      <c r="AI10" s="45"/>
      <c r="AJ10" s="328">
        <v>98.9</v>
      </c>
      <c r="AK10" s="328"/>
      <c r="AL10" s="327"/>
      <c r="AM10" s="711"/>
      <c r="AN10" s="2945"/>
      <c r="AO10" s="2946"/>
      <c r="AP10" s="2584"/>
      <c r="AQ10" s="2518"/>
    </row>
    <row r="11" spans="1:43" ht="25.05" customHeight="1" x14ac:dyDescent="0.25">
      <c r="A11" s="2589"/>
      <c r="B11" s="2935"/>
      <c r="C11" s="2627"/>
      <c r="D11" s="2628"/>
      <c r="E11" s="2521"/>
      <c r="F11" s="163" t="s">
        <v>98</v>
      </c>
      <c r="G11" s="2940"/>
      <c r="H11" s="2528"/>
      <c r="I11" s="2521"/>
      <c r="J11" s="286"/>
      <c r="K11" s="287"/>
      <c r="L11" s="328"/>
      <c r="M11" s="45"/>
      <c r="N11" s="328"/>
      <c r="O11" s="45"/>
      <c r="P11" s="328"/>
      <c r="Q11" s="45"/>
      <c r="R11" s="327">
        <v>99.64</v>
      </c>
      <c r="S11" s="45"/>
      <c r="T11" s="327">
        <v>99.76</v>
      </c>
      <c r="U11" s="45"/>
      <c r="V11" s="327">
        <v>99.7</v>
      </c>
      <c r="W11" s="45"/>
      <c r="X11" s="327">
        <v>99.72</v>
      </c>
      <c r="Y11" s="45"/>
      <c r="Z11" s="327">
        <v>99.63</v>
      </c>
      <c r="AA11" s="328"/>
      <c r="AB11" s="327">
        <v>99.57</v>
      </c>
      <c r="AC11" s="45"/>
      <c r="AD11" s="327">
        <v>99.57</v>
      </c>
      <c r="AE11" s="45"/>
      <c r="AF11" s="327">
        <v>99.53</v>
      </c>
      <c r="AG11" s="711"/>
      <c r="AH11" s="327">
        <v>99.6</v>
      </c>
      <c r="AI11" s="45"/>
      <c r="AJ11" s="328">
        <v>99.7</v>
      </c>
      <c r="AK11" s="328"/>
      <c r="AL11" s="327"/>
      <c r="AM11" s="711"/>
      <c r="AN11" s="2945"/>
      <c r="AO11" s="2946"/>
      <c r="AP11" s="2584"/>
      <c r="AQ11" s="2518"/>
    </row>
    <row r="12" spans="1:43" ht="25.05" customHeight="1" x14ac:dyDescent="0.25">
      <c r="A12" s="2589"/>
      <c r="B12" s="2935"/>
      <c r="C12" s="2627"/>
      <c r="D12" s="2628"/>
      <c r="E12" s="2521"/>
      <c r="F12" s="163" t="s">
        <v>99</v>
      </c>
      <c r="G12" s="2940"/>
      <c r="H12" s="2528"/>
      <c r="I12" s="2521"/>
      <c r="J12" s="286"/>
      <c r="K12" s="287"/>
      <c r="L12" s="328"/>
      <c r="M12" s="45"/>
      <c r="N12" s="328"/>
      <c r="O12" s="45"/>
      <c r="P12" s="328"/>
      <c r="Q12" s="45"/>
      <c r="R12" s="327">
        <v>98.96</v>
      </c>
      <c r="S12" s="45"/>
      <c r="T12" s="327">
        <v>98.85</v>
      </c>
      <c r="U12" s="45"/>
      <c r="V12" s="327">
        <v>99.22</v>
      </c>
      <c r="W12" s="45"/>
      <c r="X12" s="327">
        <v>99.1</v>
      </c>
      <c r="Y12" s="45"/>
      <c r="Z12" s="327">
        <v>98.99</v>
      </c>
      <c r="AA12" s="328"/>
      <c r="AB12" s="327">
        <v>98.68</v>
      </c>
      <c r="AC12" s="45"/>
      <c r="AD12" s="327">
        <v>98.87</v>
      </c>
      <c r="AE12" s="45"/>
      <c r="AF12" s="327">
        <v>98.87</v>
      </c>
      <c r="AG12" s="711"/>
      <c r="AH12" s="327">
        <v>98.7</v>
      </c>
      <c r="AI12" s="45"/>
      <c r="AJ12" s="328">
        <v>98.7</v>
      </c>
      <c r="AK12" s="328"/>
      <c r="AL12" s="327"/>
      <c r="AM12" s="711"/>
      <c r="AN12" s="2945"/>
      <c r="AO12" s="2946"/>
      <c r="AP12" s="2584"/>
      <c r="AQ12" s="2518"/>
    </row>
    <row r="13" spans="1:43" ht="25.05" customHeight="1" x14ac:dyDescent="0.25">
      <c r="A13" s="2589"/>
      <c r="B13" s="2935"/>
      <c r="C13" s="2627"/>
      <c r="D13" s="2628"/>
      <c r="E13" s="2521"/>
      <c r="F13" s="163" t="s">
        <v>100</v>
      </c>
      <c r="G13" s="2940"/>
      <c r="H13" s="2528"/>
      <c r="I13" s="2521"/>
      <c r="J13" s="286"/>
      <c r="K13" s="287"/>
      <c r="L13" s="328"/>
      <c r="M13" s="45"/>
      <c r="N13" s="328"/>
      <c r="O13" s="45"/>
      <c r="P13" s="328"/>
      <c r="Q13" s="45"/>
      <c r="R13" s="327">
        <v>98.12</v>
      </c>
      <c r="S13" s="45"/>
      <c r="T13" s="327">
        <v>98.95</v>
      </c>
      <c r="U13" s="45"/>
      <c r="V13" s="327">
        <v>99.16</v>
      </c>
      <c r="W13" s="45"/>
      <c r="X13" s="327">
        <v>99.23</v>
      </c>
      <c r="Y13" s="45"/>
      <c r="Z13" s="327">
        <v>99.29</v>
      </c>
      <c r="AA13" s="328"/>
      <c r="AB13" s="327">
        <v>99.25</v>
      </c>
      <c r="AC13" s="45"/>
      <c r="AD13" s="327">
        <v>99.21</v>
      </c>
      <c r="AE13" s="45"/>
      <c r="AF13" s="327">
        <v>99.4</v>
      </c>
      <c r="AG13" s="711"/>
      <c r="AH13" s="327">
        <v>99.3</v>
      </c>
      <c r="AI13" s="45"/>
      <c r="AJ13" s="328">
        <v>99.4</v>
      </c>
      <c r="AK13" s="328"/>
      <c r="AL13" s="327"/>
      <c r="AM13" s="711"/>
      <c r="AN13" s="2945"/>
      <c r="AO13" s="2946"/>
      <c r="AP13" s="2584"/>
      <c r="AQ13" s="2518"/>
    </row>
    <row r="14" spans="1:43" ht="25.05" customHeight="1" x14ac:dyDescent="0.25">
      <c r="A14" s="2589"/>
      <c r="B14" s="2935"/>
      <c r="C14" s="2627"/>
      <c r="D14" s="2628"/>
      <c r="E14" s="2521"/>
      <c r="F14" s="163" t="s">
        <v>101</v>
      </c>
      <c r="G14" s="2940"/>
      <c r="H14" s="2528"/>
      <c r="I14" s="2521"/>
      <c r="J14" s="286"/>
      <c r="K14" s="287"/>
      <c r="L14" s="328"/>
      <c r="M14" s="45"/>
      <c r="N14" s="328"/>
      <c r="O14" s="45"/>
      <c r="P14" s="328"/>
      <c r="Q14" s="45"/>
      <c r="R14" s="327">
        <v>98.4</v>
      </c>
      <c r="S14" s="45"/>
      <c r="T14" s="327">
        <v>98.88</v>
      </c>
      <c r="U14" s="45"/>
      <c r="V14" s="327">
        <v>98.73</v>
      </c>
      <c r="W14" s="45"/>
      <c r="X14" s="327">
        <v>98.97</v>
      </c>
      <c r="Y14" s="45"/>
      <c r="Z14" s="327">
        <v>98.61</v>
      </c>
      <c r="AA14" s="328"/>
      <c r="AB14" s="327">
        <v>99.02</v>
      </c>
      <c r="AC14" s="45"/>
      <c r="AD14" s="327">
        <v>98.82</v>
      </c>
      <c r="AE14" s="45"/>
      <c r="AF14" s="327">
        <v>99.02</v>
      </c>
      <c r="AG14" s="711"/>
      <c r="AH14" s="327">
        <v>99</v>
      </c>
      <c r="AI14" s="45"/>
      <c r="AJ14" s="328">
        <v>98.9</v>
      </c>
      <c r="AK14" s="328"/>
      <c r="AL14" s="327"/>
      <c r="AM14" s="711"/>
      <c r="AN14" s="2945"/>
      <c r="AO14" s="2946"/>
      <c r="AP14" s="2584"/>
      <c r="AQ14" s="2518"/>
    </row>
    <row r="15" spans="1:43" ht="25.05" customHeight="1" x14ac:dyDescent="0.25">
      <c r="A15" s="2589"/>
      <c r="B15" s="2935"/>
      <c r="C15" s="2627"/>
      <c r="D15" s="2628"/>
      <c r="E15" s="2521"/>
      <c r="F15" s="1641" t="s">
        <v>102</v>
      </c>
      <c r="G15" s="2940"/>
      <c r="H15" s="2528"/>
      <c r="I15" s="2521"/>
      <c r="J15" s="286"/>
      <c r="K15" s="287"/>
      <c r="L15" s="328"/>
      <c r="M15" s="45"/>
      <c r="N15" s="328"/>
      <c r="O15" s="45"/>
      <c r="P15" s="328"/>
      <c r="Q15" s="45"/>
      <c r="R15" s="327">
        <v>97.59</v>
      </c>
      <c r="S15" s="45"/>
      <c r="T15" s="327">
        <v>97.67</v>
      </c>
      <c r="U15" s="45"/>
      <c r="V15" s="327">
        <v>98.22</v>
      </c>
      <c r="W15" s="45"/>
      <c r="X15" s="327">
        <v>98.19</v>
      </c>
      <c r="Y15" s="45"/>
      <c r="Z15" s="327">
        <v>98.06</v>
      </c>
      <c r="AA15" s="328"/>
      <c r="AB15" s="327">
        <v>98.19</v>
      </c>
      <c r="AC15" s="45"/>
      <c r="AD15" s="327">
        <v>98.24</v>
      </c>
      <c r="AE15" s="45"/>
      <c r="AF15" s="327">
        <v>99.25</v>
      </c>
      <c r="AG15" s="711"/>
      <c r="AH15" s="327">
        <v>97</v>
      </c>
      <c r="AI15" s="45"/>
      <c r="AJ15" s="328">
        <v>99.1</v>
      </c>
      <c r="AK15" s="328"/>
      <c r="AL15" s="327"/>
      <c r="AM15" s="711"/>
      <c r="AN15" s="2945"/>
      <c r="AO15" s="2946"/>
      <c r="AP15" s="2584"/>
      <c r="AQ15" s="2518"/>
    </row>
    <row r="16" spans="1:43" ht="25.05" customHeight="1" x14ac:dyDescent="0.25">
      <c r="A16" s="2589"/>
      <c r="B16" s="2935"/>
      <c r="C16" s="2627"/>
      <c r="D16" s="2628"/>
      <c r="E16" s="2521"/>
      <c r="F16" s="359" t="s">
        <v>1938</v>
      </c>
      <c r="G16" s="2940"/>
      <c r="H16" s="2528"/>
      <c r="I16" s="2521"/>
      <c r="J16" s="286"/>
      <c r="K16" s="287"/>
      <c r="L16" s="328"/>
      <c r="M16" s="45"/>
      <c r="N16" s="328"/>
      <c r="O16" s="45"/>
      <c r="P16" s="328"/>
      <c r="Q16" s="45"/>
      <c r="R16" s="327"/>
      <c r="S16" s="45"/>
      <c r="T16" s="327"/>
      <c r="U16" s="45"/>
      <c r="V16" s="327"/>
      <c r="W16" s="45"/>
      <c r="X16" s="327"/>
      <c r="Y16" s="45"/>
      <c r="Z16" s="327"/>
      <c r="AA16" s="328"/>
      <c r="AB16" s="327"/>
      <c r="AC16" s="45"/>
      <c r="AD16" s="327"/>
      <c r="AE16" s="45"/>
      <c r="AF16" s="327"/>
      <c r="AG16" s="711"/>
      <c r="AH16" s="1645">
        <v>98.82</v>
      </c>
      <c r="AI16" s="1644"/>
      <c r="AJ16" s="1440">
        <v>98.87</v>
      </c>
      <c r="AK16" s="1440"/>
      <c r="AL16" s="327"/>
      <c r="AM16" s="711"/>
      <c r="AN16" s="2945"/>
      <c r="AO16" s="2946"/>
      <c r="AP16" s="2584"/>
      <c r="AQ16" s="2518"/>
    </row>
    <row r="17" spans="1:43" ht="25.05" customHeight="1" x14ac:dyDescent="0.25">
      <c r="A17" s="2589"/>
      <c r="B17" s="2935"/>
      <c r="C17" s="2627"/>
      <c r="D17" s="2628"/>
      <c r="E17" s="2521"/>
      <c r="F17" s="123" t="s">
        <v>38</v>
      </c>
      <c r="G17" s="2940"/>
      <c r="H17" s="2528"/>
      <c r="I17" s="2521"/>
      <c r="J17" s="286"/>
      <c r="K17" s="287"/>
      <c r="L17" s="328"/>
      <c r="M17" s="45"/>
      <c r="N17" s="328"/>
      <c r="O17" s="45"/>
      <c r="P17" s="328"/>
      <c r="Q17" s="45"/>
      <c r="R17" s="327"/>
      <c r="S17" s="45"/>
      <c r="T17" s="327"/>
      <c r="U17" s="45"/>
      <c r="V17" s="327"/>
      <c r="W17" s="45"/>
      <c r="X17" s="327"/>
      <c r="Y17" s="45"/>
      <c r="Z17" s="327"/>
      <c r="AA17" s="328"/>
      <c r="AB17" s="327"/>
      <c r="AC17" s="45"/>
      <c r="AD17" s="327"/>
      <c r="AE17" s="45"/>
      <c r="AF17" s="327"/>
      <c r="AG17" s="711"/>
      <c r="AH17" s="1642">
        <v>98.88</v>
      </c>
      <c r="AI17" s="1643"/>
      <c r="AJ17" s="328">
        <v>98.86</v>
      </c>
      <c r="AK17" s="328"/>
      <c r="AL17" s="327"/>
      <c r="AM17" s="711"/>
      <c r="AN17" s="2945"/>
      <c r="AO17" s="2946"/>
      <c r="AP17" s="2584"/>
      <c r="AQ17" s="2518"/>
    </row>
    <row r="18" spans="1:43" ht="25.05" customHeight="1" x14ac:dyDescent="0.25">
      <c r="A18" s="2589"/>
      <c r="B18" s="2935"/>
      <c r="C18" s="2627"/>
      <c r="D18" s="2628"/>
      <c r="E18" s="2521"/>
      <c r="F18" s="123" t="str">
        <f t="shared" ref="F18:F19" si="0">+F9</f>
        <v>Norte</v>
      </c>
      <c r="G18" s="2940"/>
      <c r="H18" s="2528"/>
      <c r="I18" s="2521"/>
      <c r="J18" s="286"/>
      <c r="K18" s="287"/>
      <c r="L18" s="328"/>
      <c r="M18" s="45"/>
      <c r="N18" s="328"/>
      <c r="O18" s="45"/>
      <c r="P18" s="328"/>
      <c r="Q18" s="45"/>
      <c r="R18" s="327"/>
      <c r="S18" s="45"/>
      <c r="T18" s="327"/>
      <c r="U18" s="45"/>
      <c r="V18" s="327"/>
      <c r="W18" s="45"/>
      <c r="X18" s="327"/>
      <c r="Y18" s="45"/>
      <c r="Z18" s="327"/>
      <c r="AA18" s="328"/>
      <c r="AB18" s="327"/>
      <c r="AC18" s="45"/>
      <c r="AD18" s="327"/>
      <c r="AE18" s="45"/>
      <c r="AF18" s="327"/>
      <c r="AG18" s="711"/>
      <c r="AH18" s="1642">
        <v>98.96</v>
      </c>
      <c r="AI18" s="1643"/>
      <c r="AJ18" s="328">
        <v>98.49</v>
      </c>
      <c r="AK18" s="328"/>
      <c r="AL18" s="327"/>
      <c r="AM18" s="711"/>
      <c r="AN18" s="2945"/>
      <c r="AO18" s="2946"/>
      <c r="AP18" s="2584"/>
      <c r="AQ18" s="2518"/>
    </row>
    <row r="19" spans="1:43" ht="25.05" customHeight="1" x14ac:dyDescent="0.25">
      <c r="A19" s="2589"/>
      <c r="B19" s="2935"/>
      <c r="C19" s="2627"/>
      <c r="D19" s="2628"/>
      <c r="E19" s="2521"/>
      <c r="F19" s="123" t="str">
        <f t="shared" si="0"/>
        <v>Centro</v>
      </c>
      <c r="G19" s="2940"/>
      <c r="H19" s="2528"/>
      <c r="I19" s="2521"/>
      <c r="J19" s="286"/>
      <c r="K19" s="287"/>
      <c r="L19" s="328"/>
      <c r="M19" s="45"/>
      <c r="N19" s="328"/>
      <c r="O19" s="45"/>
      <c r="P19" s="328"/>
      <c r="Q19" s="45"/>
      <c r="R19" s="327"/>
      <c r="S19" s="45"/>
      <c r="T19" s="327"/>
      <c r="U19" s="45"/>
      <c r="V19" s="327"/>
      <c r="W19" s="45"/>
      <c r="X19" s="327"/>
      <c r="Y19" s="45"/>
      <c r="Z19" s="327"/>
      <c r="AA19" s="328"/>
      <c r="AB19" s="327"/>
      <c r="AC19" s="45"/>
      <c r="AD19" s="327"/>
      <c r="AE19" s="45"/>
      <c r="AF19" s="327"/>
      <c r="AG19" s="711"/>
      <c r="AH19" s="1642">
        <v>98.64</v>
      </c>
      <c r="AI19" s="1643"/>
      <c r="AJ19" s="328">
        <v>98.76</v>
      </c>
      <c r="AK19" s="328"/>
      <c r="AL19" s="327"/>
      <c r="AM19" s="711"/>
      <c r="AN19" s="2945"/>
      <c r="AO19" s="2946"/>
      <c r="AP19" s="2584"/>
      <c r="AQ19" s="2518"/>
    </row>
    <row r="20" spans="1:43" ht="25.05" customHeight="1" x14ac:dyDescent="0.25">
      <c r="A20" s="2589"/>
      <c r="B20" s="2935"/>
      <c r="C20" s="2627"/>
      <c r="D20" s="2628"/>
      <c r="E20" s="2521"/>
      <c r="F20" s="461" t="s">
        <v>1544</v>
      </c>
      <c r="G20" s="2940"/>
      <c r="H20" s="2528"/>
      <c r="I20" s="2521"/>
      <c r="J20" s="286"/>
      <c r="K20" s="287"/>
      <c r="L20" s="328"/>
      <c r="M20" s="45"/>
      <c r="N20" s="328"/>
      <c r="O20" s="45"/>
      <c r="P20" s="328"/>
      <c r="Q20" s="45"/>
      <c r="R20" s="327"/>
      <c r="S20" s="45"/>
      <c r="T20" s="327"/>
      <c r="U20" s="45"/>
      <c r="V20" s="327"/>
      <c r="W20" s="45"/>
      <c r="X20" s="327"/>
      <c r="Y20" s="45"/>
      <c r="Z20" s="327"/>
      <c r="AA20" s="328"/>
      <c r="AB20" s="327"/>
      <c r="AC20" s="45"/>
      <c r="AD20" s="327"/>
      <c r="AE20" s="45"/>
      <c r="AF20" s="327"/>
      <c r="AG20" s="711"/>
      <c r="AH20" s="1642">
        <v>99.58</v>
      </c>
      <c r="AI20" s="1643"/>
      <c r="AJ20" s="328">
        <v>99.6</v>
      </c>
      <c r="AK20" s="328"/>
      <c r="AL20" s="327"/>
      <c r="AM20" s="711"/>
      <c r="AN20" s="2945"/>
      <c r="AO20" s="2946"/>
      <c r="AP20" s="2584"/>
      <c r="AQ20" s="2518"/>
    </row>
    <row r="21" spans="1:43" ht="25.05" customHeight="1" x14ac:dyDescent="0.25">
      <c r="A21" s="2589"/>
      <c r="B21" s="2935"/>
      <c r="C21" s="2627"/>
      <c r="D21" s="2628"/>
      <c r="E21" s="2521"/>
      <c r="F21" s="461" t="s">
        <v>1545</v>
      </c>
      <c r="G21" s="2940"/>
      <c r="H21" s="2528"/>
      <c r="I21" s="2521"/>
      <c r="J21" s="286"/>
      <c r="K21" s="287"/>
      <c r="L21" s="328"/>
      <c r="M21" s="45"/>
      <c r="N21" s="328"/>
      <c r="O21" s="45"/>
      <c r="P21" s="328"/>
      <c r="Q21" s="45"/>
      <c r="R21" s="327"/>
      <c r="S21" s="45"/>
      <c r="T21" s="327"/>
      <c r="U21" s="45"/>
      <c r="V21" s="327"/>
      <c r="W21" s="45"/>
      <c r="X21" s="327"/>
      <c r="Y21" s="45"/>
      <c r="Z21" s="327"/>
      <c r="AA21" s="328"/>
      <c r="AB21" s="327"/>
      <c r="AC21" s="45"/>
      <c r="AD21" s="327"/>
      <c r="AE21" s="45"/>
      <c r="AF21" s="327"/>
      <c r="AG21" s="711"/>
      <c r="AH21" s="1642">
        <v>99.68</v>
      </c>
      <c r="AI21" s="1643"/>
      <c r="AJ21" s="328">
        <v>99.78</v>
      </c>
      <c r="AK21" s="328"/>
      <c r="AL21" s="327"/>
      <c r="AM21" s="711"/>
      <c r="AN21" s="2945"/>
      <c r="AO21" s="2946"/>
      <c r="AP21" s="2584"/>
      <c r="AQ21" s="2518"/>
    </row>
    <row r="22" spans="1:43" ht="25.05" customHeight="1" x14ac:dyDescent="0.25">
      <c r="A22" s="2589"/>
      <c r="B22" s="2935"/>
      <c r="C22" s="2627"/>
      <c r="D22" s="2628"/>
      <c r="E22" s="2521"/>
      <c r="F22" s="461" t="s">
        <v>1546</v>
      </c>
      <c r="G22" s="2940"/>
      <c r="H22" s="2528"/>
      <c r="I22" s="2521"/>
      <c r="J22" s="286"/>
      <c r="K22" s="287"/>
      <c r="L22" s="328"/>
      <c r="M22" s="45"/>
      <c r="N22" s="328"/>
      <c r="O22" s="45"/>
      <c r="P22" s="328"/>
      <c r="Q22" s="45"/>
      <c r="R22" s="327"/>
      <c r="S22" s="45"/>
      <c r="T22" s="327"/>
      <c r="U22" s="45"/>
      <c r="V22" s="327"/>
      <c r="W22" s="45"/>
      <c r="X22" s="327"/>
      <c r="Y22" s="45"/>
      <c r="Z22" s="327"/>
      <c r="AA22" s="328"/>
      <c r="AB22" s="327"/>
      <c r="AC22" s="45"/>
      <c r="AD22" s="327"/>
      <c r="AE22" s="45"/>
      <c r="AF22" s="327"/>
      <c r="AG22" s="711"/>
      <c r="AH22" s="1642">
        <v>99.35</v>
      </c>
      <c r="AI22" s="1643"/>
      <c r="AJ22" s="328">
        <v>99.56</v>
      </c>
      <c r="AK22" s="328"/>
      <c r="AL22" s="327"/>
      <c r="AM22" s="711"/>
      <c r="AN22" s="2945"/>
      <c r="AO22" s="2946"/>
      <c r="AP22" s="2584"/>
      <c r="AQ22" s="2518"/>
    </row>
    <row r="23" spans="1:43" ht="25.05" customHeight="1" x14ac:dyDescent="0.25">
      <c r="A23" s="2589"/>
      <c r="B23" s="2935"/>
      <c r="C23" s="2627"/>
      <c r="D23" s="2628"/>
      <c r="E23" s="2521"/>
      <c r="F23" s="123" t="s">
        <v>99</v>
      </c>
      <c r="G23" s="2940"/>
      <c r="H23" s="2528"/>
      <c r="I23" s="2521"/>
      <c r="J23" s="286"/>
      <c r="K23" s="287"/>
      <c r="L23" s="328"/>
      <c r="M23" s="45"/>
      <c r="N23" s="328"/>
      <c r="O23" s="45"/>
      <c r="P23" s="328"/>
      <c r="Q23" s="45"/>
      <c r="R23" s="327"/>
      <c r="S23" s="45"/>
      <c r="T23" s="327"/>
      <c r="U23" s="45"/>
      <c r="V23" s="327"/>
      <c r="W23" s="45"/>
      <c r="X23" s="327"/>
      <c r="Y23" s="45"/>
      <c r="Z23" s="327"/>
      <c r="AA23" s="328"/>
      <c r="AB23" s="327"/>
      <c r="AC23" s="45"/>
      <c r="AD23" s="327"/>
      <c r="AE23" s="45"/>
      <c r="AF23" s="327"/>
      <c r="AG23" s="711"/>
      <c r="AH23" s="1642">
        <v>98.38</v>
      </c>
      <c r="AI23" s="1643"/>
      <c r="AJ23" s="328">
        <v>98.45</v>
      </c>
      <c r="AK23" s="328"/>
      <c r="AL23" s="327"/>
      <c r="AM23" s="711"/>
      <c r="AN23" s="2945"/>
      <c r="AO23" s="2946"/>
      <c r="AP23" s="2584"/>
      <c r="AQ23" s="2518"/>
    </row>
    <row r="24" spans="1:43" ht="25.05" customHeight="1" x14ac:dyDescent="0.25">
      <c r="A24" s="2589"/>
      <c r="B24" s="2935"/>
      <c r="C24" s="2627"/>
      <c r="D24" s="2628"/>
      <c r="E24" s="2521"/>
      <c r="F24" s="96" t="s">
        <v>100</v>
      </c>
      <c r="G24" s="2940"/>
      <c r="H24" s="2528"/>
      <c r="I24" s="2521"/>
      <c r="J24" s="286"/>
      <c r="K24" s="287"/>
      <c r="L24" s="328"/>
      <c r="M24" s="45"/>
      <c r="N24" s="328"/>
      <c r="O24" s="45"/>
      <c r="P24" s="328"/>
      <c r="Q24" s="45"/>
      <c r="R24" s="327"/>
      <c r="S24" s="45"/>
      <c r="T24" s="327"/>
      <c r="U24" s="45"/>
      <c r="V24" s="327"/>
      <c r="W24" s="45"/>
      <c r="X24" s="327"/>
      <c r="Y24" s="45"/>
      <c r="Z24" s="327"/>
      <c r="AA24" s="328"/>
      <c r="AB24" s="327"/>
      <c r="AC24" s="45"/>
      <c r="AD24" s="327"/>
      <c r="AE24" s="45"/>
      <c r="AF24" s="327"/>
      <c r="AG24" s="711"/>
      <c r="AH24" s="1642">
        <v>99.26</v>
      </c>
      <c r="AI24" s="1643"/>
      <c r="AJ24" s="328">
        <v>99.38</v>
      </c>
      <c r="AK24" s="328"/>
      <c r="AL24" s="327"/>
      <c r="AM24" s="711"/>
      <c r="AN24" s="2945"/>
      <c r="AO24" s="2946"/>
      <c r="AP24" s="2584"/>
      <c r="AQ24" s="2518"/>
    </row>
    <row r="25" spans="1:43" ht="25.05" customHeight="1" x14ac:dyDescent="0.25">
      <c r="A25" s="2589"/>
      <c r="B25" s="2935"/>
      <c r="C25" s="2627"/>
      <c r="D25" s="2628"/>
      <c r="E25" s="2521"/>
      <c r="F25" s="123" t="s">
        <v>101</v>
      </c>
      <c r="G25" s="2940"/>
      <c r="H25" s="2528"/>
      <c r="I25" s="2521"/>
      <c r="J25" s="286"/>
      <c r="K25" s="287"/>
      <c r="L25" s="328"/>
      <c r="M25" s="45"/>
      <c r="N25" s="328"/>
      <c r="O25" s="45"/>
      <c r="P25" s="328"/>
      <c r="Q25" s="45"/>
      <c r="R25" s="327"/>
      <c r="S25" s="45"/>
      <c r="T25" s="327"/>
      <c r="U25" s="45"/>
      <c r="V25" s="327"/>
      <c r="W25" s="45"/>
      <c r="X25" s="327"/>
      <c r="Y25" s="45"/>
      <c r="Z25" s="327"/>
      <c r="AA25" s="328"/>
      <c r="AB25" s="327"/>
      <c r="AC25" s="45"/>
      <c r="AD25" s="327"/>
      <c r="AE25" s="45"/>
      <c r="AF25" s="327"/>
      <c r="AG25" s="711"/>
      <c r="AH25" s="1642">
        <v>99.03</v>
      </c>
      <c r="AI25" s="1643"/>
      <c r="AJ25" s="328">
        <v>98.88</v>
      </c>
      <c r="AK25" s="328"/>
      <c r="AL25" s="327"/>
      <c r="AM25" s="711"/>
      <c r="AN25" s="2945"/>
      <c r="AO25" s="2946"/>
      <c r="AP25" s="2584"/>
      <c r="AQ25" s="2518"/>
    </row>
    <row r="26" spans="1:43" ht="25.05" customHeight="1" x14ac:dyDescent="0.25">
      <c r="A26" s="2589"/>
      <c r="B26" s="2935"/>
      <c r="C26" s="2814"/>
      <c r="D26" s="2939"/>
      <c r="E26" s="2522"/>
      <c r="F26" s="123" t="s">
        <v>102</v>
      </c>
      <c r="G26" s="2940"/>
      <c r="H26" s="2528"/>
      <c r="I26" s="2521"/>
      <c r="J26" s="286"/>
      <c r="K26" s="287"/>
      <c r="L26" s="328"/>
      <c r="M26" s="45"/>
      <c r="N26" s="328"/>
      <c r="O26" s="45"/>
      <c r="P26" s="328"/>
      <c r="Q26" s="45"/>
      <c r="R26" s="327"/>
      <c r="S26" s="45"/>
      <c r="T26" s="327"/>
      <c r="U26" s="45"/>
      <c r="V26" s="327"/>
      <c r="W26" s="45"/>
      <c r="X26" s="327"/>
      <c r="Y26" s="45"/>
      <c r="Z26" s="327"/>
      <c r="AA26" s="328"/>
      <c r="AB26" s="327"/>
      <c r="AC26" s="45"/>
      <c r="AD26" s="327"/>
      <c r="AE26" s="45"/>
      <c r="AF26" s="327"/>
      <c r="AG26" s="711"/>
      <c r="AH26" s="1642">
        <v>96.95</v>
      </c>
      <c r="AI26" s="1643"/>
      <c r="AJ26" s="328">
        <v>99.06</v>
      </c>
      <c r="AK26" s="45"/>
      <c r="AL26" s="327"/>
      <c r="AM26" s="45"/>
      <c r="AN26" s="2945"/>
      <c r="AO26" s="2946"/>
      <c r="AP26" s="2584"/>
      <c r="AQ26" s="2518"/>
    </row>
    <row r="27" spans="1:43" ht="24.6" customHeight="1" thickBot="1" x14ac:dyDescent="0.3">
      <c r="A27" s="2594"/>
      <c r="B27" s="2935"/>
      <c r="C27" s="2889" t="s">
        <v>143</v>
      </c>
      <c r="D27" s="2890"/>
      <c r="E27" s="2521" t="s">
        <v>114</v>
      </c>
      <c r="F27" s="218" t="s">
        <v>1937</v>
      </c>
      <c r="G27" s="2940"/>
      <c r="H27" s="2528"/>
      <c r="I27" s="2521"/>
      <c r="J27" s="286"/>
      <c r="K27" s="287"/>
      <c r="L27" s="1288"/>
      <c r="M27" s="1341" t="s">
        <v>123</v>
      </c>
      <c r="N27" s="1288"/>
      <c r="O27" s="1341" t="s">
        <v>123</v>
      </c>
      <c r="P27" s="1288"/>
      <c r="Q27" s="1341" t="s">
        <v>123</v>
      </c>
      <c r="R27" s="1288"/>
      <c r="S27" s="1341" t="s">
        <v>123</v>
      </c>
      <c r="T27" s="1288"/>
      <c r="U27" s="1341" t="s">
        <v>123</v>
      </c>
      <c r="V27" s="1288"/>
      <c r="W27" s="1341" t="s">
        <v>123</v>
      </c>
      <c r="X27" s="1288"/>
      <c r="Y27" s="1341" t="s">
        <v>123</v>
      </c>
      <c r="Z27" s="1288"/>
      <c r="AA27" s="1341" t="s">
        <v>123</v>
      </c>
      <c r="AB27" s="1288"/>
      <c r="AC27" s="1341" t="s">
        <v>123</v>
      </c>
      <c r="AD27" s="1288"/>
      <c r="AE27" s="1341" t="s">
        <v>123</v>
      </c>
      <c r="AF27" s="1288"/>
      <c r="AG27" s="1341" t="s">
        <v>123</v>
      </c>
      <c r="AH27" s="1503"/>
      <c r="AI27" s="1500" t="s">
        <v>123</v>
      </c>
      <c r="AJ27" s="1440"/>
      <c r="AK27" s="1440"/>
      <c r="AL27" s="327"/>
      <c r="AM27" s="45"/>
      <c r="AN27" s="2956" t="s">
        <v>145</v>
      </c>
      <c r="AO27" s="2957"/>
      <c r="AP27" s="2584"/>
      <c r="AQ27" s="2519"/>
    </row>
    <row r="28" spans="1:43" ht="25.05" customHeight="1" x14ac:dyDescent="0.25">
      <c r="A28" s="133"/>
      <c r="B28" s="2935"/>
      <c r="C28" s="2627"/>
      <c r="D28" s="2628"/>
      <c r="E28" s="2521"/>
      <c r="F28" s="163" t="s">
        <v>38</v>
      </c>
      <c r="G28" s="2940"/>
      <c r="H28" s="2528"/>
      <c r="I28" s="2521"/>
      <c r="J28" s="286"/>
      <c r="K28" s="287"/>
      <c r="L28" s="327">
        <v>94</v>
      </c>
      <c r="M28" s="712" t="s">
        <v>147</v>
      </c>
      <c r="N28" s="327">
        <v>94</v>
      </c>
      <c r="O28" s="712" t="s">
        <v>147</v>
      </c>
      <c r="P28" s="327">
        <v>95</v>
      </c>
      <c r="Q28" s="712" t="s">
        <v>147</v>
      </c>
      <c r="R28" s="327">
        <v>95</v>
      </c>
      <c r="S28" s="712" t="s">
        <v>147</v>
      </c>
      <c r="T28" s="327">
        <v>95</v>
      </c>
      <c r="U28" s="712" t="s">
        <v>147</v>
      </c>
      <c r="V28" s="327">
        <v>96</v>
      </c>
      <c r="W28" s="712" t="s">
        <v>147</v>
      </c>
      <c r="X28" s="327">
        <v>96</v>
      </c>
      <c r="Y28" s="712" t="s">
        <v>147</v>
      </c>
      <c r="Z28" s="327">
        <v>96</v>
      </c>
      <c r="AA28" s="47" t="s">
        <v>147</v>
      </c>
      <c r="AB28" s="327">
        <v>96</v>
      </c>
      <c r="AC28" s="712" t="s">
        <v>147</v>
      </c>
      <c r="AD28" s="327">
        <v>96</v>
      </c>
      <c r="AE28" s="712" t="s">
        <v>147</v>
      </c>
      <c r="AF28" s="1119">
        <v>96</v>
      </c>
      <c r="AG28" s="1366" t="s">
        <v>147</v>
      </c>
      <c r="AH28" s="327">
        <v>97</v>
      </c>
      <c r="AI28" s="45" t="s">
        <v>146</v>
      </c>
      <c r="AJ28" s="328"/>
      <c r="AK28" s="328"/>
      <c r="AL28" s="327"/>
      <c r="AM28" s="711"/>
      <c r="AN28" s="2958"/>
      <c r="AO28" s="2959"/>
      <c r="AP28" s="2584"/>
      <c r="AQ28" s="136"/>
    </row>
    <row r="29" spans="1:43" ht="25.05" customHeight="1" x14ac:dyDescent="0.25">
      <c r="A29" s="133"/>
      <c r="B29" s="2935"/>
      <c r="C29" s="2627"/>
      <c r="D29" s="2628"/>
      <c r="E29" s="2521"/>
      <c r="F29" s="163" t="s">
        <v>96</v>
      </c>
      <c r="G29" s="2940"/>
      <c r="H29" s="2528"/>
      <c r="I29" s="2521"/>
      <c r="J29" s="286"/>
      <c r="K29" s="287"/>
      <c r="L29" s="327">
        <v>90</v>
      </c>
      <c r="M29" s="712" t="s">
        <v>147</v>
      </c>
      <c r="N29" s="327">
        <v>90</v>
      </c>
      <c r="O29" s="712" t="s">
        <v>147</v>
      </c>
      <c r="P29" s="327">
        <v>91</v>
      </c>
      <c r="Q29" s="712" t="s">
        <v>147</v>
      </c>
      <c r="R29" s="327">
        <v>91</v>
      </c>
      <c r="S29" s="712" t="s">
        <v>147</v>
      </c>
      <c r="T29" s="327">
        <v>92</v>
      </c>
      <c r="U29" s="712" t="s">
        <v>147</v>
      </c>
      <c r="V29" s="327">
        <v>93</v>
      </c>
      <c r="W29" s="712" t="s">
        <v>147</v>
      </c>
      <c r="X29" s="327">
        <v>93</v>
      </c>
      <c r="Y29" s="712" t="s">
        <v>147</v>
      </c>
      <c r="Z29" s="327">
        <v>94</v>
      </c>
      <c r="AA29" s="47" t="s">
        <v>147</v>
      </c>
      <c r="AB29" s="327">
        <v>94</v>
      </c>
      <c r="AC29" s="712" t="s">
        <v>147</v>
      </c>
      <c r="AD29" s="327">
        <v>94</v>
      </c>
      <c r="AE29" s="712" t="s">
        <v>147</v>
      </c>
      <c r="AF29" s="1119">
        <v>95</v>
      </c>
      <c r="AG29" s="1366" t="s">
        <v>147</v>
      </c>
      <c r="AH29" s="327">
        <v>95</v>
      </c>
      <c r="AI29" s="45" t="s">
        <v>146</v>
      </c>
      <c r="AJ29" s="328"/>
      <c r="AK29" s="328"/>
      <c r="AL29" s="327"/>
      <c r="AM29" s="711"/>
      <c r="AN29" s="2958"/>
      <c r="AO29" s="2959"/>
      <c r="AP29" s="2584"/>
      <c r="AQ29" s="136"/>
    </row>
    <row r="30" spans="1:43" ht="25.05" customHeight="1" x14ac:dyDescent="0.25">
      <c r="A30" s="133"/>
      <c r="B30" s="2935"/>
      <c r="C30" s="2627"/>
      <c r="D30" s="2628"/>
      <c r="E30" s="2521"/>
      <c r="F30" s="163" t="s">
        <v>97</v>
      </c>
      <c r="G30" s="2940"/>
      <c r="H30" s="2528"/>
      <c r="I30" s="2521"/>
      <c r="J30" s="286"/>
      <c r="K30" s="287"/>
      <c r="L30" s="327">
        <v>95</v>
      </c>
      <c r="M30" s="712" t="s">
        <v>147</v>
      </c>
      <c r="N30" s="327">
        <v>96</v>
      </c>
      <c r="O30" s="712" t="s">
        <v>147</v>
      </c>
      <c r="P30" s="327">
        <v>97</v>
      </c>
      <c r="Q30" s="712" t="s">
        <v>147</v>
      </c>
      <c r="R30" s="327">
        <v>97</v>
      </c>
      <c r="S30" s="712" t="s">
        <v>147</v>
      </c>
      <c r="T30" s="327">
        <v>98</v>
      </c>
      <c r="U30" s="712" t="s">
        <v>147</v>
      </c>
      <c r="V30" s="327">
        <v>98</v>
      </c>
      <c r="W30" s="712" t="s">
        <v>147</v>
      </c>
      <c r="X30" s="327">
        <v>98</v>
      </c>
      <c r="Y30" s="712" t="s">
        <v>147</v>
      </c>
      <c r="Z30" s="327">
        <v>98</v>
      </c>
      <c r="AA30" s="47" t="s">
        <v>147</v>
      </c>
      <c r="AB30" s="327">
        <v>98</v>
      </c>
      <c r="AC30" s="712" t="s">
        <v>147</v>
      </c>
      <c r="AD30" s="327">
        <v>97</v>
      </c>
      <c r="AE30" s="712" t="s">
        <v>147</v>
      </c>
      <c r="AF30" s="1119">
        <v>97</v>
      </c>
      <c r="AG30" s="1366" t="s">
        <v>147</v>
      </c>
      <c r="AH30" s="327">
        <v>98</v>
      </c>
      <c r="AI30" s="45" t="s">
        <v>146</v>
      </c>
      <c r="AJ30" s="328"/>
      <c r="AK30" s="328"/>
      <c r="AL30" s="327"/>
      <c r="AM30" s="711"/>
      <c r="AN30" s="2958"/>
      <c r="AO30" s="2959"/>
      <c r="AP30" s="2584"/>
      <c r="AQ30" s="136"/>
    </row>
    <row r="31" spans="1:43" ht="25.05" customHeight="1" x14ac:dyDescent="0.25">
      <c r="A31" s="133"/>
      <c r="B31" s="2935"/>
      <c r="C31" s="2627"/>
      <c r="D31" s="2628"/>
      <c r="E31" s="2521"/>
      <c r="F31" s="163" t="s">
        <v>98</v>
      </c>
      <c r="G31" s="2940"/>
      <c r="H31" s="2528"/>
      <c r="I31" s="2521"/>
      <c r="J31" s="286"/>
      <c r="K31" s="287"/>
      <c r="L31" s="327">
        <v>99</v>
      </c>
      <c r="M31" s="712" t="s">
        <v>147</v>
      </c>
      <c r="N31" s="327">
        <v>100</v>
      </c>
      <c r="O31" s="712" t="s">
        <v>147</v>
      </c>
      <c r="P31" s="327">
        <v>100</v>
      </c>
      <c r="Q31" s="712" t="s">
        <v>147</v>
      </c>
      <c r="R31" s="327">
        <v>100</v>
      </c>
      <c r="S31" s="712" t="s">
        <v>147</v>
      </c>
      <c r="T31" s="327">
        <v>100</v>
      </c>
      <c r="U31" s="712" t="s">
        <v>146</v>
      </c>
      <c r="V31" s="327">
        <v>100</v>
      </c>
      <c r="W31" s="712" t="s">
        <v>144</v>
      </c>
      <c r="X31" s="327">
        <v>100</v>
      </c>
      <c r="Y31" s="712" t="s">
        <v>144</v>
      </c>
      <c r="Z31" s="327">
        <v>100</v>
      </c>
      <c r="AA31" s="47" t="s">
        <v>144</v>
      </c>
      <c r="AB31" s="327">
        <v>100</v>
      </c>
      <c r="AC31" s="712" t="s">
        <v>144</v>
      </c>
      <c r="AD31" s="327">
        <v>99</v>
      </c>
      <c r="AE31" s="712" t="s">
        <v>144</v>
      </c>
      <c r="AF31" s="1119">
        <v>100</v>
      </c>
      <c r="AG31" s="1366" t="s">
        <v>82</v>
      </c>
      <c r="AH31" s="327">
        <v>100</v>
      </c>
      <c r="AI31" s="45" t="s">
        <v>146</v>
      </c>
      <c r="AJ31" s="328"/>
      <c r="AK31" s="328"/>
      <c r="AL31" s="327"/>
      <c r="AM31" s="711"/>
      <c r="AN31" s="2958"/>
      <c r="AO31" s="2959"/>
      <c r="AP31" s="2584"/>
      <c r="AQ31" s="136"/>
    </row>
    <row r="32" spans="1:43" ht="25.05" customHeight="1" x14ac:dyDescent="0.25">
      <c r="A32" s="133"/>
      <c r="B32" s="2935"/>
      <c r="C32" s="2627"/>
      <c r="D32" s="2628"/>
      <c r="E32" s="2521"/>
      <c r="F32" s="163" t="s">
        <v>99</v>
      </c>
      <c r="G32" s="2940"/>
      <c r="H32" s="2528"/>
      <c r="I32" s="2521"/>
      <c r="J32" s="286"/>
      <c r="K32" s="287"/>
      <c r="L32" s="327">
        <v>89</v>
      </c>
      <c r="M32" s="712" t="s">
        <v>147</v>
      </c>
      <c r="N32" s="327">
        <v>90</v>
      </c>
      <c r="O32" s="712" t="s">
        <v>147</v>
      </c>
      <c r="P32" s="327">
        <v>90</v>
      </c>
      <c r="Q32" s="712" t="s">
        <v>147</v>
      </c>
      <c r="R32" s="327">
        <v>90</v>
      </c>
      <c r="S32" s="712" t="s">
        <v>147</v>
      </c>
      <c r="T32" s="327">
        <v>91</v>
      </c>
      <c r="U32" s="712" t="s">
        <v>147</v>
      </c>
      <c r="V32" s="327">
        <v>91</v>
      </c>
      <c r="W32" s="712" t="s">
        <v>147</v>
      </c>
      <c r="X32" s="327">
        <v>91</v>
      </c>
      <c r="Y32" s="712" t="s">
        <v>147</v>
      </c>
      <c r="Z32" s="327">
        <v>91</v>
      </c>
      <c r="AA32" s="47" t="s">
        <v>147</v>
      </c>
      <c r="AB32" s="327">
        <v>92</v>
      </c>
      <c r="AC32" s="712" t="s">
        <v>147</v>
      </c>
      <c r="AD32" s="327">
        <v>92</v>
      </c>
      <c r="AE32" s="712" t="s">
        <v>144</v>
      </c>
      <c r="AF32" s="1119">
        <v>92</v>
      </c>
      <c r="AG32" s="1366" t="s">
        <v>147</v>
      </c>
      <c r="AH32" s="327">
        <v>93</v>
      </c>
      <c r="AI32" s="45" t="s">
        <v>146</v>
      </c>
      <c r="AJ32" s="328"/>
      <c r="AK32" s="328"/>
      <c r="AL32" s="327"/>
      <c r="AM32" s="711"/>
      <c r="AN32" s="2958"/>
      <c r="AO32" s="2959"/>
      <c r="AP32" s="2584"/>
      <c r="AQ32" s="136"/>
    </row>
    <row r="33" spans="1:43" ht="25.05" customHeight="1" x14ac:dyDescent="0.25">
      <c r="A33" s="133"/>
      <c r="B33" s="2935"/>
      <c r="C33" s="2627"/>
      <c r="D33" s="2628"/>
      <c r="E33" s="2521"/>
      <c r="F33" s="163" t="s">
        <v>100</v>
      </c>
      <c r="G33" s="2940"/>
      <c r="H33" s="2528"/>
      <c r="I33" s="2521"/>
      <c r="J33" s="286"/>
      <c r="K33" s="287"/>
      <c r="L33" s="327">
        <v>86</v>
      </c>
      <c r="M33" s="712" t="s">
        <v>147</v>
      </c>
      <c r="N33" s="327">
        <v>89</v>
      </c>
      <c r="O33" s="712" t="s">
        <v>147</v>
      </c>
      <c r="P33" s="327">
        <v>89</v>
      </c>
      <c r="Q33" s="712" t="s">
        <v>147</v>
      </c>
      <c r="R33" s="327">
        <v>89</v>
      </c>
      <c r="S33" s="712" t="s">
        <v>147</v>
      </c>
      <c r="T33" s="327">
        <v>90</v>
      </c>
      <c r="U33" s="712" t="s">
        <v>147</v>
      </c>
      <c r="V33" s="327">
        <v>90</v>
      </c>
      <c r="W33" s="712" t="s">
        <v>147</v>
      </c>
      <c r="X33" s="327">
        <v>91</v>
      </c>
      <c r="Y33" s="712" t="s">
        <v>147</v>
      </c>
      <c r="Z33" s="327">
        <v>91</v>
      </c>
      <c r="AA33" s="47" t="s">
        <v>147</v>
      </c>
      <c r="AB33" s="327">
        <v>91</v>
      </c>
      <c r="AC33" s="712" t="s">
        <v>147</v>
      </c>
      <c r="AD33" s="327">
        <v>92</v>
      </c>
      <c r="AE33" s="712" t="s">
        <v>147</v>
      </c>
      <c r="AF33" s="1119">
        <v>93</v>
      </c>
      <c r="AG33" s="1366" t="s">
        <v>147</v>
      </c>
      <c r="AH33" s="327">
        <v>93</v>
      </c>
      <c r="AI33" s="45" t="s">
        <v>146</v>
      </c>
      <c r="AJ33" s="328"/>
      <c r="AK33" s="328"/>
      <c r="AL33" s="327"/>
      <c r="AM33" s="711"/>
      <c r="AN33" s="2958"/>
      <c r="AO33" s="2959"/>
      <c r="AP33" s="2584"/>
      <c r="AQ33" s="136"/>
    </row>
    <row r="34" spans="1:43" ht="25.05" customHeight="1" x14ac:dyDescent="0.25">
      <c r="A34" s="133"/>
      <c r="B34" s="2935"/>
      <c r="C34" s="2627"/>
      <c r="D34" s="2628"/>
      <c r="E34" s="2521"/>
      <c r="F34" s="163" t="s">
        <v>101</v>
      </c>
      <c r="G34" s="2940"/>
      <c r="H34" s="2528"/>
      <c r="I34" s="2521"/>
      <c r="J34" s="286"/>
      <c r="K34" s="287"/>
      <c r="L34" s="1288"/>
      <c r="M34" s="1341" t="s">
        <v>123</v>
      </c>
      <c r="N34" s="1288"/>
      <c r="O34" s="1341" t="s">
        <v>123</v>
      </c>
      <c r="P34" s="1288"/>
      <c r="Q34" s="1341" t="s">
        <v>123</v>
      </c>
      <c r="R34" s="1288"/>
      <c r="S34" s="1341" t="s">
        <v>123</v>
      </c>
      <c r="T34" s="1288"/>
      <c r="U34" s="1341" t="s">
        <v>123</v>
      </c>
      <c r="V34" s="1288"/>
      <c r="W34" s="1341" t="s">
        <v>123</v>
      </c>
      <c r="X34" s="1288"/>
      <c r="Y34" s="1341" t="s">
        <v>123</v>
      </c>
      <c r="Z34" s="1288"/>
      <c r="AA34" s="1341" t="s">
        <v>123</v>
      </c>
      <c r="AB34" s="1288"/>
      <c r="AC34" s="1341" t="s">
        <v>123</v>
      </c>
      <c r="AD34" s="1288"/>
      <c r="AE34" s="1341" t="s">
        <v>123</v>
      </c>
      <c r="AF34" s="1288"/>
      <c r="AG34" s="1341" t="s">
        <v>123</v>
      </c>
      <c r="AH34" s="327"/>
      <c r="AI34" s="45" t="s">
        <v>123</v>
      </c>
      <c r="AJ34" s="328"/>
      <c r="AK34" s="328"/>
      <c r="AL34" s="327"/>
      <c r="AM34" s="711"/>
      <c r="AN34" s="2958"/>
      <c r="AO34" s="2959"/>
      <c r="AP34" s="2584"/>
      <c r="AQ34" s="136"/>
    </row>
    <row r="35" spans="1:43" ht="25.05" customHeight="1" x14ac:dyDescent="0.25">
      <c r="A35" s="133"/>
      <c r="B35" s="2935"/>
      <c r="C35" s="2627"/>
      <c r="D35" s="2628"/>
      <c r="E35" s="2521"/>
      <c r="F35" s="228" t="s">
        <v>102</v>
      </c>
      <c r="G35" s="2940"/>
      <c r="H35" s="2528"/>
      <c r="I35" s="2521"/>
      <c r="J35" s="286"/>
      <c r="K35" s="287"/>
      <c r="L35" s="327">
        <v>99.1</v>
      </c>
      <c r="M35" s="45" t="s">
        <v>144</v>
      </c>
      <c r="N35" s="327">
        <v>99.1</v>
      </c>
      <c r="O35" s="45" t="s">
        <v>144</v>
      </c>
      <c r="P35" s="327">
        <v>99.1</v>
      </c>
      <c r="Q35" s="45"/>
      <c r="R35" s="327">
        <v>99.1</v>
      </c>
      <c r="S35" s="45" t="s">
        <v>144</v>
      </c>
      <c r="T35" s="327">
        <v>98.6</v>
      </c>
      <c r="U35" s="1301" t="s">
        <v>148</v>
      </c>
      <c r="V35" s="327">
        <v>99.3</v>
      </c>
      <c r="W35" s="45" t="s">
        <v>144</v>
      </c>
      <c r="X35" s="327">
        <v>99.5</v>
      </c>
      <c r="Y35" s="45" t="s">
        <v>144</v>
      </c>
      <c r="Z35" s="327">
        <v>99.5</v>
      </c>
      <c r="AA35" s="45" t="s">
        <v>144</v>
      </c>
      <c r="AB35" s="327">
        <v>99.5</v>
      </c>
      <c r="AC35" s="45" t="s">
        <v>144</v>
      </c>
      <c r="AD35" s="327">
        <v>99.5</v>
      </c>
      <c r="AE35" s="45" t="s">
        <v>144</v>
      </c>
      <c r="AF35" s="1050">
        <v>99.5</v>
      </c>
      <c r="AG35" s="1207" t="s">
        <v>82</v>
      </c>
      <c r="AH35" s="327">
        <v>99.5</v>
      </c>
      <c r="AI35" s="45"/>
      <c r="AJ35" s="328"/>
      <c r="AK35" s="328"/>
      <c r="AL35" s="327"/>
      <c r="AM35" s="711"/>
      <c r="AN35" s="2958"/>
      <c r="AO35" s="2959"/>
      <c r="AP35" s="2584"/>
      <c r="AQ35" s="136"/>
    </row>
    <row r="36" spans="1:43" ht="24.6" customHeight="1" x14ac:dyDescent="0.25">
      <c r="A36" s="133"/>
      <c r="B36" s="2935"/>
      <c r="C36" s="2627"/>
      <c r="D36" s="2628"/>
      <c r="E36" s="2521"/>
      <c r="F36" s="359" t="s">
        <v>1938</v>
      </c>
      <c r="G36" s="2940"/>
      <c r="H36" s="2528"/>
      <c r="I36" s="2521"/>
      <c r="J36" s="286"/>
      <c r="K36" s="287"/>
      <c r="L36" s="328"/>
      <c r="M36" s="45"/>
      <c r="N36" s="328"/>
      <c r="O36" s="45"/>
      <c r="P36" s="328"/>
      <c r="Q36" s="45"/>
      <c r="R36" s="328"/>
      <c r="S36" s="45"/>
      <c r="T36" s="328"/>
      <c r="U36" s="1301"/>
      <c r="V36" s="327"/>
      <c r="W36" s="45"/>
      <c r="X36" s="328"/>
      <c r="Y36" s="45"/>
      <c r="Z36" s="328"/>
      <c r="AA36" s="45"/>
      <c r="AB36" s="327"/>
      <c r="AC36" s="45"/>
      <c r="AD36" s="327"/>
      <c r="AE36" s="45"/>
      <c r="AF36" s="1050"/>
      <c r="AG36" s="1207"/>
      <c r="AH36" s="1499"/>
      <c r="AI36" s="712" t="s">
        <v>123</v>
      </c>
      <c r="AJ36" s="328"/>
      <c r="AK36" s="328"/>
      <c r="AL36" s="327"/>
      <c r="AM36" s="711"/>
      <c r="AN36" s="2958"/>
      <c r="AO36" s="2959"/>
      <c r="AP36" s="2584"/>
      <c r="AQ36" s="136"/>
    </row>
    <row r="37" spans="1:43" ht="25.05" customHeight="1" x14ac:dyDescent="0.25">
      <c r="A37" s="133"/>
      <c r="B37" s="2935"/>
      <c r="C37" s="2627"/>
      <c r="D37" s="2628"/>
      <c r="E37" s="2521"/>
      <c r="F37" s="123" t="s">
        <v>38</v>
      </c>
      <c r="G37" s="2940"/>
      <c r="H37" s="2528"/>
      <c r="I37" s="2521"/>
      <c r="J37" s="286"/>
      <c r="K37" s="287"/>
      <c r="L37" s="328"/>
      <c r="M37" s="45"/>
      <c r="N37" s="328"/>
      <c r="O37" s="45"/>
      <c r="P37" s="328"/>
      <c r="Q37" s="45"/>
      <c r="R37" s="328"/>
      <c r="S37" s="45"/>
      <c r="T37" s="328"/>
      <c r="U37" s="1301"/>
      <c r="V37" s="327"/>
      <c r="W37" s="45"/>
      <c r="X37" s="328"/>
      <c r="Y37" s="45"/>
      <c r="Z37" s="328"/>
      <c r="AA37" s="45"/>
      <c r="AB37" s="327"/>
      <c r="AC37" s="45"/>
      <c r="AD37" s="327"/>
      <c r="AE37" s="45"/>
      <c r="AF37" s="1050"/>
      <c r="AG37" s="1207"/>
      <c r="AH37" s="327">
        <v>97</v>
      </c>
      <c r="AI37" s="1042" t="s">
        <v>146</v>
      </c>
      <c r="AJ37" s="328"/>
      <c r="AK37" s="328"/>
      <c r="AL37" s="327"/>
      <c r="AM37" s="711"/>
      <c r="AN37" s="2958"/>
      <c r="AO37" s="2959"/>
      <c r="AP37" s="2584"/>
      <c r="AQ37" s="136"/>
    </row>
    <row r="38" spans="1:43" ht="25.05" customHeight="1" x14ac:dyDescent="0.25">
      <c r="A38" s="133"/>
      <c r="B38" s="2935"/>
      <c r="C38" s="2627"/>
      <c r="D38" s="2628"/>
      <c r="E38" s="2521"/>
      <c r="F38" s="123" t="str">
        <f t="shared" ref="F38:F39" si="1">+F29</f>
        <v>Norte</v>
      </c>
      <c r="G38" s="2940"/>
      <c r="H38" s="2528"/>
      <c r="I38" s="2521"/>
      <c r="J38" s="286"/>
      <c r="K38" s="287"/>
      <c r="L38" s="328"/>
      <c r="M38" s="45"/>
      <c r="N38" s="328"/>
      <c r="O38" s="45"/>
      <c r="P38" s="328"/>
      <c r="Q38" s="45"/>
      <c r="R38" s="328"/>
      <c r="S38" s="45"/>
      <c r="T38" s="328"/>
      <c r="U38" s="1301"/>
      <c r="V38" s="327"/>
      <c r="W38" s="45"/>
      <c r="X38" s="328"/>
      <c r="Y38" s="45"/>
      <c r="Z38" s="328"/>
      <c r="AA38" s="45"/>
      <c r="AB38" s="327"/>
      <c r="AC38" s="45"/>
      <c r="AD38" s="327"/>
      <c r="AE38" s="45"/>
      <c r="AF38" s="1050"/>
      <c r="AG38" s="1207"/>
      <c r="AH38" s="327">
        <v>95</v>
      </c>
      <c r="AI38" s="1042" t="s">
        <v>146</v>
      </c>
      <c r="AJ38" s="328"/>
      <c r="AK38" s="328"/>
      <c r="AL38" s="327"/>
      <c r="AM38" s="711"/>
      <c r="AN38" s="2958"/>
      <c r="AO38" s="2959"/>
      <c r="AP38" s="2584"/>
      <c r="AQ38" s="136"/>
    </row>
    <row r="39" spans="1:43" ht="25.05" customHeight="1" x14ac:dyDescent="0.25">
      <c r="A39" s="133"/>
      <c r="B39" s="2935"/>
      <c r="C39" s="2627"/>
      <c r="D39" s="2628"/>
      <c r="E39" s="2521"/>
      <c r="F39" s="123" t="str">
        <f t="shared" si="1"/>
        <v>Centro</v>
      </c>
      <c r="G39" s="2940"/>
      <c r="H39" s="2528"/>
      <c r="I39" s="2521"/>
      <c r="J39" s="286"/>
      <c r="K39" s="287"/>
      <c r="L39" s="328"/>
      <c r="M39" s="45"/>
      <c r="N39" s="328"/>
      <c r="O39" s="45"/>
      <c r="P39" s="328"/>
      <c r="Q39" s="45"/>
      <c r="R39" s="328"/>
      <c r="S39" s="45"/>
      <c r="T39" s="328"/>
      <c r="U39" s="1301"/>
      <c r="V39" s="327"/>
      <c r="W39" s="45"/>
      <c r="X39" s="328"/>
      <c r="Y39" s="45"/>
      <c r="Z39" s="328"/>
      <c r="AA39" s="45"/>
      <c r="AB39" s="327"/>
      <c r="AC39" s="45"/>
      <c r="AD39" s="327"/>
      <c r="AE39" s="45"/>
      <c r="AF39" s="1050"/>
      <c r="AG39" s="1207"/>
      <c r="AH39" s="327">
        <v>98</v>
      </c>
      <c r="AI39" s="1042" t="s">
        <v>146</v>
      </c>
      <c r="AJ39" s="328"/>
      <c r="AK39" s="328"/>
      <c r="AL39" s="327"/>
      <c r="AM39" s="711"/>
      <c r="AN39" s="2958"/>
      <c r="AO39" s="2959"/>
      <c r="AP39" s="2584"/>
      <c r="AQ39" s="136"/>
    </row>
    <row r="40" spans="1:43" ht="25.05" customHeight="1" x14ac:dyDescent="0.25">
      <c r="A40" s="133"/>
      <c r="B40" s="2935"/>
      <c r="C40" s="2627"/>
      <c r="D40" s="2628"/>
      <c r="E40" s="2521"/>
      <c r="F40" s="461" t="s">
        <v>1544</v>
      </c>
      <c r="G40" s="2940"/>
      <c r="H40" s="2528"/>
      <c r="I40" s="2521"/>
      <c r="J40" s="286"/>
      <c r="K40" s="287"/>
      <c r="L40" s="328"/>
      <c r="M40" s="45"/>
      <c r="N40" s="328"/>
      <c r="O40" s="45"/>
      <c r="P40" s="328"/>
      <c r="Q40" s="45"/>
      <c r="R40" s="328"/>
      <c r="S40" s="45"/>
      <c r="T40" s="328"/>
      <c r="U40" s="1301"/>
      <c r="V40" s="327"/>
      <c r="W40" s="45"/>
      <c r="X40" s="328"/>
      <c r="Y40" s="45"/>
      <c r="Z40" s="328"/>
      <c r="AA40" s="45"/>
      <c r="AB40" s="327"/>
      <c r="AC40" s="45"/>
      <c r="AD40" s="327"/>
      <c r="AE40" s="45"/>
      <c r="AF40" s="1050"/>
      <c r="AG40" s="1207"/>
      <c r="AH40" s="327">
        <v>98</v>
      </c>
      <c r="AI40" s="1042" t="s">
        <v>146</v>
      </c>
      <c r="AJ40" s="328"/>
      <c r="AK40" s="328"/>
      <c r="AL40" s="327"/>
      <c r="AM40" s="711"/>
      <c r="AN40" s="2958"/>
      <c r="AO40" s="2959"/>
      <c r="AP40" s="2584"/>
      <c r="AQ40" s="136"/>
    </row>
    <row r="41" spans="1:43" ht="25.05" customHeight="1" x14ac:dyDescent="0.25">
      <c r="A41" s="133"/>
      <c r="B41" s="2935"/>
      <c r="C41" s="2627"/>
      <c r="D41" s="2628"/>
      <c r="E41" s="2521"/>
      <c r="F41" s="461" t="s">
        <v>1545</v>
      </c>
      <c r="G41" s="2940"/>
      <c r="H41" s="2528"/>
      <c r="I41" s="2521"/>
      <c r="J41" s="286"/>
      <c r="K41" s="287"/>
      <c r="L41" s="328"/>
      <c r="M41" s="45"/>
      <c r="N41" s="328"/>
      <c r="O41" s="45"/>
      <c r="P41" s="328"/>
      <c r="Q41" s="45"/>
      <c r="R41" s="328"/>
      <c r="S41" s="45"/>
      <c r="T41" s="328"/>
      <c r="U41" s="1301"/>
      <c r="V41" s="327"/>
      <c r="W41" s="45"/>
      <c r="X41" s="328"/>
      <c r="Y41" s="45"/>
      <c r="Z41" s="328"/>
      <c r="AA41" s="45"/>
      <c r="AB41" s="327"/>
      <c r="AC41" s="45"/>
      <c r="AD41" s="327"/>
      <c r="AE41" s="45"/>
      <c r="AF41" s="1050"/>
      <c r="AG41" s="1207"/>
      <c r="AH41" s="327">
        <v>100</v>
      </c>
      <c r="AI41" s="1042"/>
      <c r="AJ41" s="328"/>
      <c r="AK41" s="328"/>
      <c r="AL41" s="327"/>
      <c r="AM41" s="711"/>
      <c r="AN41" s="2958"/>
      <c r="AO41" s="2959"/>
      <c r="AP41" s="2584"/>
      <c r="AQ41" s="136"/>
    </row>
    <row r="42" spans="1:43" ht="25.05" customHeight="1" x14ac:dyDescent="0.25">
      <c r="A42" s="133"/>
      <c r="B42" s="2935"/>
      <c r="C42" s="2627"/>
      <c r="D42" s="2628"/>
      <c r="E42" s="2521"/>
      <c r="F42" s="461" t="s">
        <v>1546</v>
      </c>
      <c r="G42" s="2940"/>
      <c r="H42" s="2528"/>
      <c r="I42" s="2521"/>
      <c r="J42" s="286"/>
      <c r="K42" s="287"/>
      <c r="L42" s="328"/>
      <c r="M42" s="45"/>
      <c r="N42" s="328"/>
      <c r="O42" s="45"/>
      <c r="P42" s="328"/>
      <c r="Q42" s="45"/>
      <c r="R42" s="328"/>
      <c r="S42" s="45"/>
      <c r="T42" s="328"/>
      <c r="U42" s="1301"/>
      <c r="V42" s="327"/>
      <c r="W42" s="45"/>
      <c r="X42" s="328"/>
      <c r="Y42" s="45"/>
      <c r="Z42" s="328"/>
      <c r="AA42" s="45"/>
      <c r="AB42" s="327"/>
      <c r="AC42" s="45"/>
      <c r="AD42" s="327"/>
      <c r="AE42" s="45"/>
      <c r="AF42" s="1050"/>
      <c r="AG42" s="1207"/>
      <c r="AH42" s="327">
        <v>100</v>
      </c>
      <c r="AI42" s="1301" t="s">
        <v>146</v>
      </c>
      <c r="AJ42" s="328"/>
      <c r="AK42" s="328"/>
      <c r="AL42" s="327"/>
      <c r="AM42" s="711"/>
      <c r="AN42" s="2958"/>
      <c r="AO42" s="2959"/>
      <c r="AP42" s="2584"/>
      <c r="AQ42" s="136"/>
    </row>
    <row r="43" spans="1:43" ht="25.05" customHeight="1" x14ac:dyDescent="0.25">
      <c r="A43" s="133"/>
      <c r="B43" s="2935"/>
      <c r="C43" s="2627"/>
      <c r="D43" s="2628"/>
      <c r="E43" s="2521"/>
      <c r="F43" s="123" t="s">
        <v>99</v>
      </c>
      <c r="G43" s="2940"/>
      <c r="H43" s="2528"/>
      <c r="I43" s="2521"/>
      <c r="J43" s="286"/>
      <c r="K43" s="287"/>
      <c r="L43" s="328"/>
      <c r="M43" s="45"/>
      <c r="N43" s="328"/>
      <c r="O43" s="45"/>
      <c r="P43" s="328"/>
      <c r="Q43" s="45"/>
      <c r="R43" s="328"/>
      <c r="S43" s="45"/>
      <c r="T43" s="328"/>
      <c r="U43" s="1301"/>
      <c r="V43" s="327"/>
      <c r="W43" s="45"/>
      <c r="X43" s="328"/>
      <c r="Y43" s="45"/>
      <c r="Z43" s="328"/>
      <c r="AA43" s="45"/>
      <c r="AB43" s="327"/>
      <c r="AC43" s="45"/>
      <c r="AD43" s="327"/>
      <c r="AE43" s="45"/>
      <c r="AF43" s="1050"/>
      <c r="AG43" s="1207"/>
      <c r="AH43" s="327">
        <v>91</v>
      </c>
      <c r="AI43" s="1042" t="s">
        <v>146</v>
      </c>
      <c r="AJ43" s="328"/>
      <c r="AK43" s="328"/>
      <c r="AL43" s="327"/>
      <c r="AM43" s="711"/>
      <c r="AN43" s="2958"/>
      <c r="AO43" s="2959"/>
      <c r="AP43" s="2584"/>
      <c r="AQ43" s="136"/>
    </row>
    <row r="44" spans="1:43" ht="25.05" customHeight="1" x14ac:dyDescent="0.25">
      <c r="A44" s="133"/>
      <c r="B44" s="2935"/>
      <c r="C44" s="2627"/>
      <c r="D44" s="2628"/>
      <c r="E44" s="2521"/>
      <c r="F44" s="96" t="s">
        <v>100</v>
      </c>
      <c r="G44" s="2940"/>
      <c r="H44" s="2528"/>
      <c r="I44" s="2521"/>
      <c r="J44" s="286"/>
      <c r="K44" s="287"/>
      <c r="L44" s="328"/>
      <c r="M44" s="45"/>
      <c r="N44" s="328"/>
      <c r="O44" s="45"/>
      <c r="P44" s="328"/>
      <c r="Q44" s="45"/>
      <c r="R44" s="328"/>
      <c r="S44" s="45"/>
      <c r="T44" s="328"/>
      <c r="U44" s="1301"/>
      <c r="V44" s="327"/>
      <c r="W44" s="45"/>
      <c r="X44" s="328"/>
      <c r="Y44" s="45"/>
      <c r="Z44" s="328"/>
      <c r="AA44" s="45"/>
      <c r="AB44" s="327"/>
      <c r="AC44" s="45"/>
      <c r="AD44" s="327"/>
      <c r="AE44" s="45"/>
      <c r="AF44" s="1050"/>
      <c r="AG44" s="1207"/>
      <c r="AH44" s="327">
        <v>93</v>
      </c>
      <c r="AI44" s="1042" t="s">
        <v>146</v>
      </c>
      <c r="AJ44" s="328"/>
      <c r="AK44" s="328"/>
      <c r="AL44" s="327"/>
      <c r="AM44" s="711"/>
      <c r="AN44" s="2958"/>
      <c r="AO44" s="2959"/>
      <c r="AP44" s="2584"/>
      <c r="AQ44" s="136"/>
    </row>
    <row r="45" spans="1:43" ht="25.05" customHeight="1" x14ac:dyDescent="0.25">
      <c r="A45" s="133"/>
      <c r="B45" s="2935"/>
      <c r="C45" s="2627"/>
      <c r="D45" s="2628"/>
      <c r="E45" s="2521"/>
      <c r="F45" s="123" t="s">
        <v>101</v>
      </c>
      <c r="G45" s="2940"/>
      <c r="H45" s="2528"/>
      <c r="I45" s="2521"/>
      <c r="J45" s="286"/>
      <c r="K45" s="287"/>
      <c r="L45" s="328"/>
      <c r="M45" s="45"/>
      <c r="N45" s="328"/>
      <c r="O45" s="45"/>
      <c r="P45" s="328"/>
      <c r="Q45" s="45"/>
      <c r="R45" s="328"/>
      <c r="S45" s="45"/>
      <c r="T45" s="328"/>
      <c r="U45" s="1301"/>
      <c r="V45" s="327"/>
      <c r="W45" s="45"/>
      <c r="X45" s="328"/>
      <c r="Y45" s="45"/>
      <c r="Z45" s="328"/>
      <c r="AA45" s="45"/>
      <c r="AB45" s="327"/>
      <c r="AC45" s="45"/>
      <c r="AD45" s="327"/>
      <c r="AE45" s="45"/>
      <c r="AF45" s="1050"/>
      <c r="AG45" s="1207"/>
      <c r="AH45" s="458"/>
      <c r="AI45" s="712" t="s">
        <v>123</v>
      </c>
      <c r="AJ45" s="328"/>
      <c r="AK45" s="328"/>
      <c r="AL45" s="327"/>
      <c r="AM45" s="711"/>
      <c r="AN45" s="2958"/>
      <c r="AO45" s="2959"/>
      <c r="AP45" s="2584"/>
      <c r="AQ45" s="136"/>
    </row>
    <row r="46" spans="1:43" ht="25.05" customHeight="1" x14ac:dyDescent="0.25">
      <c r="A46" s="133"/>
      <c r="B46" s="2935"/>
      <c r="C46" s="2814"/>
      <c r="D46" s="2939"/>
      <c r="E46" s="2955"/>
      <c r="F46" s="123" t="s">
        <v>102</v>
      </c>
      <c r="G46" s="2940"/>
      <c r="H46" s="2528"/>
      <c r="I46" s="2955"/>
      <c r="J46" s="286"/>
      <c r="K46" s="287"/>
      <c r="L46" s="328"/>
      <c r="M46" s="45"/>
      <c r="N46" s="328"/>
      <c r="O46" s="45"/>
      <c r="P46" s="328"/>
      <c r="Q46" s="45"/>
      <c r="R46" s="328"/>
      <c r="S46" s="45"/>
      <c r="T46" s="328"/>
      <c r="U46" s="1301"/>
      <c r="V46" s="327"/>
      <c r="W46" s="45"/>
      <c r="X46" s="328"/>
      <c r="Y46" s="45"/>
      <c r="Z46" s="328"/>
      <c r="AA46" s="45"/>
      <c r="AB46" s="327"/>
      <c r="AC46" s="45"/>
      <c r="AD46" s="327"/>
      <c r="AE46" s="45"/>
      <c r="AF46" s="1050"/>
      <c r="AG46" s="1207"/>
      <c r="AH46" s="327">
        <v>99.5</v>
      </c>
      <c r="AI46" s="47"/>
      <c r="AJ46" s="328"/>
      <c r="AK46" s="328"/>
      <c r="AL46" s="327"/>
      <c r="AM46" s="711"/>
      <c r="AN46" s="2960"/>
      <c r="AO46" s="2961"/>
      <c r="AP46" s="2584"/>
      <c r="AQ46" s="136"/>
    </row>
    <row r="47" spans="1:43" ht="28.05" customHeight="1" x14ac:dyDescent="0.25">
      <c r="A47" s="133"/>
      <c r="B47" s="2935"/>
      <c r="C47" s="2965" t="s">
        <v>664</v>
      </c>
      <c r="D47" s="2890"/>
      <c r="E47" s="2944" t="s">
        <v>665</v>
      </c>
      <c r="F47" s="218" t="s">
        <v>1937</v>
      </c>
      <c r="G47" s="2940"/>
      <c r="H47" s="2528"/>
      <c r="I47" s="2944" t="s">
        <v>666</v>
      </c>
      <c r="J47" s="286"/>
      <c r="K47" s="287"/>
      <c r="L47" s="328">
        <v>178.63013698630138</v>
      </c>
      <c r="M47" s="1341" t="s">
        <v>147</v>
      </c>
      <c r="N47" s="328">
        <v>163.56164383561645</v>
      </c>
      <c r="O47" s="1341" t="s">
        <v>147</v>
      </c>
      <c r="P47" s="328">
        <v>168.49315068493149</v>
      </c>
      <c r="Q47" s="1341" t="s">
        <v>147</v>
      </c>
      <c r="R47" s="328">
        <v>168.76712328767124</v>
      </c>
      <c r="S47" s="1367" t="s">
        <v>146</v>
      </c>
      <c r="T47" s="328">
        <v>174.24657534246575</v>
      </c>
      <c r="U47" s="1341" t="s">
        <v>147</v>
      </c>
      <c r="V47" s="327">
        <v>176.43835616438358</v>
      </c>
      <c r="W47" s="1341" t="s">
        <v>147</v>
      </c>
      <c r="X47" s="328">
        <v>181.64383561643837</v>
      </c>
      <c r="Y47" s="1341" t="s">
        <v>147</v>
      </c>
      <c r="Z47" s="328">
        <v>176.43835616438358</v>
      </c>
      <c r="AA47" s="1341" t="s">
        <v>147</v>
      </c>
      <c r="AB47" s="327">
        <v>179.45205479452054</v>
      </c>
      <c r="AC47" s="1341" t="s">
        <v>147</v>
      </c>
      <c r="AD47" s="327">
        <v>177.26027397260273</v>
      </c>
      <c r="AE47" s="1341" t="s">
        <v>147</v>
      </c>
      <c r="AF47" s="327">
        <v>175.1</v>
      </c>
      <c r="AG47" s="1369" t="s">
        <v>147</v>
      </c>
      <c r="AH47" s="1650">
        <v>177</v>
      </c>
      <c r="AI47" s="1342"/>
      <c r="AJ47" s="1206"/>
      <c r="AK47" s="1206"/>
      <c r="AL47" s="327"/>
      <c r="AM47" s="45"/>
      <c r="AN47" s="2630" t="s">
        <v>667</v>
      </c>
      <c r="AO47" s="2631"/>
      <c r="AP47" s="2584"/>
      <c r="AQ47" s="136"/>
    </row>
    <row r="48" spans="1:43" ht="25.05" customHeight="1" x14ac:dyDescent="0.25">
      <c r="A48" s="133"/>
      <c r="B48" s="2935"/>
      <c r="C48" s="2627"/>
      <c r="D48" s="2628"/>
      <c r="E48" s="2521"/>
      <c r="F48" s="163" t="s">
        <v>38</v>
      </c>
      <c r="G48" s="2940"/>
      <c r="H48" s="2528"/>
      <c r="I48" s="2521"/>
      <c r="J48" s="286"/>
      <c r="K48" s="287"/>
      <c r="L48" s="328">
        <v>175.06849315068493</v>
      </c>
      <c r="M48" s="1342" t="s">
        <v>147</v>
      </c>
      <c r="N48" s="328">
        <v>160</v>
      </c>
      <c r="O48" s="1342" t="s">
        <v>147</v>
      </c>
      <c r="P48" s="328">
        <v>164.93150684931507</v>
      </c>
      <c r="Q48" s="1342" t="s">
        <v>147</v>
      </c>
      <c r="R48" s="328">
        <v>164.93150684931507</v>
      </c>
      <c r="S48" s="1368" t="s">
        <v>146</v>
      </c>
      <c r="T48" s="328">
        <v>170.68493150684932</v>
      </c>
      <c r="U48" s="1342" t="s">
        <v>147</v>
      </c>
      <c r="V48" s="327">
        <v>171.50684931506851</v>
      </c>
      <c r="W48" s="1342" t="s">
        <v>147</v>
      </c>
      <c r="X48" s="328">
        <v>176.7123287671233</v>
      </c>
      <c r="Y48" s="1342" t="s">
        <v>147</v>
      </c>
      <c r="Z48" s="328">
        <v>170.68493150684932</v>
      </c>
      <c r="AA48" s="1342" t="s">
        <v>147</v>
      </c>
      <c r="AB48" s="327">
        <v>174.79452054794521</v>
      </c>
      <c r="AC48" s="1342" t="s">
        <v>147</v>
      </c>
      <c r="AD48" s="327">
        <v>173.42465753424656</v>
      </c>
      <c r="AE48" s="1342" t="s">
        <v>147</v>
      </c>
      <c r="AF48" s="327">
        <v>171</v>
      </c>
      <c r="AG48" s="1369" t="s">
        <v>147</v>
      </c>
      <c r="AH48" s="327">
        <v>174.2</v>
      </c>
      <c r="AI48" s="45"/>
      <c r="AJ48" s="328"/>
      <c r="AK48" s="328"/>
      <c r="AL48" s="327"/>
      <c r="AM48" s="45"/>
      <c r="AN48" s="2624"/>
      <c r="AO48" s="2582"/>
      <c r="AP48" s="2584"/>
      <c r="AQ48" s="136"/>
    </row>
    <row r="49" spans="1:43" ht="25.05" customHeight="1" x14ac:dyDescent="0.25">
      <c r="A49" s="133"/>
      <c r="B49" s="2935"/>
      <c r="C49" s="2627"/>
      <c r="D49" s="2628"/>
      <c r="E49" s="2521"/>
      <c r="F49" s="163" t="s">
        <v>96</v>
      </c>
      <c r="G49" s="2940"/>
      <c r="H49" s="2528"/>
      <c r="I49" s="2521"/>
      <c r="J49" s="286"/>
      <c r="K49" s="287"/>
      <c r="L49" s="328">
        <v>119.45205479452055</v>
      </c>
      <c r="M49" s="1342" t="s">
        <v>147</v>
      </c>
      <c r="N49" s="328">
        <v>105.75342465753425</v>
      </c>
      <c r="O49" s="1342" t="s">
        <v>82</v>
      </c>
      <c r="P49" s="328">
        <v>113.97260273972603</v>
      </c>
      <c r="Q49" s="1342" t="s">
        <v>147</v>
      </c>
      <c r="R49" s="328">
        <v>112.87671232876713</v>
      </c>
      <c r="S49" s="1342" t="s">
        <v>147</v>
      </c>
      <c r="T49" s="328">
        <v>115.89041095890411</v>
      </c>
      <c r="U49" s="1342" t="s">
        <v>147</v>
      </c>
      <c r="V49" s="327">
        <v>118.9041095890411</v>
      </c>
      <c r="W49" s="1342" t="s">
        <v>147</v>
      </c>
      <c r="X49" s="328">
        <v>123.01369863013699</v>
      </c>
      <c r="Y49" s="1342" t="s">
        <v>147</v>
      </c>
      <c r="Z49" s="328">
        <v>121.0958904109589</v>
      </c>
      <c r="AA49" s="1342" t="s">
        <v>147</v>
      </c>
      <c r="AB49" s="327">
        <v>123.56164383561644</v>
      </c>
      <c r="AC49" s="1342" t="s">
        <v>147</v>
      </c>
      <c r="AD49" s="327">
        <v>125.20547945205479</v>
      </c>
      <c r="AE49" s="1342" t="s">
        <v>147</v>
      </c>
      <c r="AF49" s="327">
        <v>122.7</v>
      </c>
      <c r="AG49" s="1369" t="s">
        <v>147</v>
      </c>
      <c r="AH49" s="327">
        <v>126.6</v>
      </c>
      <c r="AI49" s="45"/>
      <c r="AJ49" s="328"/>
      <c r="AK49" s="328"/>
      <c r="AL49" s="327"/>
      <c r="AM49" s="45"/>
      <c r="AN49" s="2624"/>
      <c r="AO49" s="2582"/>
      <c r="AP49" s="2584"/>
      <c r="AQ49" s="136"/>
    </row>
    <row r="50" spans="1:43" ht="25.05" customHeight="1" x14ac:dyDescent="0.25">
      <c r="A50" s="133"/>
      <c r="B50" s="2935"/>
      <c r="C50" s="2627"/>
      <c r="D50" s="2628"/>
      <c r="E50" s="2521"/>
      <c r="F50" s="163" t="s">
        <v>97</v>
      </c>
      <c r="G50" s="2940"/>
      <c r="H50" s="2528"/>
      <c r="I50" s="2521"/>
      <c r="J50" s="286"/>
      <c r="K50" s="287"/>
      <c r="L50" s="328">
        <v>157.53424657534248</v>
      </c>
      <c r="M50" s="1342" t="s">
        <v>82</v>
      </c>
      <c r="N50" s="328">
        <v>141.36986301369862</v>
      </c>
      <c r="O50" s="1342" t="s">
        <v>82</v>
      </c>
      <c r="P50" s="328">
        <v>150.13698630136986</v>
      </c>
      <c r="Q50" s="1342" t="s">
        <v>147</v>
      </c>
      <c r="R50" s="328">
        <v>147.67123287671234</v>
      </c>
      <c r="S50" s="1342" t="s">
        <v>147</v>
      </c>
      <c r="T50" s="328">
        <v>158.9041095890411</v>
      </c>
      <c r="U50" s="1342" t="s">
        <v>147</v>
      </c>
      <c r="V50" s="327">
        <v>160</v>
      </c>
      <c r="W50" s="1342" t="s">
        <v>147</v>
      </c>
      <c r="X50" s="328">
        <v>166.30136986301369</v>
      </c>
      <c r="Y50" s="1342" t="s">
        <v>147</v>
      </c>
      <c r="Z50" s="328">
        <v>161.36986301369862</v>
      </c>
      <c r="AA50" s="1342" t="s">
        <v>147</v>
      </c>
      <c r="AB50" s="327">
        <v>166.84931506849315</v>
      </c>
      <c r="AC50" s="1342" t="s">
        <v>147</v>
      </c>
      <c r="AD50" s="327">
        <v>167.67123287671234</v>
      </c>
      <c r="AE50" s="1342" t="s">
        <v>147</v>
      </c>
      <c r="AF50" s="327">
        <v>164.1</v>
      </c>
      <c r="AG50" s="1369" t="s">
        <v>147</v>
      </c>
      <c r="AH50" s="327">
        <v>169.3</v>
      </c>
      <c r="AI50" s="45"/>
      <c r="AJ50" s="328"/>
      <c r="AK50" s="328"/>
      <c r="AL50" s="327"/>
      <c r="AM50" s="45"/>
      <c r="AN50" s="2624"/>
      <c r="AO50" s="2582"/>
      <c r="AP50" s="2584"/>
      <c r="AQ50" s="136"/>
    </row>
    <row r="51" spans="1:43" ht="25.05" customHeight="1" x14ac:dyDescent="0.25">
      <c r="A51" s="133"/>
      <c r="B51" s="2935"/>
      <c r="C51" s="2627"/>
      <c r="D51" s="2628"/>
      <c r="E51" s="2521"/>
      <c r="F51" s="163" t="s">
        <v>98</v>
      </c>
      <c r="G51" s="2940"/>
      <c r="H51" s="2528"/>
      <c r="I51" s="2521"/>
      <c r="J51" s="286"/>
      <c r="K51" s="287"/>
      <c r="L51" s="328">
        <v>241.36986301369862</v>
      </c>
      <c r="M51" s="1342" t="s">
        <v>147</v>
      </c>
      <c r="N51" s="328">
        <v>226.02739726027397</v>
      </c>
      <c r="O51" s="1342" t="s">
        <v>82</v>
      </c>
      <c r="P51" s="328">
        <v>228.21917808219177</v>
      </c>
      <c r="Q51" s="1342" t="s">
        <v>147</v>
      </c>
      <c r="R51" s="328">
        <v>221.36986301369862</v>
      </c>
      <c r="S51" s="1342" t="s">
        <v>147</v>
      </c>
      <c r="T51" s="328">
        <v>224.10958904109589</v>
      </c>
      <c r="U51" s="1342" t="s">
        <v>147</v>
      </c>
      <c r="V51" s="327">
        <v>217.53424657534248</v>
      </c>
      <c r="W51" s="1342" t="s">
        <v>147</v>
      </c>
      <c r="X51" s="328">
        <v>222.46575342465752</v>
      </c>
      <c r="Y51" s="1342" t="s">
        <v>147</v>
      </c>
      <c r="Z51" s="328">
        <v>213.69863013698631</v>
      </c>
      <c r="AA51" s="1342" t="s">
        <v>147</v>
      </c>
      <c r="AB51" s="327">
        <v>212.87671232876713</v>
      </c>
      <c r="AC51" s="1342" t="s">
        <v>147</v>
      </c>
      <c r="AD51" s="327">
        <v>210.95890410958904</v>
      </c>
      <c r="AE51" s="1342" t="s">
        <v>147</v>
      </c>
      <c r="AF51" s="327">
        <v>210.1</v>
      </c>
      <c r="AG51" s="1369" t="s">
        <v>147</v>
      </c>
      <c r="AH51" s="327">
        <v>210.7</v>
      </c>
      <c r="AI51" s="45"/>
      <c r="AJ51" s="328"/>
      <c r="AK51" s="328"/>
      <c r="AL51" s="327"/>
      <c r="AM51" s="45"/>
      <c r="AN51" s="2624"/>
      <c r="AO51" s="2582"/>
      <c r="AP51" s="2584"/>
      <c r="AQ51" s="136"/>
    </row>
    <row r="52" spans="1:43" ht="25.05" customHeight="1" x14ac:dyDescent="0.25">
      <c r="A52" s="133"/>
      <c r="B52" s="2935"/>
      <c r="C52" s="2627"/>
      <c r="D52" s="2628"/>
      <c r="E52" s="2521"/>
      <c r="F52" s="163" t="s">
        <v>99</v>
      </c>
      <c r="G52" s="2940"/>
      <c r="H52" s="2528"/>
      <c r="I52" s="2521"/>
      <c r="J52" s="286"/>
      <c r="K52" s="287"/>
      <c r="L52" s="328">
        <v>174.24657534246575</v>
      </c>
      <c r="M52" s="1342" t="s">
        <v>147</v>
      </c>
      <c r="N52" s="328">
        <v>156.98630136986301</v>
      </c>
      <c r="O52" s="1342" t="s">
        <v>82</v>
      </c>
      <c r="P52" s="328">
        <v>164.38356164383561</v>
      </c>
      <c r="Q52" s="1342" t="s">
        <v>147</v>
      </c>
      <c r="R52" s="328">
        <v>169.86301369863014</v>
      </c>
      <c r="S52" s="1368" t="s">
        <v>146</v>
      </c>
      <c r="T52" s="328">
        <v>180.54794520547946</v>
      </c>
      <c r="U52" s="1342" t="s">
        <v>147</v>
      </c>
      <c r="V52" s="327">
        <v>183.01369863013699</v>
      </c>
      <c r="W52" s="1342" t="s">
        <v>82</v>
      </c>
      <c r="X52" s="328">
        <v>187.12328767123287</v>
      </c>
      <c r="Y52" s="1342" t="s">
        <v>147</v>
      </c>
      <c r="Z52" s="328">
        <v>177.80821917808223</v>
      </c>
      <c r="AA52" s="1342" t="s">
        <v>147</v>
      </c>
      <c r="AB52" s="327">
        <v>187.12328767123287</v>
      </c>
      <c r="AC52" s="1342" t="s">
        <v>147</v>
      </c>
      <c r="AD52" s="327">
        <v>187.12328767123287</v>
      </c>
      <c r="AE52" s="1342" t="s">
        <v>147</v>
      </c>
      <c r="AF52" s="327">
        <v>180</v>
      </c>
      <c r="AG52" s="1369" t="s">
        <v>147</v>
      </c>
      <c r="AH52" s="327">
        <v>184.1</v>
      </c>
      <c r="AI52" s="45"/>
      <c r="AJ52" s="328"/>
      <c r="AK52" s="328"/>
      <c r="AL52" s="327"/>
      <c r="AM52" s="45"/>
      <c r="AN52" s="2624"/>
      <c r="AO52" s="2582"/>
      <c r="AP52" s="2584"/>
      <c r="AQ52" s="136"/>
    </row>
    <row r="53" spans="1:43" ht="25.05" customHeight="1" x14ac:dyDescent="0.25">
      <c r="A53" s="133"/>
      <c r="B53" s="2935"/>
      <c r="C53" s="2627"/>
      <c r="D53" s="2628"/>
      <c r="E53" s="2521"/>
      <c r="F53" s="163" t="s">
        <v>100</v>
      </c>
      <c r="G53" s="2940"/>
      <c r="H53" s="2528"/>
      <c r="I53" s="2521"/>
      <c r="J53" s="286"/>
      <c r="K53" s="287"/>
      <c r="L53" s="328">
        <v>307.1232876712329</v>
      </c>
      <c r="M53" s="1342" t="s">
        <v>147</v>
      </c>
      <c r="N53" s="328">
        <v>287.94520547945206</v>
      </c>
      <c r="O53" s="1342" t="s">
        <v>82</v>
      </c>
      <c r="P53" s="328">
        <v>260.27397260273972</v>
      </c>
      <c r="Q53" s="1342" t="s">
        <v>147</v>
      </c>
      <c r="R53" s="328">
        <v>310.95890410958901</v>
      </c>
      <c r="S53" s="1368" t="s">
        <v>82</v>
      </c>
      <c r="T53" s="328">
        <v>321.91780821917808</v>
      </c>
      <c r="U53" s="1342" t="s">
        <v>82</v>
      </c>
      <c r="V53" s="327">
        <v>347.67123287671234</v>
      </c>
      <c r="W53" s="1342" t="s">
        <v>82</v>
      </c>
      <c r="X53" s="328">
        <v>356.16438356164383</v>
      </c>
      <c r="Y53" s="1342" t="s">
        <v>82</v>
      </c>
      <c r="Z53" s="328">
        <v>332.32876712328766</v>
      </c>
      <c r="AA53" s="1342" t="s">
        <v>147</v>
      </c>
      <c r="AB53" s="327">
        <v>368.76712328767121</v>
      </c>
      <c r="AC53" s="1341" t="s">
        <v>147</v>
      </c>
      <c r="AD53" s="327">
        <v>327.67123287671234</v>
      </c>
      <c r="AE53" s="1205" t="s">
        <v>82</v>
      </c>
      <c r="AF53" s="327">
        <v>319.2</v>
      </c>
      <c r="AG53" s="1369"/>
      <c r="AH53" s="327">
        <v>323.8</v>
      </c>
      <c r="AI53" s="45"/>
      <c r="AJ53" s="328"/>
      <c r="AK53" s="328"/>
      <c r="AL53" s="327"/>
      <c r="AM53" s="45"/>
      <c r="AN53" s="2624"/>
      <c r="AO53" s="2582"/>
      <c r="AP53" s="2584"/>
      <c r="AQ53" s="136"/>
    </row>
    <row r="54" spans="1:43" ht="25.05" customHeight="1" x14ac:dyDescent="0.25">
      <c r="A54" s="133"/>
      <c r="B54" s="2935"/>
      <c r="C54" s="2627"/>
      <c r="D54" s="2628"/>
      <c r="E54" s="2521"/>
      <c r="F54" s="163" t="s">
        <v>101</v>
      </c>
      <c r="G54" s="2940"/>
      <c r="H54" s="2528"/>
      <c r="I54" s="2521"/>
      <c r="J54" s="286"/>
      <c r="K54" s="287"/>
      <c r="L54" s="328">
        <v>232.32876712328766</v>
      </c>
      <c r="M54" s="1342" t="s">
        <v>147</v>
      </c>
      <c r="N54" s="328">
        <v>221.36986301369862</v>
      </c>
      <c r="O54" s="1342" t="s">
        <v>147</v>
      </c>
      <c r="P54" s="328">
        <v>221.64383561643837</v>
      </c>
      <c r="Q54" s="1342" t="s">
        <v>147</v>
      </c>
      <c r="R54" s="328">
        <v>234.24657534246575</v>
      </c>
      <c r="S54" s="1342" t="s">
        <v>147</v>
      </c>
      <c r="T54" s="328">
        <v>221.0958904109589</v>
      </c>
      <c r="U54" s="1342" t="s">
        <v>147</v>
      </c>
      <c r="V54" s="327">
        <v>262.73972602739724</v>
      </c>
      <c r="W54" s="1342" t="s">
        <v>147</v>
      </c>
      <c r="X54" s="328">
        <v>274.24657534246575</v>
      </c>
      <c r="Y54" s="1342" t="s">
        <v>147</v>
      </c>
      <c r="Z54" s="328">
        <v>298.90410958904107</v>
      </c>
      <c r="AA54" s="1342" t="s">
        <v>147</v>
      </c>
      <c r="AB54" s="1404"/>
      <c r="AC54" s="1500" t="s">
        <v>123</v>
      </c>
      <c r="AD54" s="1404"/>
      <c r="AE54" s="1500" t="s">
        <v>123</v>
      </c>
      <c r="AF54" s="1404"/>
      <c r="AG54" s="1500" t="s">
        <v>123</v>
      </c>
      <c r="AH54" s="1404"/>
      <c r="AI54" s="1500" t="s">
        <v>123</v>
      </c>
      <c r="AJ54" s="1440"/>
      <c r="AK54" s="1440"/>
      <c r="AL54" s="327"/>
      <c r="AM54" s="45"/>
      <c r="AN54" s="2624"/>
      <c r="AO54" s="2582"/>
      <c r="AP54" s="2584"/>
      <c r="AQ54" s="136"/>
    </row>
    <row r="55" spans="1:43" ht="25.05" customHeight="1" x14ac:dyDescent="0.25">
      <c r="A55" s="133"/>
      <c r="B55" s="2935"/>
      <c r="C55" s="2627"/>
      <c r="D55" s="2628"/>
      <c r="E55" s="2521"/>
      <c r="F55" s="123" t="s">
        <v>102</v>
      </c>
      <c r="G55" s="2940"/>
      <c r="H55" s="2528"/>
      <c r="I55" s="2521"/>
      <c r="J55" s="1621"/>
      <c r="K55" s="1043"/>
      <c r="L55" s="1040">
        <v>273.97260273972603</v>
      </c>
      <c r="M55" s="1041"/>
      <c r="N55" s="1616">
        <v>270.41095890410958</v>
      </c>
      <c r="O55" s="1041"/>
      <c r="P55" s="1616">
        <v>273.42465753424659</v>
      </c>
      <c r="Q55" s="1041"/>
      <c r="R55" s="1616">
        <v>261.64383561643837</v>
      </c>
      <c r="S55" s="1041"/>
      <c r="T55" s="1616">
        <v>271.78082191780823</v>
      </c>
      <c r="U55" s="1041"/>
      <c r="V55" s="1040">
        <v>280</v>
      </c>
      <c r="W55" s="1041"/>
      <c r="X55" s="1616">
        <v>286.02739726027397</v>
      </c>
      <c r="Y55" s="1041"/>
      <c r="Z55" s="1616">
        <v>280</v>
      </c>
      <c r="AA55" s="1624" t="s">
        <v>82</v>
      </c>
      <c r="AB55" s="1040">
        <v>282.46575342465752</v>
      </c>
      <c r="AC55" s="1625" t="s">
        <v>82</v>
      </c>
      <c r="AD55" s="1040">
        <v>274.79452054794518</v>
      </c>
      <c r="AE55" s="1041"/>
      <c r="AF55" s="1040">
        <v>209.3</v>
      </c>
      <c r="AG55" s="1626"/>
      <c r="AH55" s="1040">
        <v>229.3</v>
      </c>
      <c r="AI55" s="1042"/>
      <c r="AJ55" s="324"/>
      <c r="AK55" s="324"/>
      <c r="AL55" s="1040"/>
      <c r="AM55" s="1041"/>
      <c r="AN55" s="2624"/>
      <c r="AO55" s="2582"/>
      <c r="AP55" s="2584"/>
      <c r="AQ55" s="136"/>
    </row>
    <row r="56" spans="1:43" ht="28.05" customHeight="1" x14ac:dyDescent="0.25">
      <c r="A56" s="133"/>
      <c r="B56" s="2935"/>
      <c r="C56" s="2627"/>
      <c r="D56" s="2628"/>
      <c r="E56" s="2521"/>
      <c r="F56" s="218" t="s">
        <v>1939</v>
      </c>
      <c r="G56" s="2940"/>
      <c r="H56" s="2528"/>
      <c r="I56" s="2521"/>
      <c r="J56" s="1621"/>
      <c r="K56" s="1043"/>
      <c r="L56" s="327"/>
      <c r="M56" s="45"/>
      <c r="N56" s="328"/>
      <c r="O56" s="45"/>
      <c r="P56" s="328"/>
      <c r="Q56" s="45"/>
      <c r="R56" s="328"/>
      <c r="S56" s="45"/>
      <c r="T56" s="328"/>
      <c r="U56" s="45"/>
      <c r="V56" s="327"/>
      <c r="W56" s="45"/>
      <c r="X56" s="328"/>
      <c r="Y56" s="45"/>
      <c r="Z56" s="328"/>
      <c r="AA56" s="1623"/>
      <c r="AB56" s="327"/>
      <c r="AC56" s="1205"/>
      <c r="AD56" s="327"/>
      <c r="AE56" s="45"/>
      <c r="AF56" s="327"/>
      <c r="AG56" s="711"/>
      <c r="AH56" s="327">
        <v>177</v>
      </c>
      <c r="AI56" s="712"/>
      <c r="AJ56" s="328"/>
      <c r="AK56" s="45"/>
      <c r="AL56" s="1040"/>
      <c r="AM56" s="1041"/>
      <c r="AN56" s="2624"/>
      <c r="AO56" s="2582"/>
      <c r="AP56" s="2584"/>
      <c r="AQ56" s="136"/>
    </row>
    <row r="57" spans="1:43" ht="25.05" customHeight="1" x14ac:dyDescent="0.25">
      <c r="A57" s="133"/>
      <c r="B57" s="2935"/>
      <c r="C57" s="2627"/>
      <c r="D57" s="2628"/>
      <c r="E57" s="2521"/>
      <c r="F57" s="123" t="s">
        <v>38</v>
      </c>
      <c r="G57" s="2940"/>
      <c r="H57" s="2528"/>
      <c r="I57" s="2521"/>
      <c r="J57" s="1621"/>
      <c r="K57" s="1043"/>
      <c r="L57" s="327"/>
      <c r="M57" s="45"/>
      <c r="N57" s="328"/>
      <c r="O57" s="45"/>
      <c r="P57" s="328"/>
      <c r="Q57" s="45"/>
      <c r="R57" s="328"/>
      <c r="S57" s="45"/>
      <c r="T57" s="328"/>
      <c r="U57" s="45"/>
      <c r="V57" s="327"/>
      <c r="W57" s="45"/>
      <c r="X57" s="328"/>
      <c r="Y57" s="45"/>
      <c r="Z57" s="328"/>
      <c r="AA57" s="1623"/>
      <c r="AB57" s="327"/>
      <c r="AC57" s="1205"/>
      <c r="AD57" s="327"/>
      <c r="AE57" s="45"/>
      <c r="AF57" s="327"/>
      <c r="AG57" s="711"/>
      <c r="AH57" s="327">
        <v>174.2</v>
      </c>
      <c r="AI57" s="712"/>
      <c r="AJ57" s="328"/>
      <c r="AK57" s="45"/>
      <c r="AL57" s="1040"/>
      <c r="AM57" s="1041"/>
      <c r="AN57" s="2624"/>
      <c r="AO57" s="2582"/>
      <c r="AP57" s="2584"/>
      <c r="AQ57" s="136"/>
    </row>
    <row r="58" spans="1:43" ht="25.05" customHeight="1" x14ac:dyDescent="0.25">
      <c r="A58" s="133"/>
      <c r="B58" s="2935"/>
      <c r="C58" s="2627"/>
      <c r="D58" s="2628"/>
      <c r="E58" s="2521"/>
      <c r="F58" s="123" t="str">
        <f t="shared" ref="F58:F59" si="2">+F49</f>
        <v>Norte</v>
      </c>
      <c r="G58" s="2940"/>
      <c r="H58" s="2528"/>
      <c r="I58" s="2521"/>
      <c r="J58" s="1621"/>
      <c r="K58" s="1043"/>
      <c r="L58" s="327"/>
      <c r="M58" s="45"/>
      <c r="N58" s="328"/>
      <c r="O58" s="45"/>
      <c r="P58" s="328"/>
      <c r="Q58" s="45"/>
      <c r="R58" s="328"/>
      <c r="S58" s="45"/>
      <c r="T58" s="328"/>
      <c r="U58" s="45"/>
      <c r="V58" s="327"/>
      <c r="W58" s="45"/>
      <c r="X58" s="328"/>
      <c r="Y58" s="45"/>
      <c r="Z58" s="328"/>
      <c r="AA58" s="1623"/>
      <c r="AB58" s="327"/>
      <c r="AC58" s="1205"/>
      <c r="AD58" s="327"/>
      <c r="AE58" s="45"/>
      <c r="AF58" s="327"/>
      <c r="AG58" s="711"/>
      <c r="AH58" s="327">
        <v>126.6</v>
      </c>
      <c r="AI58" s="712"/>
      <c r="AJ58" s="328"/>
      <c r="AK58" s="45"/>
      <c r="AL58" s="1040"/>
      <c r="AM58" s="1041"/>
      <c r="AN58" s="2624"/>
      <c r="AO58" s="2582"/>
      <c r="AP58" s="2584"/>
      <c r="AQ58" s="136"/>
    </row>
    <row r="59" spans="1:43" ht="25.05" customHeight="1" x14ac:dyDescent="0.25">
      <c r="A59" s="133"/>
      <c r="B59" s="2935"/>
      <c r="C59" s="2627"/>
      <c r="D59" s="2628"/>
      <c r="E59" s="2521"/>
      <c r="F59" s="123" t="str">
        <f t="shared" si="2"/>
        <v>Centro</v>
      </c>
      <c r="G59" s="2940"/>
      <c r="H59" s="2528"/>
      <c r="I59" s="2521"/>
      <c r="J59" s="1621"/>
      <c r="K59" s="1043"/>
      <c r="L59" s="327"/>
      <c r="M59" s="45"/>
      <c r="N59" s="328"/>
      <c r="O59" s="45"/>
      <c r="P59" s="328"/>
      <c r="Q59" s="45"/>
      <c r="R59" s="328"/>
      <c r="S59" s="45"/>
      <c r="T59" s="328"/>
      <c r="U59" s="45"/>
      <c r="V59" s="327"/>
      <c r="W59" s="45"/>
      <c r="X59" s="328"/>
      <c r="Y59" s="45"/>
      <c r="Z59" s="328"/>
      <c r="AA59" s="1623"/>
      <c r="AB59" s="327"/>
      <c r="AC59" s="1205"/>
      <c r="AD59" s="327"/>
      <c r="AE59" s="45"/>
      <c r="AF59" s="327"/>
      <c r="AG59" s="711"/>
      <c r="AH59" s="327">
        <v>166.3</v>
      </c>
      <c r="AI59" s="712"/>
      <c r="AJ59" s="328"/>
      <c r="AK59" s="45"/>
      <c r="AL59" s="1040"/>
      <c r="AM59" s="1041"/>
      <c r="AN59" s="2624"/>
      <c r="AO59" s="2582"/>
      <c r="AP59" s="2584"/>
      <c r="AQ59" s="136"/>
    </row>
    <row r="60" spans="1:43" ht="25.05" customHeight="1" x14ac:dyDescent="0.25">
      <c r="A60" s="133"/>
      <c r="B60" s="2935"/>
      <c r="C60" s="2627"/>
      <c r="D60" s="2628"/>
      <c r="E60" s="2521"/>
      <c r="F60" s="461" t="s">
        <v>1544</v>
      </c>
      <c r="G60" s="2940"/>
      <c r="H60" s="2528"/>
      <c r="I60" s="2521"/>
      <c r="J60" s="1621"/>
      <c r="K60" s="1043"/>
      <c r="L60" s="327"/>
      <c r="M60" s="45"/>
      <c r="N60" s="328"/>
      <c r="O60" s="45"/>
      <c r="P60" s="328"/>
      <c r="Q60" s="45"/>
      <c r="R60" s="328"/>
      <c r="S60" s="45"/>
      <c r="T60" s="328"/>
      <c r="U60" s="45"/>
      <c r="V60" s="327"/>
      <c r="W60" s="45"/>
      <c r="X60" s="328"/>
      <c r="Y60" s="45"/>
      <c r="Z60" s="328"/>
      <c r="AA60" s="1623"/>
      <c r="AB60" s="327"/>
      <c r="AC60" s="1205"/>
      <c r="AD60" s="327"/>
      <c r="AE60" s="45"/>
      <c r="AF60" s="327"/>
      <c r="AG60" s="711"/>
      <c r="AH60" s="327">
        <v>176.4</v>
      </c>
      <c r="AI60" s="712"/>
      <c r="AJ60" s="328"/>
      <c r="AK60" s="45"/>
      <c r="AL60" s="1040"/>
      <c r="AM60" s="1041"/>
      <c r="AN60" s="2624"/>
      <c r="AO60" s="2582"/>
      <c r="AP60" s="2584"/>
      <c r="AQ60" s="136"/>
    </row>
    <row r="61" spans="1:43" ht="25.05" customHeight="1" x14ac:dyDescent="0.25">
      <c r="A61" s="133"/>
      <c r="B61" s="2935"/>
      <c r="C61" s="2627"/>
      <c r="D61" s="2628"/>
      <c r="E61" s="2521"/>
      <c r="F61" s="461" t="s">
        <v>1545</v>
      </c>
      <c r="G61" s="2940"/>
      <c r="H61" s="2528"/>
      <c r="I61" s="2521"/>
      <c r="J61" s="1621"/>
      <c r="K61" s="1043"/>
      <c r="L61" s="327"/>
      <c r="M61" s="45"/>
      <c r="N61" s="328"/>
      <c r="O61" s="45"/>
      <c r="P61" s="328"/>
      <c r="Q61" s="45"/>
      <c r="R61" s="328"/>
      <c r="S61" s="45"/>
      <c r="T61" s="328"/>
      <c r="U61" s="45"/>
      <c r="V61" s="327"/>
      <c r="W61" s="45"/>
      <c r="X61" s="328"/>
      <c r="Y61" s="45"/>
      <c r="Z61" s="328"/>
      <c r="AA61" s="1623"/>
      <c r="AB61" s="327"/>
      <c r="AC61" s="1205"/>
      <c r="AD61" s="327"/>
      <c r="AE61" s="45"/>
      <c r="AF61" s="327"/>
      <c r="AG61" s="711"/>
      <c r="AH61" s="327">
        <v>225.8</v>
      </c>
      <c r="AI61" s="712"/>
      <c r="AJ61" s="328"/>
      <c r="AK61" s="45"/>
      <c r="AL61" s="1040"/>
      <c r="AM61" s="1041"/>
      <c r="AN61" s="2624"/>
      <c r="AO61" s="2582"/>
      <c r="AP61" s="2584"/>
      <c r="AQ61" s="136"/>
    </row>
    <row r="62" spans="1:43" ht="25.05" customHeight="1" x14ac:dyDescent="0.25">
      <c r="A62" s="133"/>
      <c r="B62" s="2935"/>
      <c r="C62" s="2627"/>
      <c r="D62" s="2628"/>
      <c r="E62" s="2521"/>
      <c r="F62" s="461" t="s">
        <v>1546</v>
      </c>
      <c r="G62" s="2940"/>
      <c r="H62" s="2528"/>
      <c r="I62" s="2521"/>
      <c r="J62" s="1621"/>
      <c r="K62" s="1043"/>
      <c r="L62" s="327"/>
      <c r="M62" s="45"/>
      <c r="N62" s="328"/>
      <c r="O62" s="45"/>
      <c r="P62" s="328"/>
      <c r="Q62" s="45"/>
      <c r="R62" s="328"/>
      <c r="S62" s="45"/>
      <c r="T62" s="328"/>
      <c r="U62" s="45"/>
      <c r="V62" s="327"/>
      <c r="W62" s="45"/>
      <c r="X62" s="328"/>
      <c r="Y62" s="45"/>
      <c r="Z62" s="328"/>
      <c r="AA62" s="1623"/>
      <c r="AB62" s="327"/>
      <c r="AC62" s="1205"/>
      <c r="AD62" s="327"/>
      <c r="AE62" s="45"/>
      <c r="AF62" s="327"/>
      <c r="AG62" s="711"/>
      <c r="AH62" s="327">
        <v>172.3</v>
      </c>
      <c r="AI62" s="712"/>
      <c r="AJ62" s="328"/>
      <c r="AK62" s="45"/>
      <c r="AL62" s="1040"/>
      <c r="AM62" s="1041"/>
      <c r="AN62" s="2624"/>
      <c r="AO62" s="2582"/>
      <c r="AP62" s="2584"/>
      <c r="AQ62" s="136"/>
    </row>
    <row r="63" spans="1:43" ht="25.05" customHeight="1" x14ac:dyDescent="0.25">
      <c r="A63" s="133"/>
      <c r="B63" s="2935"/>
      <c r="C63" s="2627"/>
      <c r="D63" s="2628"/>
      <c r="E63" s="2521"/>
      <c r="F63" s="123" t="s">
        <v>99</v>
      </c>
      <c r="G63" s="2940"/>
      <c r="H63" s="2528"/>
      <c r="I63" s="2521"/>
      <c r="J63" s="1621"/>
      <c r="K63" s="1043"/>
      <c r="L63" s="327"/>
      <c r="M63" s="45"/>
      <c r="N63" s="328"/>
      <c r="O63" s="45"/>
      <c r="P63" s="328"/>
      <c r="Q63" s="45"/>
      <c r="R63" s="328"/>
      <c r="S63" s="45"/>
      <c r="T63" s="328"/>
      <c r="U63" s="45"/>
      <c r="V63" s="327"/>
      <c r="W63" s="45"/>
      <c r="X63" s="328"/>
      <c r="Y63" s="45"/>
      <c r="Z63" s="328"/>
      <c r="AA63" s="1623"/>
      <c r="AB63" s="327"/>
      <c r="AC63" s="1205"/>
      <c r="AD63" s="327"/>
      <c r="AE63" s="45"/>
      <c r="AF63" s="327"/>
      <c r="AG63" s="711"/>
      <c r="AH63" s="327">
        <v>189.3</v>
      </c>
      <c r="AI63" s="712"/>
      <c r="AJ63" s="328"/>
      <c r="AK63" s="45"/>
      <c r="AL63" s="1040"/>
      <c r="AM63" s="1041"/>
      <c r="AN63" s="2624"/>
      <c r="AO63" s="2582"/>
      <c r="AP63" s="2584"/>
      <c r="AQ63" s="136"/>
    </row>
    <row r="64" spans="1:43" ht="25.05" customHeight="1" x14ac:dyDescent="0.25">
      <c r="A64" s="133"/>
      <c r="B64" s="2935"/>
      <c r="C64" s="2627"/>
      <c r="D64" s="2628"/>
      <c r="E64" s="2521"/>
      <c r="F64" s="96" t="s">
        <v>100</v>
      </c>
      <c r="G64" s="2940"/>
      <c r="H64" s="2528"/>
      <c r="I64" s="2521"/>
      <c r="J64" s="1621"/>
      <c r="K64" s="1043"/>
      <c r="L64" s="327"/>
      <c r="M64" s="45"/>
      <c r="N64" s="328"/>
      <c r="O64" s="45"/>
      <c r="P64" s="328"/>
      <c r="Q64" s="45"/>
      <c r="R64" s="328"/>
      <c r="S64" s="45"/>
      <c r="T64" s="328"/>
      <c r="U64" s="45"/>
      <c r="V64" s="327"/>
      <c r="W64" s="45"/>
      <c r="X64" s="328"/>
      <c r="Y64" s="45"/>
      <c r="Z64" s="328"/>
      <c r="AA64" s="1623"/>
      <c r="AB64" s="327"/>
      <c r="AC64" s="1205"/>
      <c r="AD64" s="327"/>
      <c r="AE64" s="45"/>
      <c r="AF64" s="327"/>
      <c r="AG64" s="711"/>
      <c r="AH64" s="327">
        <v>323.8</v>
      </c>
      <c r="AI64" s="712"/>
      <c r="AJ64" s="328"/>
      <c r="AK64" s="45"/>
      <c r="AL64" s="1040"/>
      <c r="AM64" s="1041"/>
      <c r="AN64" s="2624"/>
      <c r="AO64" s="2582"/>
      <c r="AP64" s="2584"/>
      <c r="AQ64" s="136"/>
    </row>
    <row r="65" spans="1:43" ht="25.05" customHeight="1" x14ac:dyDescent="0.25">
      <c r="A65" s="133"/>
      <c r="B65" s="2935"/>
      <c r="C65" s="2627"/>
      <c r="D65" s="2628"/>
      <c r="E65" s="2521"/>
      <c r="F65" s="123" t="s">
        <v>101</v>
      </c>
      <c r="G65" s="2940"/>
      <c r="H65" s="2528"/>
      <c r="I65" s="2521"/>
      <c r="J65" s="1621"/>
      <c r="K65" s="1043"/>
      <c r="L65" s="327"/>
      <c r="M65" s="45"/>
      <c r="N65" s="328"/>
      <c r="O65" s="45"/>
      <c r="P65" s="328"/>
      <c r="Q65" s="45"/>
      <c r="R65" s="328"/>
      <c r="S65" s="45"/>
      <c r="T65" s="328"/>
      <c r="U65" s="45"/>
      <c r="V65" s="327"/>
      <c r="W65" s="45"/>
      <c r="X65" s="328"/>
      <c r="Y65" s="45"/>
      <c r="Z65" s="328"/>
      <c r="AA65" s="1623"/>
      <c r="AB65" s="327"/>
      <c r="AC65" s="1205"/>
      <c r="AD65" s="327"/>
      <c r="AE65" s="45"/>
      <c r="AF65" s="327"/>
      <c r="AG65" s="711"/>
      <c r="AH65" s="327"/>
      <c r="AI65" s="712" t="s">
        <v>123</v>
      </c>
      <c r="AJ65" s="328"/>
      <c r="AK65" s="45"/>
      <c r="AL65" s="1040"/>
      <c r="AM65" s="1041"/>
      <c r="AN65" s="2624"/>
      <c r="AO65" s="2582"/>
      <c r="AP65" s="2584"/>
      <c r="AQ65" s="136"/>
    </row>
    <row r="66" spans="1:43" ht="25.05" customHeight="1" thickBot="1" x14ac:dyDescent="0.3">
      <c r="A66" s="133"/>
      <c r="B66" s="2936"/>
      <c r="C66" s="2643"/>
      <c r="D66" s="2644"/>
      <c r="E66" s="2637"/>
      <c r="F66" s="123" t="s">
        <v>102</v>
      </c>
      <c r="G66" s="2941"/>
      <c r="H66" s="2529"/>
      <c r="I66" s="2637"/>
      <c r="J66" s="845"/>
      <c r="K66" s="846"/>
      <c r="L66" s="332"/>
      <c r="M66" s="23"/>
      <c r="N66" s="332"/>
      <c r="O66" s="23"/>
      <c r="P66" s="332"/>
      <c r="Q66" s="23"/>
      <c r="R66" s="332"/>
      <c r="S66" s="23"/>
      <c r="T66" s="332"/>
      <c r="U66" s="23"/>
      <c r="V66" s="331"/>
      <c r="W66" s="23"/>
      <c r="X66" s="332"/>
      <c r="Y66" s="23"/>
      <c r="Z66" s="332"/>
      <c r="AA66" s="1208"/>
      <c r="AB66" s="331"/>
      <c r="AC66" s="1187"/>
      <c r="AD66" s="331"/>
      <c r="AE66" s="23"/>
      <c r="AF66" s="331"/>
      <c r="AG66" s="1622"/>
      <c r="AH66" s="331">
        <v>229.3</v>
      </c>
      <c r="AI66" s="23"/>
      <c r="AJ66" s="332"/>
      <c r="AK66" s="332"/>
      <c r="AL66" s="677"/>
      <c r="AM66" s="678"/>
      <c r="AN66" s="2629"/>
      <c r="AO66" s="2596"/>
      <c r="AP66" s="2585"/>
      <c r="AQ66" s="136"/>
    </row>
    <row r="67" spans="1:43" s="1426" customFormat="1" ht="31.5" customHeight="1" thickBot="1" x14ac:dyDescent="0.3">
      <c r="A67" s="2588" t="s">
        <v>668</v>
      </c>
      <c r="B67" s="2934" t="s">
        <v>669</v>
      </c>
      <c r="C67" s="2705" t="s">
        <v>149</v>
      </c>
      <c r="D67" s="1961" t="s">
        <v>36</v>
      </c>
      <c r="E67" s="2897" t="s">
        <v>114</v>
      </c>
      <c r="F67" s="2578" t="s">
        <v>37</v>
      </c>
      <c r="G67" s="2578" t="s">
        <v>37</v>
      </c>
      <c r="H67" s="2527" t="s">
        <v>80</v>
      </c>
      <c r="I67" s="2897" t="s">
        <v>81</v>
      </c>
      <c r="J67" s="1706">
        <v>1.6</v>
      </c>
      <c r="K67" s="1710"/>
      <c r="L67" s="1707">
        <v>1</v>
      </c>
      <c r="M67" s="1710"/>
      <c r="N67" s="1707">
        <v>0.9</v>
      </c>
      <c r="O67" s="1710"/>
      <c r="P67" s="1707">
        <v>0.9</v>
      </c>
      <c r="Q67" s="1710"/>
      <c r="R67" s="1707">
        <v>0.9</v>
      </c>
      <c r="S67" s="1710"/>
      <c r="T67" s="1707">
        <v>0.9</v>
      </c>
      <c r="U67" s="1710"/>
      <c r="V67" s="1706">
        <v>0.9</v>
      </c>
      <c r="W67" s="1710"/>
      <c r="X67" s="1707">
        <v>0.8</v>
      </c>
      <c r="Y67" s="1710"/>
      <c r="Z67" s="1707">
        <v>0.6</v>
      </c>
      <c r="AA67" s="1707"/>
      <c r="AB67" s="1706">
        <v>0.5</v>
      </c>
      <c r="AC67" s="1710"/>
      <c r="AD67" s="1706">
        <v>0.4</v>
      </c>
      <c r="AE67" s="1710"/>
      <c r="AF67" s="1706">
        <v>0.3</v>
      </c>
      <c r="AG67" s="1710"/>
      <c r="AH67" s="1706">
        <v>0.4</v>
      </c>
      <c r="AI67" s="1710"/>
      <c r="AJ67" s="1962">
        <v>0.3</v>
      </c>
      <c r="AK67" s="1707"/>
      <c r="AL67" s="1962"/>
      <c r="AM67" s="1880"/>
      <c r="AN67" s="1963" t="s">
        <v>36</v>
      </c>
      <c r="AO67" s="2948" t="s">
        <v>150</v>
      </c>
      <c r="AP67" s="2583" t="s">
        <v>670</v>
      </c>
      <c r="AQ67" s="1792"/>
    </row>
    <row r="68" spans="1:43" s="1426" customFormat="1" ht="31.5" customHeight="1" x14ac:dyDescent="0.25">
      <c r="A68" s="2589"/>
      <c r="B68" s="2935"/>
      <c r="C68" s="2962"/>
      <c r="D68" s="1964" t="s">
        <v>43</v>
      </c>
      <c r="E68" s="2964"/>
      <c r="F68" s="2963"/>
      <c r="G68" s="2963"/>
      <c r="H68" s="2528"/>
      <c r="I68" s="2964"/>
      <c r="J68" s="1642">
        <v>3.2</v>
      </c>
      <c r="K68" s="1643"/>
      <c r="L68" s="1678">
        <v>1.7</v>
      </c>
      <c r="M68" s="1643"/>
      <c r="N68" s="1678">
        <v>1.8</v>
      </c>
      <c r="O68" s="1643"/>
      <c r="P68" s="1678">
        <v>1.4</v>
      </c>
      <c r="Q68" s="1643"/>
      <c r="R68" s="1678">
        <v>2.1</v>
      </c>
      <c r="S68" s="1643"/>
      <c r="T68" s="1678">
        <v>2.4</v>
      </c>
      <c r="U68" s="1643"/>
      <c r="V68" s="1642">
        <v>3.1</v>
      </c>
      <c r="W68" s="1643"/>
      <c r="X68" s="1678">
        <v>2.9</v>
      </c>
      <c r="Y68" s="1643"/>
      <c r="Z68" s="1678">
        <v>1.5</v>
      </c>
      <c r="AA68" s="1678"/>
      <c r="AB68" s="1642">
        <v>1.4</v>
      </c>
      <c r="AC68" s="1643"/>
      <c r="AD68" s="1642">
        <v>1</v>
      </c>
      <c r="AE68" s="1643"/>
      <c r="AF68" s="1642">
        <v>0.7</v>
      </c>
      <c r="AG68" s="1643"/>
      <c r="AH68" s="1642">
        <v>1.3</v>
      </c>
      <c r="AI68" s="1643"/>
      <c r="AJ68" s="1685">
        <v>0.9</v>
      </c>
      <c r="AK68" s="1793"/>
      <c r="AL68" s="1685"/>
      <c r="AM68" s="1882"/>
      <c r="AN68" s="1965" t="s">
        <v>151</v>
      </c>
      <c r="AO68" s="2949"/>
      <c r="AP68" s="2584"/>
      <c r="AQ68" s="2517" t="s">
        <v>671</v>
      </c>
    </row>
    <row r="69" spans="1:43" ht="29.1" customHeight="1" x14ac:dyDescent="0.25">
      <c r="A69" s="2589"/>
      <c r="B69" s="2935"/>
      <c r="C69" s="2523" t="s">
        <v>152</v>
      </c>
      <c r="D69" s="2524"/>
      <c r="E69" s="2521" t="s">
        <v>114</v>
      </c>
      <c r="F69" s="218" t="s">
        <v>1937</v>
      </c>
      <c r="G69" s="2521" t="s">
        <v>928</v>
      </c>
      <c r="H69" s="2528"/>
      <c r="I69" s="2521" t="s">
        <v>81</v>
      </c>
      <c r="J69" s="286"/>
      <c r="K69" s="287"/>
      <c r="L69" s="1288"/>
      <c r="M69" s="1341" t="s">
        <v>123</v>
      </c>
      <c r="N69" s="1288"/>
      <c r="O69" s="1341" t="s">
        <v>123</v>
      </c>
      <c r="P69" s="1288"/>
      <c r="Q69" s="1341" t="s">
        <v>123</v>
      </c>
      <c r="R69" s="1288"/>
      <c r="S69" s="1341" t="s">
        <v>123</v>
      </c>
      <c r="T69" s="1288"/>
      <c r="U69" s="1341" t="s">
        <v>123</v>
      </c>
      <c r="V69" s="1288"/>
      <c r="W69" s="1341" t="s">
        <v>123</v>
      </c>
      <c r="X69" s="1288"/>
      <c r="Y69" s="1341" t="s">
        <v>123</v>
      </c>
      <c r="Z69" s="1288"/>
      <c r="AA69" s="1341" t="s">
        <v>123</v>
      </c>
      <c r="AB69" s="1288"/>
      <c r="AC69" s="1341" t="s">
        <v>123</v>
      </c>
      <c r="AD69" s="1288"/>
      <c r="AE69" s="1341" t="s">
        <v>123</v>
      </c>
      <c r="AF69" s="1288"/>
      <c r="AG69" s="1341" t="s">
        <v>123</v>
      </c>
      <c r="AH69" s="327"/>
      <c r="AI69" s="712" t="s">
        <v>123</v>
      </c>
      <c r="AJ69" s="459"/>
      <c r="AK69" s="459"/>
      <c r="AL69" s="458"/>
      <c r="AM69" s="47"/>
      <c r="AN69" s="2624" t="s">
        <v>153</v>
      </c>
      <c r="AO69" s="2582"/>
      <c r="AP69" s="2584"/>
      <c r="AQ69" s="2518"/>
    </row>
    <row r="70" spans="1:43" ht="25.05" customHeight="1" x14ac:dyDescent="0.25">
      <c r="A70" s="133"/>
      <c r="B70" s="2935"/>
      <c r="C70" s="2523"/>
      <c r="D70" s="2524"/>
      <c r="E70" s="2521"/>
      <c r="F70" s="163" t="s">
        <v>38</v>
      </c>
      <c r="G70" s="2521"/>
      <c r="H70" s="2528"/>
      <c r="I70" s="2521"/>
      <c r="J70" s="286"/>
      <c r="K70" s="291"/>
      <c r="L70" s="458">
        <v>80</v>
      </c>
      <c r="M70" s="1341" t="s">
        <v>147</v>
      </c>
      <c r="N70" s="458">
        <v>81</v>
      </c>
      <c r="O70" s="1370" t="s">
        <v>147</v>
      </c>
      <c r="P70" s="458">
        <v>82</v>
      </c>
      <c r="Q70" s="1370" t="s">
        <v>147</v>
      </c>
      <c r="R70" s="459">
        <v>82</v>
      </c>
      <c r="S70" s="1370" t="s">
        <v>147</v>
      </c>
      <c r="T70" s="328">
        <v>83</v>
      </c>
      <c r="U70" s="1370" t="s">
        <v>147</v>
      </c>
      <c r="V70" s="458">
        <v>84</v>
      </c>
      <c r="W70" s="1370" t="s">
        <v>147</v>
      </c>
      <c r="X70" s="459">
        <v>85</v>
      </c>
      <c r="Y70" s="1370" t="s">
        <v>147</v>
      </c>
      <c r="Z70" s="328">
        <v>85</v>
      </c>
      <c r="AA70" s="1370" t="s">
        <v>147</v>
      </c>
      <c r="AB70" s="458">
        <v>86</v>
      </c>
      <c r="AC70" s="1370" t="s">
        <v>147</v>
      </c>
      <c r="AD70" s="458">
        <v>85</v>
      </c>
      <c r="AE70" s="1341" t="s">
        <v>147</v>
      </c>
      <c r="AF70" s="458">
        <v>86</v>
      </c>
      <c r="AG70" s="712" t="s">
        <v>147</v>
      </c>
      <c r="AH70" s="458">
        <v>87</v>
      </c>
      <c r="AI70" s="1342" t="s">
        <v>147</v>
      </c>
      <c r="AJ70" s="459"/>
      <c r="AK70" s="459"/>
      <c r="AL70" s="458"/>
      <c r="AM70" s="47"/>
      <c r="AN70" s="2624"/>
      <c r="AO70" s="2582"/>
      <c r="AP70" s="2584"/>
      <c r="AQ70" s="136"/>
    </row>
    <row r="71" spans="1:43" ht="25.05" customHeight="1" x14ac:dyDescent="0.25">
      <c r="A71" s="133"/>
      <c r="B71" s="2935"/>
      <c r="C71" s="2523"/>
      <c r="D71" s="2524"/>
      <c r="E71" s="2521"/>
      <c r="F71" s="163" t="s">
        <v>96</v>
      </c>
      <c r="G71" s="2521"/>
      <c r="H71" s="2528"/>
      <c r="I71" s="2521"/>
      <c r="J71" s="286"/>
      <c r="K71" s="291"/>
      <c r="L71" s="458">
        <v>73</v>
      </c>
      <c r="M71" s="1372" t="s">
        <v>147</v>
      </c>
      <c r="N71" s="458">
        <v>74</v>
      </c>
      <c r="O71" s="1373" t="s">
        <v>147</v>
      </c>
      <c r="P71" s="458">
        <v>75</v>
      </c>
      <c r="Q71" s="1373" t="s">
        <v>147</v>
      </c>
      <c r="R71" s="458">
        <v>76</v>
      </c>
      <c r="S71" s="1373" t="s">
        <v>147</v>
      </c>
      <c r="T71" s="327">
        <v>77</v>
      </c>
      <c r="U71" s="1373" t="s">
        <v>147</v>
      </c>
      <c r="V71" s="458">
        <v>79</v>
      </c>
      <c r="W71" s="1373" t="s">
        <v>147</v>
      </c>
      <c r="X71" s="458">
        <v>80</v>
      </c>
      <c r="Y71" s="1373" t="s">
        <v>147</v>
      </c>
      <c r="Z71" s="327">
        <v>81</v>
      </c>
      <c r="AA71" s="1373" t="s">
        <v>147</v>
      </c>
      <c r="AB71" s="458">
        <v>82</v>
      </c>
      <c r="AC71" s="1373" t="s">
        <v>147</v>
      </c>
      <c r="AD71" s="458">
        <v>81</v>
      </c>
      <c r="AE71" s="712" t="s">
        <v>144</v>
      </c>
      <c r="AF71" s="458">
        <v>82</v>
      </c>
      <c r="AG71" s="712" t="s">
        <v>147</v>
      </c>
      <c r="AH71" s="458">
        <v>83</v>
      </c>
      <c r="AI71" s="1342" t="s">
        <v>147</v>
      </c>
      <c r="AJ71" s="459"/>
      <c r="AK71" s="459"/>
      <c r="AL71" s="458"/>
      <c r="AM71" s="47"/>
      <c r="AN71" s="2624"/>
      <c r="AO71" s="2582"/>
      <c r="AP71" s="2584"/>
      <c r="AQ71" s="136"/>
    </row>
    <row r="72" spans="1:43" ht="25.05" customHeight="1" x14ac:dyDescent="0.25">
      <c r="A72" s="133"/>
      <c r="B72" s="2935"/>
      <c r="C72" s="2523"/>
      <c r="D72" s="2524"/>
      <c r="E72" s="2521"/>
      <c r="F72" s="163" t="s">
        <v>97</v>
      </c>
      <c r="G72" s="2521"/>
      <c r="H72" s="2528"/>
      <c r="I72" s="2521"/>
      <c r="J72" s="286"/>
      <c r="K72" s="291"/>
      <c r="L72" s="458">
        <v>72</v>
      </c>
      <c r="M72" s="1372" t="s">
        <v>147</v>
      </c>
      <c r="N72" s="458">
        <v>73</v>
      </c>
      <c r="O72" s="1373" t="s">
        <v>147</v>
      </c>
      <c r="P72" s="458">
        <v>75</v>
      </c>
      <c r="Q72" s="1373" t="s">
        <v>147</v>
      </c>
      <c r="R72" s="458">
        <v>75</v>
      </c>
      <c r="S72" s="1373" t="s">
        <v>147</v>
      </c>
      <c r="T72" s="327">
        <v>77</v>
      </c>
      <c r="U72" s="1373" t="s">
        <v>147</v>
      </c>
      <c r="V72" s="458">
        <v>78</v>
      </c>
      <c r="W72" s="1373" t="s">
        <v>147</v>
      </c>
      <c r="X72" s="458">
        <v>79</v>
      </c>
      <c r="Y72" s="1373" t="s">
        <v>147</v>
      </c>
      <c r="Z72" s="327">
        <v>79</v>
      </c>
      <c r="AA72" s="1373" t="s">
        <v>147</v>
      </c>
      <c r="AB72" s="458">
        <v>80</v>
      </c>
      <c r="AC72" s="1373" t="s">
        <v>147</v>
      </c>
      <c r="AD72" s="458">
        <v>79</v>
      </c>
      <c r="AE72" s="712" t="s">
        <v>147</v>
      </c>
      <c r="AF72" s="458">
        <v>80</v>
      </c>
      <c r="AG72" s="712" t="s">
        <v>147</v>
      </c>
      <c r="AH72" s="458">
        <v>83</v>
      </c>
      <c r="AI72" s="1342" t="s">
        <v>147</v>
      </c>
      <c r="AJ72" s="459"/>
      <c r="AK72" s="459"/>
      <c r="AL72" s="458"/>
      <c r="AM72" s="47"/>
      <c r="AN72" s="2624"/>
      <c r="AO72" s="2582"/>
      <c r="AP72" s="2584"/>
      <c r="AQ72" s="136"/>
    </row>
    <row r="73" spans="1:43" ht="25.05" customHeight="1" x14ac:dyDescent="0.25">
      <c r="A73" s="133"/>
      <c r="B73" s="2935"/>
      <c r="C73" s="2523"/>
      <c r="D73" s="2524"/>
      <c r="E73" s="2521"/>
      <c r="F73" s="163" t="s">
        <v>98</v>
      </c>
      <c r="G73" s="2521"/>
      <c r="H73" s="2528"/>
      <c r="I73" s="2521"/>
      <c r="J73" s="286"/>
      <c r="K73" s="291"/>
      <c r="L73" s="458">
        <v>96</v>
      </c>
      <c r="M73" s="1372" t="s">
        <v>147</v>
      </c>
      <c r="N73" s="458">
        <v>97</v>
      </c>
      <c r="O73" s="1373" t="s">
        <v>147</v>
      </c>
      <c r="P73" s="458">
        <v>97</v>
      </c>
      <c r="Q73" s="1373" t="s">
        <v>147</v>
      </c>
      <c r="R73" s="458">
        <v>97</v>
      </c>
      <c r="S73" s="1373" t="s">
        <v>147</v>
      </c>
      <c r="T73" s="327">
        <v>97</v>
      </c>
      <c r="U73" s="1373" t="s">
        <v>147</v>
      </c>
      <c r="V73" s="458">
        <v>97</v>
      </c>
      <c r="W73" s="1373" t="s">
        <v>147</v>
      </c>
      <c r="X73" s="458">
        <v>97</v>
      </c>
      <c r="Y73" s="1373" t="s">
        <v>147</v>
      </c>
      <c r="Z73" s="327">
        <v>97</v>
      </c>
      <c r="AA73" s="1373"/>
      <c r="AB73" s="458">
        <v>98</v>
      </c>
      <c r="AC73" s="1373"/>
      <c r="AD73" s="458">
        <v>97</v>
      </c>
      <c r="AE73" s="712"/>
      <c r="AF73" s="458">
        <v>97</v>
      </c>
      <c r="AG73" s="712"/>
      <c r="AH73" s="458">
        <v>98</v>
      </c>
      <c r="AI73" s="1301" t="s">
        <v>147</v>
      </c>
      <c r="AJ73" s="459"/>
      <c r="AK73" s="459"/>
      <c r="AL73" s="458"/>
      <c r="AM73" s="47"/>
      <c r="AN73" s="2624"/>
      <c r="AO73" s="2582"/>
      <c r="AP73" s="2584"/>
      <c r="AQ73" s="136"/>
    </row>
    <row r="74" spans="1:43" ht="25.05" customHeight="1" x14ac:dyDescent="0.25">
      <c r="A74" s="133"/>
      <c r="B74" s="2935"/>
      <c r="C74" s="2523"/>
      <c r="D74" s="2524"/>
      <c r="E74" s="2521"/>
      <c r="F74" s="163" t="s">
        <v>99</v>
      </c>
      <c r="G74" s="2521"/>
      <c r="H74" s="2528"/>
      <c r="I74" s="2521"/>
      <c r="J74" s="286"/>
      <c r="K74" s="291"/>
      <c r="L74" s="458">
        <v>74</v>
      </c>
      <c r="M74" s="1372" t="s">
        <v>147</v>
      </c>
      <c r="N74" s="458">
        <v>76</v>
      </c>
      <c r="O74" s="1373" t="s">
        <v>147</v>
      </c>
      <c r="P74" s="458">
        <v>76</v>
      </c>
      <c r="Q74" s="1373" t="s">
        <v>147</v>
      </c>
      <c r="R74" s="458">
        <v>77</v>
      </c>
      <c r="S74" s="1373" t="s">
        <v>147</v>
      </c>
      <c r="T74" s="327">
        <v>78</v>
      </c>
      <c r="U74" s="1373" t="s">
        <v>147</v>
      </c>
      <c r="V74" s="458">
        <v>79</v>
      </c>
      <c r="W74" s="1373" t="s">
        <v>147</v>
      </c>
      <c r="X74" s="458">
        <v>80</v>
      </c>
      <c r="Y74" s="1373" t="s">
        <v>147</v>
      </c>
      <c r="Z74" s="327">
        <v>82</v>
      </c>
      <c r="AA74" s="1373" t="s">
        <v>147</v>
      </c>
      <c r="AB74" s="458">
        <v>82</v>
      </c>
      <c r="AC74" s="1373" t="s">
        <v>147</v>
      </c>
      <c r="AD74" s="458">
        <v>82</v>
      </c>
      <c r="AE74" s="712" t="s">
        <v>144</v>
      </c>
      <c r="AF74" s="458">
        <v>81</v>
      </c>
      <c r="AG74" s="712" t="s">
        <v>147</v>
      </c>
      <c r="AH74" s="458">
        <v>84</v>
      </c>
      <c r="AI74" s="1342" t="s">
        <v>147</v>
      </c>
      <c r="AJ74" s="459"/>
      <c r="AK74" s="459"/>
      <c r="AL74" s="458"/>
      <c r="AM74" s="47"/>
      <c r="AN74" s="2624"/>
      <c r="AO74" s="2582"/>
      <c r="AP74" s="2584"/>
      <c r="AQ74" s="136"/>
    </row>
    <row r="75" spans="1:43" ht="25.05" customHeight="1" x14ac:dyDescent="0.25">
      <c r="A75" s="133"/>
      <c r="B75" s="2935"/>
      <c r="C75" s="2523"/>
      <c r="D75" s="2524"/>
      <c r="E75" s="2521"/>
      <c r="F75" s="163" t="s">
        <v>100</v>
      </c>
      <c r="G75" s="2521"/>
      <c r="H75" s="2528"/>
      <c r="I75" s="2521"/>
      <c r="J75" s="286"/>
      <c r="K75" s="291"/>
      <c r="L75" s="458">
        <v>77</v>
      </c>
      <c r="M75" s="1372" t="s">
        <v>147</v>
      </c>
      <c r="N75" s="458">
        <v>79</v>
      </c>
      <c r="O75" s="1373" t="s">
        <v>147</v>
      </c>
      <c r="P75" s="458">
        <v>80</v>
      </c>
      <c r="Q75" s="1373" t="s">
        <v>147</v>
      </c>
      <c r="R75" s="458">
        <v>80</v>
      </c>
      <c r="S75" s="1373" t="s">
        <v>147</v>
      </c>
      <c r="T75" s="327">
        <v>81</v>
      </c>
      <c r="U75" s="1373" t="s">
        <v>147</v>
      </c>
      <c r="V75" s="458">
        <v>82</v>
      </c>
      <c r="W75" s="1373" t="s">
        <v>147</v>
      </c>
      <c r="X75" s="458">
        <v>83</v>
      </c>
      <c r="Y75" s="1373" t="s">
        <v>147</v>
      </c>
      <c r="Z75" s="327">
        <v>83</v>
      </c>
      <c r="AA75" s="1373" t="s">
        <v>147</v>
      </c>
      <c r="AB75" s="458">
        <v>84</v>
      </c>
      <c r="AC75" s="1373" t="s">
        <v>147</v>
      </c>
      <c r="AD75" s="458">
        <v>85</v>
      </c>
      <c r="AE75" s="712" t="s">
        <v>147</v>
      </c>
      <c r="AF75" s="458">
        <v>85</v>
      </c>
      <c r="AG75" s="47" t="s">
        <v>82</v>
      </c>
      <c r="AH75" s="458">
        <v>87</v>
      </c>
      <c r="AI75" s="1342" t="s">
        <v>147</v>
      </c>
      <c r="AJ75" s="459"/>
      <c r="AK75" s="459"/>
      <c r="AL75" s="458"/>
      <c r="AM75" s="47"/>
      <c r="AN75" s="2624"/>
      <c r="AO75" s="2582"/>
      <c r="AP75" s="2584"/>
      <c r="AQ75" s="136"/>
    </row>
    <row r="76" spans="1:43" ht="25.05" customHeight="1" x14ac:dyDescent="0.25">
      <c r="A76" s="133"/>
      <c r="B76" s="2935"/>
      <c r="C76" s="2523"/>
      <c r="D76" s="2524"/>
      <c r="E76" s="2521"/>
      <c r="F76" s="163" t="s">
        <v>101</v>
      </c>
      <c r="G76" s="2521"/>
      <c r="H76" s="2528"/>
      <c r="I76" s="2521"/>
      <c r="J76" s="286"/>
      <c r="K76" s="855"/>
      <c r="L76" s="1288"/>
      <c r="M76" s="1341" t="s">
        <v>123</v>
      </c>
      <c r="N76" s="1288"/>
      <c r="O76" s="1341" t="s">
        <v>123</v>
      </c>
      <c r="P76" s="1288"/>
      <c r="Q76" s="1341" t="s">
        <v>123</v>
      </c>
      <c r="R76" s="1288"/>
      <c r="S76" s="1341" t="s">
        <v>123</v>
      </c>
      <c r="T76" s="1288"/>
      <c r="U76" s="1341" t="s">
        <v>123</v>
      </c>
      <c r="V76" s="1288"/>
      <c r="W76" s="1341" t="s">
        <v>123</v>
      </c>
      <c r="X76" s="1288"/>
      <c r="Y76" s="1341" t="s">
        <v>123</v>
      </c>
      <c r="Z76" s="1288"/>
      <c r="AA76" s="1341" t="s">
        <v>123</v>
      </c>
      <c r="AB76" s="1288"/>
      <c r="AC76" s="1341" t="s">
        <v>123</v>
      </c>
      <c r="AD76" s="1288"/>
      <c r="AE76" s="1341" t="s">
        <v>123</v>
      </c>
      <c r="AF76" s="1288"/>
      <c r="AG76" s="1341" t="s">
        <v>123</v>
      </c>
      <c r="AH76" s="327"/>
      <c r="AI76" s="712" t="s">
        <v>123</v>
      </c>
      <c r="AJ76" s="459"/>
      <c r="AK76" s="459"/>
      <c r="AL76" s="458"/>
      <c r="AM76" s="47"/>
      <c r="AN76" s="2624"/>
      <c r="AO76" s="2582"/>
      <c r="AP76" s="2584"/>
      <c r="AQ76" s="136"/>
    </row>
    <row r="77" spans="1:43" ht="25.05" customHeight="1" x14ac:dyDescent="0.25">
      <c r="A77" s="133"/>
      <c r="B77" s="2935"/>
      <c r="C77" s="2523"/>
      <c r="D77" s="2524"/>
      <c r="E77" s="2521"/>
      <c r="F77" s="473" t="s">
        <v>102</v>
      </c>
      <c r="G77" s="2521"/>
      <c r="H77" s="2528"/>
      <c r="I77" s="2521"/>
      <c r="J77" s="1621"/>
      <c r="K77" s="1341" t="s">
        <v>144</v>
      </c>
      <c r="L77" s="1627">
        <v>66.099999999999994</v>
      </c>
      <c r="M77" s="1341" t="s">
        <v>144</v>
      </c>
      <c r="N77" s="1627">
        <v>66.5</v>
      </c>
      <c r="O77" s="1341" t="s">
        <v>144</v>
      </c>
      <c r="P77" s="1627">
        <v>66.599999999999994</v>
      </c>
      <c r="Q77" s="1341" t="s">
        <v>144</v>
      </c>
      <c r="R77" s="1627">
        <v>66.599999999999994</v>
      </c>
      <c r="S77" s="1341" t="s">
        <v>144</v>
      </c>
      <c r="T77" s="1627">
        <v>67.099999999999994</v>
      </c>
      <c r="U77" s="1341" t="s">
        <v>148</v>
      </c>
      <c r="V77" s="1627">
        <v>67</v>
      </c>
      <c r="W77" s="1341"/>
      <c r="X77" s="1627">
        <v>67.099999999999994</v>
      </c>
      <c r="Y77" s="1341" t="s">
        <v>144</v>
      </c>
      <c r="Z77" s="1627">
        <v>67.400000000000006</v>
      </c>
      <c r="AA77" s="1341" t="s">
        <v>144</v>
      </c>
      <c r="AB77" s="1627">
        <v>67.5</v>
      </c>
      <c r="AC77" s="1341" t="s">
        <v>144</v>
      </c>
      <c r="AD77" s="1627">
        <v>67.900000000000006</v>
      </c>
      <c r="AE77" s="1628" t="s">
        <v>144</v>
      </c>
      <c r="AF77" s="1627">
        <v>67.900000000000006</v>
      </c>
      <c r="AG77" s="1628" t="s">
        <v>82</v>
      </c>
      <c r="AH77" s="1040">
        <v>67.900000000000006</v>
      </c>
      <c r="AI77" s="1042"/>
      <c r="AJ77" s="1617"/>
      <c r="AK77" s="1617"/>
      <c r="AL77" s="1614"/>
      <c r="AM77" s="1615"/>
      <c r="AN77" s="2624"/>
      <c r="AO77" s="2582"/>
      <c r="AP77" s="2584"/>
      <c r="AQ77" s="136"/>
    </row>
    <row r="78" spans="1:43" ht="29.1" customHeight="1" x14ac:dyDescent="0.25">
      <c r="A78" s="133"/>
      <c r="B78" s="2935"/>
      <c r="C78" s="2523"/>
      <c r="D78" s="2524"/>
      <c r="E78" s="2521"/>
      <c r="F78" s="218" t="s">
        <v>1939</v>
      </c>
      <c r="G78" s="2521"/>
      <c r="H78" s="2528"/>
      <c r="I78" s="2521"/>
      <c r="J78" s="1621"/>
      <c r="K78" s="1628"/>
      <c r="L78" s="1627"/>
      <c r="M78" s="1628"/>
      <c r="N78" s="1627"/>
      <c r="O78" s="1628"/>
      <c r="P78" s="1627"/>
      <c r="Q78" s="1628"/>
      <c r="R78" s="1627"/>
      <c r="S78" s="1628"/>
      <c r="T78" s="1627"/>
      <c r="U78" s="1628"/>
      <c r="V78" s="1627"/>
      <c r="W78" s="1628"/>
      <c r="X78" s="1627"/>
      <c r="Y78" s="1628"/>
      <c r="Z78" s="1627"/>
      <c r="AA78" s="1628"/>
      <c r="AB78" s="1627"/>
      <c r="AC78" s="1628"/>
      <c r="AD78" s="1627"/>
      <c r="AE78" s="1628"/>
      <c r="AF78" s="1627"/>
      <c r="AG78" s="1628"/>
      <c r="AH78" s="1614"/>
      <c r="AI78" s="712" t="s">
        <v>123</v>
      </c>
      <c r="AJ78" s="1617"/>
      <c r="AK78" s="1617"/>
      <c r="AL78" s="1614"/>
      <c r="AM78" s="1615"/>
      <c r="AN78" s="2624"/>
      <c r="AO78" s="2582"/>
      <c r="AP78" s="2584"/>
      <c r="AQ78" s="136"/>
    </row>
    <row r="79" spans="1:43" ht="25.05" customHeight="1" x14ac:dyDescent="0.25">
      <c r="A79" s="133"/>
      <c r="B79" s="2935"/>
      <c r="C79" s="2523"/>
      <c r="D79" s="2524"/>
      <c r="E79" s="2521"/>
      <c r="F79" s="123" t="s">
        <v>38</v>
      </c>
      <c r="G79" s="2521"/>
      <c r="H79" s="2528"/>
      <c r="I79" s="2521"/>
      <c r="J79" s="1621"/>
      <c r="K79" s="1628"/>
      <c r="L79" s="1627"/>
      <c r="M79" s="1628"/>
      <c r="N79" s="1627"/>
      <c r="O79" s="1628"/>
      <c r="P79" s="1627"/>
      <c r="Q79" s="1628"/>
      <c r="R79" s="1627"/>
      <c r="S79" s="1628"/>
      <c r="T79" s="1627"/>
      <c r="U79" s="1628"/>
      <c r="V79" s="1627"/>
      <c r="W79" s="1628"/>
      <c r="X79" s="1627"/>
      <c r="Y79" s="1628"/>
      <c r="Z79" s="1627"/>
      <c r="AA79" s="1628"/>
      <c r="AB79" s="1627"/>
      <c r="AC79" s="1628"/>
      <c r="AD79" s="1627"/>
      <c r="AE79" s="1628"/>
      <c r="AF79" s="1627"/>
      <c r="AG79" s="1628"/>
      <c r="AH79" s="1614">
        <v>87</v>
      </c>
      <c r="AI79" s="1042" t="s">
        <v>147</v>
      </c>
      <c r="AJ79" s="1617"/>
      <c r="AK79" s="1617"/>
      <c r="AL79" s="1614"/>
      <c r="AM79" s="1615"/>
      <c r="AN79" s="2624"/>
      <c r="AO79" s="2582"/>
      <c r="AP79" s="2584"/>
      <c r="AQ79" s="136"/>
    </row>
    <row r="80" spans="1:43" ht="25.05" customHeight="1" x14ac:dyDescent="0.25">
      <c r="A80" s="133"/>
      <c r="B80" s="2935"/>
      <c r="C80" s="2523"/>
      <c r="D80" s="2524"/>
      <c r="E80" s="2521"/>
      <c r="F80" s="123" t="str">
        <f t="shared" ref="F80:F81" si="3">+F71</f>
        <v>Norte</v>
      </c>
      <c r="G80" s="2521"/>
      <c r="H80" s="2528"/>
      <c r="I80" s="2521"/>
      <c r="J80" s="1621"/>
      <c r="K80" s="1628"/>
      <c r="L80" s="1627"/>
      <c r="M80" s="1628"/>
      <c r="N80" s="1627"/>
      <c r="O80" s="1628"/>
      <c r="P80" s="1627"/>
      <c r="Q80" s="1628"/>
      <c r="R80" s="1627"/>
      <c r="S80" s="1628"/>
      <c r="T80" s="1627"/>
      <c r="U80" s="1628"/>
      <c r="V80" s="1627"/>
      <c r="W80" s="1628"/>
      <c r="X80" s="1627"/>
      <c r="Y80" s="1628"/>
      <c r="Z80" s="1627"/>
      <c r="AA80" s="1628"/>
      <c r="AB80" s="1627"/>
      <c r="AC80" s="1628"/>
      <c r="AD80" s="1627"/>
      <c r="AE80" s="1628"/>
      <c r="AF80" s="1627"/>
      <c r="AG80" s="1628"/>
      <c r="AH80" s="1614">
        <v>83</v>
      </c>
      <c r="AI80" s="1042" t="s">
        <v>147</v>
      </c>
      <c r="AJ80" s="1617"/>
      <c r="AK80" s="1617"/>
      <c r="AL80" s="1614"/>
      <c r="AM80" s="1615"/>
      <c r="AN80" s="2624"/>
      <c r="AO80" s="2582"/>
      <c r="AP80" s="2584"/>
      <c r="AQ80" s="136"/>
    </row>
    <row r="81" spans="1:43" ht="25.05" customHeight="1" x14ac:dyDescent="0.25">
      <c r="A81" s="133"/>
      <c r="B81" s="2935"/>
      <c r="C81" s="2523"/>
      <c r="D81" s="2524"/>
      <c r="E81" s="2521"/>
      <c r="F81" s="123" t="str">
        <f t="shared" si="3"/>
        <v>Centro</v>
      </c>
      <c r="G81" s="2521"/>
      <c r="H81" s="2528"/>
      <c r="I81" s="2521"/>
      <c r="J81" s="1621"/>
      <c r="K81" s="1628"/>
      <c r="L81" s="1627"/>
      <c r="M81" s="1628"/>
      <c r="N81" s="1627"/>
      <c r="O81" s="1628"/>
      <c r="P81" s="1627"/>
      <c r="Q81" s="1628"/>
      <c r="R81" s="1627"/>
      <c r="S81" s="1628"/>
      <c r="T81" s="1627"/>
      <c r="U81" s="1628"/>
      <c r="V81" s="1627"/>
      <c r="W81" s="1628"/>
      <c r="X81" s="1627"/>
      <c r="Y81" s="1628"/>
      <c r="Z81" s="1627"/>
      <c r="AA81" s="1628"/>
      <c r="AB81" s="1627"/>
      <c r="AC81" s="1628"/>
      <c r="AD81" s="1627"/>
      <c r="AE81" s="1628"/>
      <c r="AF81" s="1627"/>
      <c r="AG81" s="1628"/>
      <c r="AH81" s="1614">
        <v>84</v>
      </c>
      <c r="AI81" s="1042" t="s">
        <v>147</v>
      </c>
      <c r="AJ81" s="1617"/>
      <c r="AK81" s="1617"/>
      <c r="AL81" s="1614"/>
      <c r="AM81" s="1615"/>
      <c r="AN81" s="2624"/>
      <c r="AO81" s="2582"/>
      <c r="AP81" s="2584"/>
      <c r="AQ81" s="136"/>
    </row>
    <row r="82" spans="1:43" ht="25.05" customHeight="1" x14ac:dyDescent="0.25">
      <c r="A82" s="133"/>
      <c r="B82" s="2935"/>
      <c r="C82" s="2523"/>
      <c r="D82" s="2524"/>
      <c r="E82" s="2521"/>
      <c r="F82" s="461" t="s">
        <v>1544</v>
      </c>
      <c r="G82" s="2521"/>
      <c r="H82" s="2528"/>
      <c r="I82" s="2521"/>
      <c r="J82" s="1621"/>
      <c r="K82" s="1628"/>
      <c r="L82" s="1627"/>
      <c r="M82" s="1628"/>
      <c r="N82" s="1627"/>
      <c r="O82" s="1628"/>
      <c r="P82" s="1627"/>
      <c r="Q82" s="1628"/>
      <c r="R82" s="1627"/>
      <c r="S82" s="1628"/>
      <c r="T82" s="1627"/>
      <c r="U82" s="1628"/>
      <c r="V82" s="1627"/>
      <c r="W82" s="1628"/>
      <c r="X82" s="1627"/>
      <c r="Y82" s="1628"/>
      <c r="Z82" s="1627"/>
      <c r="AA82" s="1628"/>
      <c r="AB82" s="1627"/>
      <c r="AC82" s="1628"/>
      <c r="AD82" s="1627"/>
      <c r="AE82" s="1628"/>
      <c r="AF82" s="1627"/>
      <c r="AG82" s="1628"/>
      <c r="AH82" s="1614">
        <v>80</v>
      </c>
      <c r="AI82" s="1042" t="s">
        <v>147</v>
      </c>
      <c r="AJ82" s="1617"/>
      <c r="AK82" s="1617"/>
      <c r="AL82" s="1614"/>
      <c r="AM82" s="1615"/>
      <c r="AN82" s="2624"/>
      <c r="AO82" s="2582"/>
      <c r="AP82" s="2584"/>
      <c r="AQ82" s="136"/>
    </row>
    <row r="83" spans="1:43" ht="25.05" customHeight="1" x14ac:dyDescent="0.25">
      <c r="A83" s="133"/>
      <c r="B83" s="2935"/>
      <c r="C83" s="2523"/>
      <c r="D83" s="2524"/>
      <c r="E83" s="2521"/>
      <c r="F83" s="461" t="s">
        <v>1545</v>
      </c>
      <c r="G83" s="2521"/>
      <c r="H83" s="2528"/>
      <c r="I83" s="2521"/>
      <c r="J83" s="1621"/>
      <c r="K83" s="1628"/>
      <c r="L83" s="1627"/>
      <c r="M83" s="1628"/>
      <c r="N83" s="1627"/>
      <c r="O83" s="1628"/>
      <c r="P83" s="1627"/>
      <c r="Q83" s="1628"/>
      <c r="R83" s="1627"/>
      <c r="S83" s="1628"/>
      <c r="T83" s="1627"/>
      <c r="U83" s="1628"/>
      <c r="V83" s="1627"/>
      <c r="W83" s="1628"/>
      <c r="X83" s="1627"/>
      <c r="Y83" s="1628"/>
      <c r="Z83" s="1627"/>
      <c r="AA83" s="1628"/>
      <c r="AB83" s="1627"/>
      <c r="AC83" s="1628"/>
      <c r="AD83" s="1627"/>
      <c r="AE83" s="1628"/>
      <c r="AF83" s="1627"/>
      <c r="AG83" s="1628"/>
      <c r="AH83" s="1614">
        <v>98</v>
      </c>
      <c r="AI83" s="1042" t="s">
        <v>147</v>
      </c>
      <c r="AJ83" s="1617"/>
      <c r="AK83" s="1617"/>
      <c r="AL83" s="1614"/>
      <c r="AM83" s="1615"/>
      <c r="AN83" s="2624"/>
      <c r="AO83" s="2582"/>
      <c r="AP83" s="2584"/>
      <c r="AQ83" s="136"/>
    </row>
    <row r="84" spans="1:43" ht="25.05" customHeight="1" x14ac:dyDescent="0.25">
      <c r="A84" s="133"/>
      <c r="B84" s="2935"/>
      <c r="C84" s="2523"/>
      <c r="D84" s="2524"/>
      <c r="E84" s="2521"/>
      <c r="F84" s="461" t="s">
        <v>1546</v>
      </c>
      <c r="G84" s="2521"/>
      <c r="H84" s="2528"/>
      <c r="I84" s="2521"/>
      <c r="J84" s="1621"/>
      <c r="K84" s="1628"/>
      <c r="L84" s="1627"/>
      <c r="M84" s="1628"/>
      <c r="N84" s="1627"/>
      <c r="O84" s="1628"/>
      <c r="P84" s="1627"/>
      <c r="Q84" s="1628"/>
      <c r="R84" s="1627"/>
      <c r="S84" s="1628"/>
      <c r="T84" s="1627"/>
      <c r="U84" s="1628"/>
      <c r="V84" s="1627"/>
      <c r="W84" s="1628"/>
      <c r="X84" s="1627"/>
      <c r="Y84" s="1628"/>
      <c r="Z84" s="1627"/>
      <c r="AA84" s="1628"/>
      <c r="AB84" s="1627"/>
      <c r="AC84" s="1628"/>
      <c r="AD84" s="1627"/>
      <c r="AE84" s="1628"/>
      <c r="AF84" s="1627"/>
      <c r="AG84" s="1628"/>
      <c r="AH84" s="1614">
        <v>96</v>
      </c>
      <c r="AI84" s="1301"/>
      <c r="AJ84" s="1617"/>
      <c r="AK84" s="1617"/>
      <c r="AL84" s="1614"/>
      <c r="AM84" s="1615"/>
      <c r="AN84" s="2624"/>
      <c r="AO84" s="2582"/>
      <c r="AP84" s="2584"/>
      <c r="AQ84" s="136"/>
    </row>
    <row r="85" spans="1:43" ht="25.05" customHeight="1" x14ac:dyDescent="0.25">
      <c r="A85" s="133"/>
      <c r="B85" s="2935"/>
      <c r="C85" s="2523"/>
      <c r="D85" s="2524"/>
      <c r="E85" s="2521"/>
      <c r="F85" s="123" t="s">
        <v>99</v>
      </c>
      <c r="G85" s="2521"/>
      <c r="H85" s="2528"/>
      <c r="I85" s="2521"/>
      <c r="J85" s="1621"/>
      <c r="K85" s="1628"/>
      <c r="L85" s="1627"/>
      <c r="M85" s="1628"/>
      <c r="N85" s="1627"/>
      <c r="O85" s="1628"/>
      <c r="P85" s="1627"/>
      <c r="Q85" s="1628"/>
      <c r="R85" s="1627"/>
      <c r="S85" s="1628"/>
      <c r="T85" s="1627"/>
      <c r="U85" s="1628"/>
      <c r="V85" s="1627"/>
      <c r="W85" s="1628"/>
      <c r="X85" s="1627"/>
      <c r="Y85" s="1628"/>
      <c r="Z85" s="1627"/>
      <c r="AA85" s="1628"/>
      <c r="AB85" s="1627"/>
      <c r="AC85" s="1628"/>
      <c r="AD85" s="1627"/>
      <c r="AE85" s="1628"/>
      <c r="AF85" s="1627"/>
      <c r="AG85" s="1628"/>
      <c r="AH85" s="1614">
        <v>86</v>
      </c>
      <c r="AI85" s="1042" t="s">
        <v>147</v>
      </c>
      <c r="AJ85" s="1617"/>
      <c r="AK85" s="1617"/>
      <c r="AL85" s="1614"/>
      <c r="AM85" s="1615"/>
      <c r="AN85" s="2624"/>
      <c r="AO85" s="2582"/>
      <c r="AP85" s="2584"/>
      <c r="AQ85" s="136"/>
    </row>
    <row r="86" spans="1:43" ht="25.05" customHeight="1" x14ac:dyDescent="0.25">
      <c r="A86" s="133"/>
      <c r="B86" s="2935"/>
      <c r="C86" s="2523"/>
      <c r="D86" s="2524"/>
      <c r="E86" s="2521"/>
      <c r="F86" s="96" t="s">
        <v>100</v>
      </c>
      <c r="G86" s="2521"/>
      <c r="H86" s="2528"/>
      <c r="I86" s="2521"/>
      <c r="J86" s="1621"/>
      <c r="K86" s="1628"/>
      <c r="L86" s="1627"/>
      <c r="M86" s="1628"/>
      <c r="N86" s="1627"/>
      <c r="O86" s="1628"/>
      <c r="P86" s="1627"/>
      <c r="Q86" s="1628"/>
      <c r="R86" s="1627"/>
      <c r="S86" s="1628"/>
      <c r="T86" s="1627"/>
      <c r="U86" s="1628"/>
      <c r="V86" s="1627"/>
      <c r="W86" s="1628"/>
      <c r="X86" s="1627"/>
      <c r="Y86" s="1628"/>
      <c r="Z86" s="1627"/>
      <c r="AA86" s="1628"/>
      <c r="AB86" s="1627"/>
      <c r="AC86" s="1628"/>
      <c r="AD86" s="1627"/>
      <c r="AE86" s="1628"/>
      <c r="AF86" s="1627"/>
      <c r="AG86" s="1628"/>
      <c r="AH86" s="1614">
        <v>87</v>
      </c>
      <c r="AI86" s="1042" t="s">
        <v>147</v>
      </c>
      <c r="AJ86" s="1617"/>
      <c r="AK86" s="1617"/>
      <c r="AL86" s="1614"/>
      <c r="AM86" s="1615"/>
      <c r="AN86" s="2624"/>
      <c r="AO86" s="2582"/>
      <c r="AP86" s="2584"/>
      <c r="AQ86" s="136"/>
    </row>
    <row r="87" spans="1:43" ht="25.05" customHeight="1" x14ac:dyDescent="0.25">
      <c r="A87" s="133"/>
      <c r="B87" s="2935"/>
      <c r="C87" s="2523"/>
      <c r="D87" s="2524"/>
      <c r="E87" s="2521"/>
      <c r="F87" s="123" t="s">
        <v>101</v>
      </c>
      <c r="G87" s="2521"/>
      <c r="H87" s="2528"/>
      <c r="I87" s="2521"/>
      <c r="J87" s="1621"/>
      <c r="K87" s="1341"/>
      <c r="L87" s="1627"/>
      <c r="M87" s="1628"/>
      <c r="N87" s="1627"/>
      <c r="O87" s="1628"/>
      <c r="P87" s="1627"/>
      <c r="Q87" s="1628"/>
      <c r="R87" s="1627"/>
      <c r="S87" s="1628"/>
      <c r="T87" s="1627"/>
      <c r="U87" s="1628"/>
      <c r="V87" s="1627"/>
      <c r="W87" s="1628"/>
      <c r="X87" s="1627"/>
      <c r="Y87" s="1628"/>
      <c r="Z87" s="1627"/>
      <c r="AA87" s="1628"/>
      <c r="AB87" s="1627"/>
      <c r="AC87" s="1628"/>
      <c r="AD87" s="1627"/>
      <c r="AE87" s="1628"/>
      <c r="AF87" s="1627"/>
      <c r="AG87" s="1628"/>
      <c r="AH87" s="1614"/>
      <c r="AI87" s="712" t="s">
        <v>123</v>
      </c>
      <c r="AJ87" s="1617"/>
      <c r="AK87" s="1617"/>
      <c r="AL87" s="1614"/>
      <c r="AM87" s="1615"/>
      <c r="AN87" s="2624"/>
      <c r="AO87" s="2582"/>
      <c r="AP87" s="2584"/>
      <c r="AQ87" s="136"/>
    </row>
    <row r="88" spans="1:43" ht="25.05" customHeight="1" thickBot="1" x14ac:dyDescent="0.3">
      <c r="A88" s="133"/>
      <c r="B88" s="2936"/>
      <c r="C88" s="2525"/>
      <c r="D88" s="2526"/>
      <c r="E88" s="2637"/>
      <c r="F88" s="566" t="s">
        <v>102</v>
      </c>
      <c r="G88" s="2637"/>
      <c r="H88" s="2529"/>
      <c r="I88" s="2637"/>
      <c r="J88" s="845"/>
      <c r="K88" s="775"/>
      <c r="L88" s="698"/>
      <c r="M88" s="856"/>
      <c r="N88" s="698"/>
      <c r="O88" s="856"/>
      <c r="P88" s="698"/>
      <c r="Q88" s="856"/>
      <c r="R88" s="698"/>
      <c r="S88" s="856"/>
      <c r="T88" s="677"/>
      <c r="U88" s="856"/>
      <c r="V88" s="698"/>
      <c r="W88" s="856"/>
      <c r="X88" s="698"/>
      <c r="Y88" s="856"/>
      <c r="Z88" s="677"/>
      <c r="AA88" s="856"/>
      <c r="AB88" s="698"/>
      <c r="AC88" s="856"/>
      <c r="AD88" s="698"/>
      <c r="AE88" s="699"/>
      <c r="AF88" s="698"/>
      <c r="AG88" s="699"/>
      <c r="AH88" s="458">
        <v>67.900000000000006</v>
      </c>
      <c r="AI88" s="47"/>
      <c r="AJ88" s="714"/>
      <c r="AK88" s="714"/>
      <c r="AL88" s="698"/>
      <c r="AM88" s="699"/>
      <c r="AN88" s="2629"/>
      <c r="AO88" s="2596"/>
      <c r="AP88" s="2585"/>
      <c r="AQ88" s="136"/>
    </row>
    <row r="89" spans="1:43" ht="39" hidden="1" customHeight="1" thickBot="1" x14ac:dyDescent="0.3">
      <c r="A89" s="2588" t="s">
        <v>672</v>
      </c>
      <c r="B89" s="2934" t="s">
        <v>673</v>
      </c>
      <c r="C89" s="2595" t="s">
        <v>152</v>
      </c>
      <c r="D89" s="2673"/>
      <c r="E89" s="2549" t="s">
        <v>114</v>
      </c>
      <c r="F89" s="124" t="s">
        <v>674</v>
      </c>
      <c r="G89" s="320" t="s">
        <v>140</v>
      </c>
      <c r="H89" s="2527" t="s">
        <v>80</v>
      </c>
      <c r="I89" s="2549" t="s">
        <v>81</v>
      </c>
      <c r="J89" s="68"/>
      <c r="K89" s="21"/>
      <c r="L89" s="27">
        <v>80</v>
      </c>
      <c r="M89" s="316"/>
      <c r="N89" s="27">
        <v>81</v>
      </c>
      <c r="O89" s="316"/>
      <c r="P89" s="27">
        <v>82</v>
      </c>
      <c r="Q89" s="316"/>
      <c r="R89" s="27">
        <v>82</v>
      </c>
      <c r="S89" s="316"/>
      <c r="T89" s="433">
        <v>83</v>
      </c>
      <c r="U89" s="5"/>
      <c r="V89" s="434">
        <v>84</v>
      </c>
      <c r="W89" s="316"/>
      <c r="X89" s="27">
        <v>85</v>
      </c>
      <c r="Y89" s="316"/>
      <c r="Z89" s="433">
        <v>85</v>
      </c>
      <c r="AA89" s="433"/>
      <c r="AB89" s="434">
        <v>86</v>
      </c>
      <c r="AC89" s="316"/>
      <c r="AD89" s="434" t="s">
        <v>144</v>
      </c>
      <c r="AE89" s="316"/>
      <c r="AF89" s="434"/>
      <c r="AG89" s="316"/>
      <c r="AH89" s="434"/>
      <c r="AI89" s="316"/>
      <c r="AJ89" s="27"/>
      <c r="AK89" s="27"/>
      <c r="AL89" s="434"/>
      <c r="AM89" s="316"/>
      <c r="AN89" s="2623" t="s">
        <v>153</v>
      </c>
      <c r="AO89" s="2581"/>
      <c r="AP89" s="2583" t="s">
        <v>675</v>
      </c>
      <c r="AQ89" s="2508" t="s">
        <v>676</v>
      </c>
    </row>
    <row r="90" spans="1:43" ht="28.05" customHeight="1" x14ac:dyDescent="0.25">
      <c r="A90" s="2589"/>
      <c r="B90" s="2935"/>
      <c r="C90" s="2523"/>
      <c r="D90" s="2524"/>
      <c r="E90" s="2521"/>
      <c r="F90" s="164" t="s">
        <v>1937</v>
      </c>
      <c r="G90" s="2549" t="s">
        <v>928</v>
      </c>
      <c r="H90" s="2528"/>
      <c r="I90" s="2521"/>
      <c r="J90" s="857"/>
      <c r="K90" s="858"/>
      <c r="L90" s="962"/>
      <c r="M90" s="815" t="s">
        <v>123</v>
      </c>
      <c r="N90" s="962"/>
      <c r="O90" s="815" t="s">
        <v>123</v>
      </c>
      <c r="P90" s="962"/>
      <c r="Q90" s="815" t="s">
        <v>123</v>
      </c>
      <c r="R90" s="962"/>
      <c r="S90" s="815" t="s">
        <v>123</v>
      </c>
      <c r="T90" s="962"/>
      <c r="U90" s="815" t="s">
        <v>123</v>
      </c>
      <c r="V90" s="962"/>
      <c r="W90" s="815" t="s">
        <v>123</v>
      </c>
      <c r="X90" s="962"/>
      <c r="Y90" s="815" t="s">
        <v>123</v>
      </c>
      <c r="Z90" s="962"/>
      <c r="AA90" s="815" t="s">
        <v>123</v>
      </c>
      <c r="AB90" s="962"/>
      <c r="AC90" s="815" t="s">
        <v>123</v>
      </c>
      <c r="AD90" s="962"/>
      <c r="AE90" s="815" t="s">
        <v>123</v>
      </c>
      <c r="AF90" s="962"/>
      <c r="AG90" s="815" t="s">
        <v>123</v>
      </c>
      <c r="AH90" s="352"/>
      <c r="AI90" s="815" t="s">
        <v>123</v>
      </c>
      <c r="AJ90" s="814"/>
      <c r="AK90" s="814"/>
      <c r="AL90" s="352"/>
      <c r="AM90" s="353"/>
      <c r="AN90" s="2624"/>
      <c r="AO90" s="2582"/>
      <c r="AP90" s="2584"/>
      <c r="AQ90" s="2509"/>
    </row>
    <row r="91" spans="1:43" ht="25.05" customHeight="1" x14ac:dyDescent="0.25">
      <c r="A91" s="2589"/>
      <c r="B91" s="2935"/>
      <c r="C91" s="2523"/>
      <c r="D91" s="2524"/>
      <c r="E91" s="2521"/>
      <c r="F91" s="164" t="s">
        <v>38</v>
      </c>
      <c r="G91" s="2521"/>
      <c r="H91" s="2528"/>
      <c r="I91" s="2521"/>
      <c r="J91" s="853"/>
      <c r="K91" s="854"/>
      <c r="L91" s="458">
        <v>80</v>
      </c>
      <c r="M91" s="1372" t="s">
        <v>147</v>
      </c>
      <c r="N91" s="458">
        <v>81</v>
      </c>
      <c r="O91" s="1373" t="s">
        <v>147</v>
      </c>
      <c r="P91" s="458">
        <v>82</v>
      </c>
      <c r="Q91" s="1373" t="s">
        <v>147</v>
      </c>
      <c r="R91" s="458">
        <v>82</v>
      </c>
      <c r="S91" s="1373" t="s">
        <v>147</v>
      </c>
      <c r="T91" s="327">
        <v>83</v>
      </c>
      <c r="U91" s="1373" t="s">
        <v>147</v>
      </c>
      <c r="V91" s="458">
        <v>84</v>
      </c>
      <c r="W91" s="1373" t="s">
        <v>147</v>
      </c>
      <c r="X91" s="458">
        <v>85</v>
      </c>
      <c r="Y91" s="1373" t="s">
        <v>147</v>
      </c>
      <c r="Z91" s="327">
        <v>85</v>
      </c>
      <c r="AA91" s="1373" t="s">
        <v>147</v>
      </c>
      <c r="AB91" s="458">
        <v>86</v>
      </c>
      <c r="AC91" s="1373" t="s">
        <v>147</v>
      </c>
      <c r="AD91" s="458">
        <v>85</v>
      </c>
      <c r="AE91" s="712" t="s">
        <v>147</v>
      </c>
      <c r="AF91" s="458">
        <v>86</v>
      </c>
      <c r="AG91" s="712" t="s">
        <v>147</v>
      </c>
      <c r="AH91" s="458">
        <v>87</v>
      </c>
      <c r="AI91" s="1342" t="s">
        <v>147</v>
      </c>
      <c r="AJ91" s="459"/>
      <c r="AK91" s="459"/>
      <c r="AL91" s="458"/>
      <c r="AM91" s="47"/>
      <c r="AN91" s="2624"/>
      <c r="AO91" s="2582"/>
      <c r="AP91" s="2584"/>
      <c r="AQ91" s="2509"/>
    </row>
    <row r="92" spans="1:43" ht="25.05" customHeight="1" x14ac:dyDescent="0.25">
      <c r="A92" s="2589"/>
      <c r="B92" s="2935"/>
      <c r="C92" s="2523"/>
      <c r="D92" s="2524"/>
      <c r="E92" s="2521"/>
      <c r="F92" s="164" t="s">
        <v>96</v>
      </c>
      <c r="G92" s="2521"/>
      <c r="H92" s="2528"/>
      <c r="I92" s="2521"/>
      <c r="J92" s="853"/>
      <c r="K92" s="854"/>
      <c r="L92" s="458">
        <v>73</v>
      </c>
      <c r="M92" s="1372" t="s">
        <v>147</v>
      </c>
      <c r="N92" s="458">
        <v>74</v>
      </c>
      <c r="O92" s="1373" t="s">
        <v>147</v>
      </c>
      <c r="P92" s="458">
        <v>75</v>
      </c>
      <c r="Q92" s="1373" t="s">
        <v>147</v>
      </c>
      <c r="R92" s="458">
        <v>76</v>
      </c>
      <c r="S92" s="1373" t="s">
        <v>147</v>
      </c>
      <c r="T92" s="327">
        <v>77</v>
      </c>
      <c r="U92" s="1373" t="s">
        <v>147</v>
      </c>
      <c r="V92" s="458">
        <v>79</v>
      </c>
      <c r="W92" s="1373" t="s">
        <v>147</v>
      </c>
      <c r="X92" s="458">
        <v>80</v>
      </c>
      <c r="Y92" s="1373" t="s">
        <v>147</v>
      </c>
      <c r="Z92" s="327">
        <v>81</v>
      </c>
      <c r="AA92" s="1373" t="s">
        <v>147</v>
      </c>
      <c r="AB92" s="458">
        <v>82</v>
      </c>
      <c r="AC92" s="1373" t="s">
        <v>147</v>
      </c>
      <c r="AD92" s="458">
        <v>81</v>
      </c>
      <c r="AE92" s="712" t="s">
        <v>144</v>
      </c>
      <c r="AF92" s="458">
        <v>82</v>
      </c>
      <c r="AG92" s="712" t="s">
        <v>147</v>
      </c>
      <c r="AH92" s="458">
        <v>83</v>
      </c>
      <c r="AI92" s="1342" t="s">
        <v>147</v>
      </c>
      <c r="AJ92" s="459"/>
      <c r="AK92" s="459"/>
      <c r="AL92" s="458"/>
      <c r="AM92" s="47"/>
      <c r="AN92" s="2624"/>
      <c r="AO92" s="2582"/>
      <c r="AP92" s="2584"/>
      <c r="AQ92" s="2509"/>
    </row>
    <row r="93" spans="1:43" ht="25.05" customHeight="1" x14ac:dyDescent="0.25">
      <c r="A93" s="2589"/>
      <c r="B93" s="2935"/>
      <c r="C93" s="2523"/>
      <c r="D93" s="2524"/>
      <c r="E93" s="2521"/>
      <c r="F93" s="164" t="s">
        <v>97</v>
      </c>
      <c r="G93" s="2521"/>
      <c r="H93" s="2528"/>
      <c r="I93" s="2521"/>
      <c r="J93" s="853"/>
      <c r="K93" s="854"/>
      <c r="L93" s="458">
        <v>72</v>
      </c>
      <c r="M93" s="1372" t="s">
        <v>147</v>
      </c>
      <c r="N93" s="458">
        <v>73</v>
      </c>
      <c r="O93" s="1373" t="s">
        <v>147</v>
      </c>
      <c r="P93" s="458">
        <v>75</v>
      </c>
      <c r="Q93" s="1373" t="s">
        <v>147</v>
      </c>
      <c r="R93" s="458">
        <v>75</v>
      </c>
      <c r="S93" s="1373" t="s">
        <v>147</v>
      </c>
      <c r="T93" s="327">
        <v>77</v>
      </c>
      <c r="U93" s="1373" t="s">
        <v>147</v>
      </c>
      <c r="V93" s="458">
        <v>78</v>
      </c>
      <c r="W93" s="1373" t="s">
        <v>147</v>
      </c>
      <c r="X93" s="458">
        <v>79</v>
      </c>
      <c r="Y93" s="1373" t="s">
        <v>147</v>
      </c>
      <c r="Z93" s="327">
        <v>79</v>
      </c>
      <c r="AA93" s="1373" t="s">
        <v>147</v>
      </c>
      <c r="AB93" s="458">
        <v>80</v>
      </c>
      <c r="AC93" s="1373" t="s">
        <v>147</v>
      </c>
      <c r="AD93" s="458">
        <v>79</v>
      </c>
      <c r="AE93" s="712" t="s">
        <v>147</v>
      </c>
      <c r="AF93" s="458">
        <v>80</v>
      </c>
      <c r="AG93" s="712" t="s">
        <v>147</v>
      </c>
      <c r="AH93" s="458">
        <v>83</v>
      </c>
      <c r="AI93" s="1342" t="s">
        <v>147</v>
      </c>
      <c r="AJ93" s="459"/>
      <c r="AK93" s="459"/>
      <c r="AL93" s="458"/>
      <c r="AM93" s="47"/>
      <c r="AN93" s="2624"/>
      <c r="AO93" s="2582"/>
      <c r="AP93" s="2584"/>
      <c r="AQ93" s="2509"/>
    </row>
    <row r="94" spans="1:43" ht="25.05" customHeight="1" x14ac:dyDescent="0.25">
      <c r="A94" s="2589"/>
      <c r="B94" s="2935"/>
      <c r="C94" s="2523"/>
      <c r="D94" s="2524"/>
      <c r="E94" s="2521"/>
      <c r="F94" s="164" t="s">
        <v>98</v>
      </c>
      <c r="G94" s="2521"/>
      <c r="H94" s="2528"/>
      <c r="I94" s="2521"/>
      <c r="J94" s="853"/>
      <c r="K94" s="854"/>
      <c r="L94" s="458">
        <v>96</v>
      </c>
      <c r="M94" s="1372" t="s">
        <v>147</v>
      </c>
      <c r="N94" s="458">
        <v>97</v>
      </c>
      <c r="O94" s="1373" t="s">
        <v>147</v>
      </c>
      <c r="P94" s="458">
        <v>97</v>
      </c>
      <c r="Q94" s="1373" t="s">
        <v>147</v>
      </c>
      <c r="R94" s="458">
        <v>97</v>
      </c>
      <c r="S94" s="1373" t="s">
        <v>147</v>
      </c>
      <c r="T94" s="327">
        <v>97</v>
      </c>
      <c r="U94" s="1373" t="s">
        <v>147</v>
      </c>
      <c r="V94" s="458">
        <v>97</v>
      </c>
      <c r="W94" s="1373" t="s">
        <v>147</v>
      </c>
      <c r="X94" s="458">
        <v>97</v>
      </c>
      <c r="Y94" s="1373" t="s">
        <v>147</v>
      </c>
      <c r="Z94" s="327">
        <v>97</v>
      </c>
      <c r="AA94" s="1373"/>
      <c r="AB94" s="458">
        <v>98</v>
      </c>
      <c r="AC94" s="1373"/>
      <c r="AD94" s="458">
        <v>97</v>
      </c>
      <c r="AE94" s="712"/>
      <c r="AF94" s="458">
        <v>97</v>
      </c>
      <c r="AG94" s="712"/>
      <c r="AH94" s="458">
        <v>98</v>
      </c>
      <c r="AI94" s="1301" t="s">
        <v>147</v>
      </c>
      <c r="AJ94" s="459"/>
      <c r="AK94" s="459"/>
      <c r="AL94" s="458"/>
      <c r="AM94" s="47"/>
      <c r="AN94" s="2624"/>
      <c r="AO94" s="2582"/>
      <c r="AP94" s="2584"/>
      <c r="AQ94" s="2509"/>
    </row>
    <row r="95" spans="1:43" ht="25.05" customHeight="1" x14ac:dyDescent="0.25">
      <c r="A95" s="2589"/>
      <c r="B95" s="2935"/>
      <c r="C95" s="2523"/>
      <c r="D95" s="2524"/>
      <c r="E95" s="2521"/>
      <c r="F95" s="164" t="s">
        <v>99</v>
      </c>
      <c r="G95" s="2521"/>
      <c r="H95" s="2528"/>
      <c r="I95" s="2521"/>
      <c r="J95" s="853"/>
      <c r="K95" s="854"/>
      <c r="L95" s="458">
        <v>74</v>
      </c>
      <c r="M95" s="1372" t="s">
        <v>147</v>
      </c>
      <c r="N95" s="458">
        <v>76</v>
      </c>
      <c r="O95" s="1373" t="s">
        <v>147</v>
      </c>
      <c r="P95" s="458">
        <v>76</v>
      </c>
      <c r="Q95" s="1373" t="s">
        <v>147</v>
      </c>
      <c r="R95" s="458">
        <v>77</v>
      </c>
      <c r="S95" s="1373" t="s">
        <v>147</v>
      </c>
      <c r="T95" s="327">
        <v>78</v>
      </c>
      <c r="U95" s="1373" t="s">
        <v>147</v>
      </c>
      <c r="V95" s="458">
        <v>79</v>
      </c>
      <c r="W95" s="1373" t="s">
        <v>147</v>
      </c>
      <c r="X95" s="458">
        <v>80</v>
      </c>
      <c r="Y95" s="1373" t="s">
        <v>147</v>
      </c>
      <c r="Z95" s="327">
        <v>82</v>
      </c>
      <c r="AA95" s="1373" t="s">
        <v>147</v>
      </c>
      <c r="AB95" s="458">
        <v>82</v>
      </c>
      <c r="AC95" s="1373" t="s">
        <v>147</v>
      </c>
      <c r="AD95" s="458">
        <v>82</v>
      </c>
      <c r="AE95" s="712" t="s">
        <v>144</v>
      </c>
      <c r="AF95" s="458">
        <v>81</v>
      </c>
      <c r="AG95" s="712" t="s">
        <v>147</v>
      </c>
      <c r="AH95" s="458">
        <v>84</v>
      </c>
      <c r="AI95" s="1342" t="s">
        <v>147</v>
      </c>
      <c r="AJ95" s="459"/>
      <c r="AK95" s="459"/>
      <c r="AL95" s="458"/>
      <c r="AM95" s="47"/>
      <c r="AN95" s="2624"/>
      <c r="AO95" s="2582"/>
      <c r="AP95" s="2584"/>
      <c r="AQ95" s="2509"/>
    </row>
    <row r="96" spans="1:43" ht="25.05" customHeight="1" x14ac:dyDescent="0.25">
      <c r="A96" s="2589"/>
      <c r="B96" s="2935"/>
      <c r="C96" s="2523"/>
      <c r="D96" s="2524"/>
      <c r="E96" s="2521"/>
      <c r="F96" s="164" t="s">
        <v>100</v>
      </c>
      <c r="G96" s="2521"/>
      <c r="H96" s="2528"/>
      <c r="I96" s="2521"/>
      <c r="J96" s="853"/>
      <c r="K96" s="854"/>
      <c r="L96" s="458">
        <v>77</v>
      </c>
      <c r="M96" s="1372" t="s">
        <v>147</v>
      </c>
      <c r="N96" s="458">
        <v>79</v>
      </c>
      <c r="O96" s="1373" t="s">
        <v>147</v>
      </c>
      <c r="P96" s="458">
        <v>80</v>
      </c>
      <c r="Q96" s="1373" t="s">
        <v>147</v>
      </c>
      <c r="R96" s="458">
        <v>80</v>
      </c>
      <c r="S96" s="1373" t="s">
        <v>147</v>
      </c>
      <c r="T96" s="327">
        <v>81</v>
      </c>
      <c r="U96" s="1373" t="s">
        <v>147</v>
      </c>
      <c r="V96" s="458">
        <v>82</v>
      </c>
      <c r="W96" s="1373" t="s">
        <v>147</v>
      </c>
      <c r="X96" s="458">
        <v>83</v>
      </c>
      <c r="Y96" s="1373" t="s">
        <v>147</v>
      </c>
      <c r="Z96" s="327">
        <v>83</v>
      </c>
      <c r="AA96" s="1373" t="s">
        <v>147</v>
      </c>
      <c r="AB96" s="458">
        <v>84</v>
      </c>
      <c r="AC96" s="1373" t="s">
        <v>147</v>
      </c>
      <c r="AD96" s="458">
        <v>85</v>
      </c>
      <c r="AE96" s="712" t="s">
        <v>147</v>
      </c>
      <c r="AF96" s="458">
        <v>85</v>
      </c>
      <c r="AG96" s="47" t="s">
        <v>82</v>
      </c>
      <c r="AH96" s="458">
        <v>87</v>
      </c>
      <c r="AI96" s="1342" t="s">
        <v>147</v>
      </c>
      <c r="AJ96" s="459"/>
      <c r="AK96" s="459"/>
      <c r="AL96" s="458"/>
      <c r="AM96" s="47"/>
      <c r="AN96" s="2624"/>
      <c r="AO96" s="2582"/>
      <c r="AP96" s="2584"/>
      <c r="AQ96" s="2509"/>
    </row>
    <row r="97" spans="1:43" ht="25.05" customHeight="1" x14ac:dyDescent="0.25">
      <c r="A97" s="2589"/>
      <c r="B97" s="2935"/>
      <c r="C97" s="2523"/>
      <c r="D97" s="2524"/>
      <c r="E97" s="2521"/>
      <c r="F97" s="164" t="s">
        <v>101</v>
      </c>
      <c r="G97" s="2521"/>
      <c r="H97" s="2528"/>
      <c r="I97" s="2521"/>
      <c r="J97" s="853"/>
      <c r="K97" s="854"/>
      <c r="L97" s="1288"/>
      <c r="M97" s="1341" t="s">
        <v>123</v>
      </c>
      <c r="N97" s="1288"/>
      <c r="O97" s="1341" t="s">
        <v>123</v>
      </c>
      <c r="P97" s="1288"/>
      <c r="Q97" s="1341" t="s">
        <v>123</v>
      </c>
      <c r="R97" s="1288"/>
      <c r="S97" s="1341" t="s">
        <v>123</v>
      </c>
      <c r="T97" s="1288"/>
      <c r="U97" s="1341" t="s">
        <v>123</v>
      </c>
      <c r="V97" s="1288"/>
      <c r="W97" s="1341" t="s">
        <v>123</v>
      </c>
      <c r="X97" s="1288"/>
      <c r="Y97" s="1341" t="s">
        <v>123</v>
      </c>
      <c r="Z97" s="1288"/>
      <c r="AA97" s="1341" t="s">
        <v>123</v>
      </c>
      <c r="AB97" s="1288"/>
      <c r="AC97" s="1341" t="s">
        <v>123</v>
      </c>
      <c r="AD97" s="1288"/>
      <c r="AE97" s="1341" t="s">
        <v>123</v>
      </c>
      <c r="AF97" s="1288"/>
      <c r="AG97" s="1341" t="s">
        <v>123</v>
      </c>
      <c r="AH97" s="458"/>
      <c r="AI97" s="712" t="s">
        <v>123</v>
      </c>
      <c r="AJ97" s="459"/>
      <c r="AK97" s="459"/>
      <c r="AL97" s="458"/>
      <c r="AM97" s="47"/>
      <c r="AN97" s="2624"/>
      <c r="AO97" s="2582"/>
      <c r="AP97" s="2584"/>
      <c r="AQ97" s="2509"/>
    </row>
    <row r="98" spans="1:43" ht="25.05" customHeight="1" x14ac:dyDescent="0.25">
      <c r="A98" s="2589"/>
      <c r="B98" s="2935"/>
      <c r="C98" s="2523"/>
      <c r="D98" s="2524"/>
      <c r="E98" s="2521"/>
      <c r="F98" s="1640" t="s">
        <v>102</v>
      </c>
      <c r="G98" s="2521"/>
      <c r="H98" s="2528"/>
      <c r="I98" s="2521"/>
      <c r="J98" s="1629"/>
      <c r="K98" s="1630"/>
      <c r="L98" s="1627">
        <v>66.099999999999994</v>
      </c>
      <c r="M98" s="1628" t="s">
        <v>144</v>
      </c>
      <c r="N98" s="1627">
        <v>66.5</v>
      </c>
      <c r="O98" s="1628" t="s">
        <v>144</v>
      </c>
      <c r="P98" s="1627">
        <v>66.599999999999994</v>
      </c>
      <c r="Q98" s="1628" t="s">
        <v>144</v>
      </c>
      <c r="R98" s="1627">
        <v>66.599999999999994</v>
      </c>
      <c r="S98" s="1628" t="s">
        <v>144</v>
      </c>
      <c r="T98" s="1627">
        <v>67.099999999999994</v>
      </c>
      <c r="U98" s="1628" t="s">
        <v>148</v>
      </c>
      <c r="V98" s="1627">
        <v>67</v>
      </c>
      <c r="W98" s="1628"/>
      <c r="X98" s="1627">
        <v>67.099999999999994</v>
      </c>
      <c r="Y98" s="1628" t="s">
        <v>144</v>
      </c>
      <c r="Z98" s="1627">
        <v>67.400000000000006</v>
      </c>
      <c r="AA98" s="1628" t="s">
        <v>144</v>
      </c>
      <c r="AB98" s="1627">
        <v>67.5</v>
      </c>
      <c r="AC98" s="1628" t="s">
        <v>144</v>
      </c>
      <c r="AD98" s="1627">
        <v>67.900000000000006</v>
      </c>
      <c r="AE98" s="1628" t="s">
        <v>144</v>
      </c>
      <c r="AF98" s="1627">
        <v>67.900000000000006</v>
      </c>
      <c r="AG98" s="1628" t="s">
        <v>82</v>
      </c>
      <c r="AH98" s="1614">
        <v>67.900000000000006</v>
      </c>
      <c r="AI98" s="1042"/>
      <c r="AJ98" s="1617"/>
      <c r="AK98" s="1617"/>
      <c r="AL98" s="1614"/>
      <c r="AM98" s="1615"/>
      <c r="AN98" s="2624"/>
      <c r="AO98" s="2582"/>
      <c r="AP98" s="2584"/>
      <c r="AQ98" s="2509"/>
    </row>
    <row r="99" spans="1:43" ht="28.05" customHeight="1" x14ac:dyDescent="0.25">
      <c r="A99" s="2589"/>
      <c r="B99" s="2935"/>
      <c r="C99" s="2523"/>
      <c r="D99" s="2524"/>
      <c r="E99" s="2521"/>
      <c r="F99" s="218" t="s">
        <v>1939</v>
      </c>
      <c r="G99" s="2521"/>
      <c r="H99" s="2528"/>
      <c r="I99" s="2521"/>
      <c r="J99" s="1629"/>
      <c r="K99" s="1630"/>
      <c r="L99" s="1627"/>
      <c r="M99" s="1628"/>
      <c r="N99" s="1627"/>
      <c r="O99" s="1628"/>
      <c r="P99" s="1627"/>
      <c r="Q99" s="1628"/>
      <c r="R99" s="1627"/>
      <c r="S99" s="1628"/>
      <c r="T99" s="1627"/>
      <c r="U99" s="1628"/>
      <c r="V99" s="1627"/>
      <c r="W99" s="1628"/>
      <c r="X99" s="1627"/>
      <c r="Y99" s="1628"/>
      <c r="Z99" s="1627"/>
      <c r="AA99" s="1628"/>
      <c r="AB99" s="1627"/>
      <c r="AC99" s="1628"/>
      <c r="AD99" s="1627"/>
      <c r="AE99" s="1628"/>
      <c r="AF99" s="1627"/>
      <c r="AG99" s="1628"/>
      <c r="AH99" s="1614"/>
      <c r="AI99" s="712" t="s">
        <v>123</v>
      </c>
      <c r="AJ99" s="1617"/>
      <c r="AK99" s="1617"/>
      <c r="AL99" s="1614"/>
      <c r="AM99" s="1615"/>
      <c r="AN99" s="2624"/>
      <c r="AO99" s="2582"/>
      <c r="AP99" s="2584"/>
      <c r="AQ99" s="2509"/>
    </row>
    <row r="100" spans="1:43" ht="25.05" customHeight="1" x14ac:dyDescent="0.25">
      <c r="A100" s="2589"/>
      <c r="B100" s="2935"/>
      <c r="C100" s="2523"/>
      <c r="D100" s="2524"/>
      <c r="E100" s="2521"/>
      <c r="F100" s="123" t="s">
        <v>38</v>
      </c>
      <c r="G100" s="2521"/>
      <c r="H100" s="2528"/>
      <c r="I100" s="2521"/>
      <c r="J100" s="1629"/>
      <c r="K100" s="1630"/>
      <c r="L100" s="1627"/>
      <c r="M100" s="1628"/>
      <c r="N100" s="1627"/>
      <c r="O100" s="1628"/>
      <c r="P100" s="1627"/>
      <c r="Q100" s="1628"/>
      <c r="R100" s="1627"/>
      <c r="S100" s="1628"/>
      <c r="T100" s="1627"/>
      <c r="U100" s="1628"/>
      <c r="V100" s="1627"/>
      <c r="W100" s="1628"/>
      <c r="X100" s="1627"/>
      <c r="Y100" s="1628"/>
      <c r="Z100" s="1627"/>
      <c r="AA100" s="1628"/>
      <c r="AB100" s="1627"/>
      <c r="AC100" s="1628"/>
      <c r="AD100" s="1627"/>
      <c r="AE100" s="1628"/>
      <c r="AF100" s="1627"/>
      <c r="AG100" s="1628"/>
      <c r="AH100" s="1614">
        <v>87</v>
      </c>
      <c r="AI100" s="1042" t="s">
        <v>147</v>
      </c>
      <c r="AJ100" s="1617"/>
      <c r="AK100" s="1617"/>
      <c r="AL100" s="1614"/>
      <c r="AM100" s="1615"/>
      <c r="AN100" s="2624"/>
      <c r="AO100" s="2582"/>
      <c r="AP100" s="2584"/>
      <c r="AQ100" s="2509"/>
    </row>
    <row r="101" spans="1:43" ht="25.05" customHeight="1" x14ac:dyDescent="0.25">
      <c r="A101" s="2589"/>
      <c r="B101" s="2935"/>
      <c r="C101" s="2523"/>
      <c r="D101" s="2524"/>
      <c r="E101" s="2521"/>
      <c r="F101" s="123" t="str">
        <f t="shared" ref="F101:F102" si="4">+F92</f>
        <v>Norte</v>
      </c>
      <c r="G101" s="2521"/>
      <c r="H101" s="2528"/>
      <c r="I101" s="2521"/>
      <c r="J101" s="1629"/>
      <c r="K101" s="1630"/>
      <c r="L101" s="1627"/>
      <c r="M101" s="1628"/>
      <c r="N101" s="1627"/>
      <c r="O101" s="1628"/>
      <c r="P101" s="1627"/>
      <c r="Q101" s="1628"/>
      <c r="R101" s="1627"/>
      <c r="S101" s="1628"/>
      <c r="T101" s="1627"/>
      <c r="U101" s="1628"/>
      <c r="V101" s="1627"/>
      <c r="W101" s="1628"/>
      <c r="X101" s="1627"/>
      <c r="Y101" s="1628"/>
      <c r="Z101" s="1627"/>
      <c r="AA101" s="1628"/>
      <c r="AB101" s="1627"/>
      <c r="AC101" s="1628"/>
      <c r="AD101" s="1627"/>
      <c r="AE101" s="1628"/>
      <c r="AF101" s="1627"/>
      <c r="AG101" s="1628"/>
      <c r="AH101" s="1614">
        <v>83</v>
      </c>
      <c r="AI101" s="1042" t="s">
        <v>147</v>
      </c>
      <c r="AJ101" s="1617"/>
      <c r="AK101" s="1617"/>
      <c r="AL101" s="1614"/>
      <c r="AM101" s="1615"/>
      <c r="AN101" s="2624"/>
      <c r="AO101" s="2582"/>
      <c r="AP101" s="2584"/>
      <c r="AQ101" s="2509"/>
    </row>
    <row r="102" spans="1:43" ht="25.05" customHeight="1" x14ac:dyDescent="0.25">
      <c r="A102" s="2589"/>
      <c r="B102" s="2935"/>
      <c r="C102" s="2523"/>
      <c r="D102" s="2524"/>
      <c r="E102" s="2521"/>
      <c r="F102" s="123" t="str">
        <f t="shared" si="4"/>
        <v>Centro</v>
      </c>
      <c r="G102" s="2521"/>
      <c r="H102" s="2528"/>
      <c r="I102" s="2521"/>
      <c r="J102" s="1629"/>
      <c r="K102" s="1630"/>
      <c r="L102" s="1627"/>
      <c r="M102" s="1628"/>
      <c r="N102" s="1627"/>
      <c r="O102" s="1628"/>
      <c r="P102" s="1627"/>
      <c r="Q102" s="1628"/>
      <c r="R102" s="1627"/>
      <c r="S102" s="1628"/>
      <c r="T102" s="1627"/>
      <c r="U102" s="1628"/>
      <c r="V102" s="1627"/>
      <c r="W102" s="1628"/>
      <c r="X102" s="1627"/>
      <c r="Y102" s="1628"/>
      <c r="Z102" s="1627"/>
      <c r="AA102" s="1628"/>
      <c r="AB102" s="1627"/>
      <c r="AC102" s="1628"/>
      <c r="AD102" s="1627"/>
      <c r="AE102" s="1628"/>
      <c r="AF102" s="1627"/>
      <c r="AG102" s="1628"/>
      <c r="AH102" s="1614">
        <v>84</v>
      </c>
      <c r="AI102" s="1042" t="s">
        <v>147</v>
      </c>
      <c r="AJ102" s="1617"/>
      <c r="AK102" s="1617"/>
      <c r="AL102" s="1614"/>
      <c r="AM102" s="1615"/>
      <c r="AN102" s="2624"/>
      <c r="AO102" s="2582"/>
      <c r="AP102" s="2584"/>
      <c r="AQ102" s="2509"/>
    </row>
    <row r="103" spans="1:43" ht="25.05" customHeight="1" x14ac:dyDescent="0.25">
      <c r="A103" s="2589"/>
      <c r="B103" s="2935"/>
      <c r="C103" s="2523"/>
      <c r="D103" s="2524"/>
      <c r="E103" s="2521"/>
      <c r="F103" s="461" t="s">
        <v>1544</v>
      </c>
      <c r="G103" s="2521"/>
      <c r="H103" s="2528"/>
      <c r="I103" s="2521"/>
      <c r="J103" s="1629"/>
      <c r="K103" s="1630"/>
      <c r="L103" s="1627"/>
      <c r="M103" s="1628"/>
      <c r="N103" s="1627"/>
      <c r="O103" s="1628"/>
      <c r="P103" s="1627"/>
      <c r="Q103" s="1628"/>
      <c r="R103" s="1627"/>
      <c r="S103" s="1628"/>
      <c r="T103" s="1627"/>
      <c r="U103" s="1628"/>
      <c r="V103" s="1627"/>
      <c r="W103" s="1628"/>
      <c r="X103" s="1627"/>
      <c r="Y103" s="1628"/>
      <c r="Z103" s="1627"/>
      <c r="AA103" s="1628"/>
      <c r="AB103" s="1627"/>
      <c r="AC103" s="1628"/>
      <c r="AD103" s="1627"/>
      <c r="AE103" s="1628"/>
      <c r="AF103" s="1627"/>
      <c r="AG103" s="1628"/>
      <c r="AH103" s="1614">
        <v>80</v>
      </c>
      <c r="AI103" s="1042" t="s">
        <v>147</v>
      </c>
      <c r="AJ103" s="1617"/>
      <c r="AK103" s="1617"/>
      <c r="AL103" s="1614"/>
      <c r="AM103" s="1615"/>
      <c r="AN103" s="2624"/>
      <c r="AO103" s="2582"/>
      <c r="AP103" s="2584"/>
      <c r="AQ103" s="2509"/>
    </row>
    <row r="104" spans="1:43" ht="25.05" customHeight="1" x14ac:dyDescent="0.25">
      <c r="A104" s="2589"/>
      <c r="B104" s="2935"/>
      <c r="C104" s="2523"/>
      <c r="D104" s="2524"/>
      <c r="E104" s="2521"/>
      <c r="F104" s="461" t="s">
        <v>1545</v>
      </c>
      <c r="G104" s="2521"/>
      <c r="H104" s="2528"/>
      <c r="I104" s="2521"/>
      <c r="J104" s="1629"/>
      <c r="K104" s="1630"/>
      <c r="L104" s="1627"/>
      <c r="M104" s="1628"/>
      <c r="N104" s="1627"/>
      <c r="O104" s="1628"/>
      <c r="P104" s="1627"/>
      <c r="Q104" s="1628"/>
      <c r="R104" s="1627"/>
      <c r="S104" s="1628"/>
      <c r="T104" s="1627"/>
      <c r="U104" s="1628"/>
      <c r="V104" s="1627"/>
      <c r="W104" s="1628"/>
      <c r="X104" s="1627"/>
      <c r="Y104" s="1628"/>
      <c r="Z104" s="1627"/>
      <c r="AA104" s="1628"/>
      <c r="AB104" s="1627"/>
      <c r="AC104" s="1628"/>
      <c r="AD104" s="1627"/>
      <c r="AE104" s="1628"/>
      <c r="AF104" s="1627"/>
      <c r="AG104" s="1628"/>
      <c r="AH104" s="1614">
        <v>98</v>
      </c>
      <c r="AI104" s="1042" t="s">
        <v>147</v>
      </c>
      <c r="AJ104" s="1617"/>
      <c r="AK104" s="1617"/>
      <c r="AL104" s="1614"/>
      <c r="AM104" s="1615"/>
      <c r="AN104" s="2624"/>
      <c r="AO104" s="2582"/>
      <c r="AP104" s="2584"/>
      <c r="AQ104" s="2509"/>
    </row>
    <row r="105" spans="1:43" ht="25.05" customHeight="1" x14ac:dyDescent="0.25">
      <c r="A105" s="2589"/>
      <c r="B105" s="2935"/>
      <c r="C105" s="2523"/>
      <c r="D105" s="2524"/>
      <c r="E105" s="2521"/>
      <c r="F105" s="461" t="s">
        <v>1546</v>
      </c>
      <c r="G105" s="2521"/>
      <c r="H105" s="2528"/>
      <c r="I105" s="2521"/>
      <c r="J105" s="1629"/>
      <c r="K105" s="1630"/>
      <c r="L105" s="1627"/>
      <c r="M105" s="1628"/>
      <c r="N105" s="1627"/>
      <c r="O105" s="1628"/>
      <c r="P105" s="1627"/>
      <c r="Q105" s="1628"/>
      <c r="R105" s="1627"/>
      <c r="S105" s="1628"/>
      <c r="T105" s="1627"/>
      <c r="U105" s="1628"/>
      <c r="V105" s="1627"/>
      <c r="W105" s="1628"/>
      <c r="X105" s="1627"/>
      <c r="Y105" s="1628"/>
      <c r="Z105" s="1627"/>
      <c r="AA105" s="1628"/>
      <c r="AB105" s="1627"/>
      <c r="AC105" s="1628"/>
      <c r="AD105" s="1627"/>
      <c r="AE105" s="1628"/>
      <c r="AF105" s="1627"/>
      <c r="AG105" s="1628"/>
      <c r="AH105" s="1614">
        <v>96</v>
      </c>
      <c r="AI105" s="1301"/>
      <c r="AJ105" s="1617"/>
      <c r="AK105" s="1617"/>
      <c r="AL105" s="1614"/>
      <c r="AM105" s="1615"/>
      <c r="AN105" s="2624"/>
      <c r="AO105" s="2582"/>
      <c r="AP105" s="2584"/>
      <c r="AQ105" s="2509"/>
    </row>
    <row r="106" spans="1:43" ht="25.05" customHeight="1" x14ac:dyDescent="0.25">
      <c r="A106" s="2589"/>
      <c r="B106" s="2935"/>
      <c r="C106" s="2523"/>
      <c r="D106" s="2524"/>
      <c r="E106" s="2521"/>
      <c r="F106" s="123" t="s">
        <v>99</v>
      </c>
      <c r="G106" s="2521"/>
      <c r="H106" s="2528"/>
      <c r="I106" s="2521"/>
      <c r="J106" s="1629"/>
      <c r="K106" s="1630"/>
      <c r="L106" s="1627"/>
      <c r="M106" s="1628"/>
      <c r="N106" s="1627"/>
      <c r="O106" s="1628"/>
      <c r="P106" s="1627"/>
      <c r="Q106" s="1628"/>
      <c r="R106" s="1627"/>
      <c r="S106" s="1628"/>
      <c r="T106" s="1627"/>
      <c r="U106" s="1628"/>
      <c r="V106" s="1627"/>
      <c r="W106" s="1628"/>
      <c r="X106" s="1627"/>
      <c r="Y106" s="1628"/>
      <c r="Z106" s="1627"/>
      <c r="AA106" s="1628"/>
      <c r="AB106" s="1627"/>
      <c r="AC106" s="1628"/>
      <c r="AD106" s="1627"/>
      <c r="AE106" s="1628"/>
      <c r="AF106" s="1627"/>
      <c r="AG106" s="1628"/>
      <c r="AH106" s="1614">
        <v>86</v>
      </c>
      <c r="AI106" s="1042" t="s">
        <v>147</v>
      </c>
      <c r="AJ106" s="1617"/>
      <c r="AK106" s="1617"/>
      <c r="AL106" s="1614"/>
      <c r="AM106" s="1615"/>
      <c r="AN106" s="2624"/>
      <c r="AO106" s="2582"/>
      <c r="AP106" s="2584"/>
      <c r="AQ106" s="2509"/>
    </row>
    <row r="107" spans="1:43" ht="25.05" customHeight="1" x14ac:dyDescent="0.25">
      <c r="A107" s="2589"/>
      <c r="B107" s="2935"/>
      <c r="C107" s="2523"/>
      <c r="D107" s="2524"/>
      <c r="E107" s="2521"/>
      <c r="F107" s="96" t="s">
        <v>100</v>
      </c>
      <c r="G107" s="2521"/>
      <c r="H107" s="2528"/>
      <c r="I107" s="2521"/>
      <c r="J107" s="1629"/>
      <c r="K107" s="1630"/>
      <c r="L107" s="1627"/>
      <c r="M107" s="1628"/>
      <c r="N107" s="1627"/>
      <c r="O107" s="1628"/>
      <c r="P107" s="1627"/>
      <c r="Q107" s="1628"/>
      <c r="R107" s="1627"/>
      <c r="S107" s="1628"/>
      <c r="T107" s="1627"/>
      <c r="U107" s="1628"/>
      <c r="V107" s="1627"/>
      <c r="W107" s="1628"/>
      <c r="X107" s="1627"/>
      <c r="Y107" s="1628"/>
      <c r="Z107" s="1627"/>
      <c r="AA107" s="1628"/>
      <c r="AB107" s="1627"/>
      <c r="AC107" s="1628"/>
      <c r="AD107" s="1627"/>
      <c r="AE107" s="1628"/>
      <c r="AF107" s="1627"/>
      <c r="AG107" s="1628"/>
      <c r="AH107" s="1614">
        <v>87</v>
      </c>
      <c r="AI107" s="1042" t="s">
        <v>147</v>
      </c>
      <c r="AJ107" s="1617"/>
      <c r="AK107" s="1617"/>
      <c r="AL107" s="1614"/>
      <c r="AM107" s="1615"/>
      <c r="AN107" s="2624"/>
      <c r="AO107" s="2582"/>
      <c r="AP107" s="2584"/>
      <c r="AQ107" s="2509"/>
    </row>
    <row r="108" spans="1:43" ht="25.05" customHeight="1" x14ac:dyDescent="0.25">
      <c r="A108" s="2589"/>
      <c r="B108" s="2935"/>
      <c r="C108" s="2523"/>
      <c r="D108" s="2524"/>
      <c r="E108" s="2521"/>
      <c r="F108" s="123" t="s">
        <v>101</v>
      </c>
      <c r="G108" s="2521"/>
      <c r="H108" s="2528"/>
      <c r="I108" s="2521"/>
      <c r="J108" s="1629"/>
      <c r="K108" s="1630"/>
      <c r="L108" s="1627"/>
      <c r="M108" s="1628"/>
      <c r="N108" s="1627"/>
      <c r="O108" s="1628"/>
      <c r="P108" s="1627"/>
      <c r="Q108" s="1628"/>
      <c r="R108" s="1627"/>
      <c r="S108" s="1628"/>
      <c r="T108" s="1627"/>
      <c r="U108" s="1628"/>
      <c r="V108" s="1627"/>
      <c r="W108" s="1628"/>
      <c r="X108" s="1627"/>
      <c r="Y108" s="1628"/>
      <c r="Z108" s="1627"/>
      <c r="AA108" s="1628"/>
      <c r="AB108" s="1627"/>
      <c r="AC108" s="1628"/>
      <c r="AD108" s="1627"/>
      <c r="AE108" s="1628"/>
      <c r="AF108" s="1627"/>
      <c r="AG108" s="1628"/>
      <c r="AH108" s="1614"/>
      <c r="AI108" s="712" t="s">
        <v>123</v>
      </c>
      <c r="AJ108" s="1617"/>
      <c r="AK108" s="1617"/>
      <c r="AL108" s="1614"/>
      <c r="AM108" s="1615"/>
      <c r="AN108" s="2624"/>
      <c r="AO108" s="2582"/>
      <c r="AP108" s="2584"/>
      <c r="AQ108" s="2509"/>
    </row>
    <row r="109" spans="1:43" ht="25.05" customHeight="1" thickBot="1" x14ac:dyDescent="0.3">
      <c r="A109" s="2589"/>
      <c r="B109" s="2936"/>
      <c r="C109" s="2525"/>
      <c r="D109" s="2526"/>
      <c r="E109" s="2637"/>
      <c r="F109" s="566" t="s">
        <v>102</v>
      </c>
      <c r="G109" s="2637"/>
      <c r="H109" s="2529"/>
      <c r="I109" s="2637"/>
      <c r="J109" s="859"/>
      <c r="K109" s="856"/>
      <c r="L109" s="698"/>
      <c r="M109" s="856"/>
      <c r="N109" s="698"/>
      <c r="O109" s="699"/>
      <c r="P109" s="698"/>
      <c r="Q109" s="699"/>
      <c r="R109" s="698"/>
      <c r="S109" s="699"/>
      <c r="T109" s="677"/>
      <c r="U109" s="984"/>
      <c r="V109" s="698"/>
      <c r="W109" s="699"/>
      <c r="X109" s="698"/>
      <c r="Y109" s="699"/>
      <c r="Z109" s="677"/>
      <c r="AA109" s="678"/>
      <c r="AB109" s="698"/>
      <c r="AC109" s="699"/>
      <c r="AD109" s="698"/>
      <c r="AE109" s="699"/>
      <c r="AF109" s="698"/>
      <c r="AG109" s="699"/>
      <c r="AH109" s="698">
        <v>67.900000000000006</v>
      </c>
      <c r="AI109" s="699"/>
      <c r="AJ109" s="714"/>
      <c r="AK109" s="714"/>
      <c r="AL109" s="698"/>
      <c r="AM109" s="699"/>
      <c r="AN109" s="2629"/>
      <c r="AO109" s="2596"/>
      <c r="AP109" s="2585"/>
      <c r="AQ109" s="2509"/>
    </row>
    <row r="110" spans="1:43" ht="25.05" customHeight="1" x14ac:dyDescent="0.25">
      <c r="A110" s="2589"/>
      <c r="B110" s="2934" t="s">
        <v>677</v>
      </c>
      <c r="C110" s="2627" t="s">
        <v>678</v>
      </c>
      <c r="D110" s="2628"/>
      <c r="E110" s="2549" t="s">
        <v>114</v>
      </c>
      <c r="F110" s="163" t="s">
        <v>38</v>
      </c>
      <c r="G110" s="2549" t="s">
        <v>928</v>
      </c>
      <c r="H110" s="2549" t="s">
        <v>1840</v>
      </c>
      <c r="I110" s="2862" t="s">
        <v>81</v>
      </c>
      <c r="J110" s="286"/>
      <c r="K110" s="287"/>
      <c r="L110" s="291"/>
      <c r="M110" s="287"/>
      <c r="N110" s="284"/>
      <c r="O110" s="287"/>
      <c r="P110" s="291"/>
      <c r="Q110" s="287"/>
      <c r="R110" s="291"/>
      <c r="S110" s="287"/>
      <c r="T110" s="814">
        <v>41.4</v>
      </c>
      <c r="U110" s="860" t="s">
        <v>679</v>
      </c>
      <c r="V110" s="600"/>
      <c r="W110" s="729"/>
      <c r="X110" s="818"/>
      <c r="Y110" s="729"/>
      <c r="Z110" s="459">
        <v>42.1</v>
      </c>
      <c r="AA110" s="1331" t="s">
        <v>448</v>
      </c>
      <c r="AB110" s="600"/>
      <c r="AC110" s="729"/>
      <c r="AD110" s="600"/>
      <c r="AE110" s="729"/>
      <c r="AF110" s="318">
        <v>37.9</v>
      </c>
      <c r="AG110" s="979" t="s">
        <v>680</v>
      </c>
      <c r="AH110" s="1631"/>
      <c r="AI110" s="1439"/>
      <c r="AJ110" s="701"/>
      <c r="AK110" s="701"/>
      <c r="AL110" s="694">
        <v>37.9</v>
      </c>
      <c r="AM110" s="293" t="s">
        <v>445</v>
      </c>
      <c r="AN110" s="2623" t="s">
        <v>681</v>
      </c>
      <c r="AO110" s="2581"/>
      <c r="AP110" s="2950" t="s">
        <v>682</v>
      </c>
      <c r="AQ110" s="2509"/>
    </row>
    <row r="111" spans="1:43" ht="25.05" customHeight="1" x14ac:dyDescent="0.25">
      <c r="A111" s="2589"/>
      <c r="B111" s="2935"/>
      <c r="C111" s="2627"/>
      <c r="D111" s="2628"/>
      <c r="E111" s="2521"/>
      <c r="F111" s="163" t="s">
        <v>96</v>
      </c>
      <c r="G111" s="2521"/>
      <c r="H111" s="2521"/>
      <c r="I111" s="2863"/>
      <c r="J111" s="286"/>
      <c r="K111" s="287"/>
      <c r="L111" s="291"/>
      <c r="M111" s="287"/>
      <c r="N111" s="329"/>
      <c r="O111" s="287"/>
      <c r="P111" s="291"/>
      <c r="Q111" s="287"/>
      <c r="R111" s="291"/>
      <c r="S111" s="287"/>
      <c r="T111" s="459">
        <v>51.8</v>
      </c>
      <c r="U111" s="861" t="s">
        <v>679</v>
      </c>
      <c r="V111" s="600"/>
      <c r="W111" s="729"/>
      <c r="X111" s="818"/>
      <c r="Y111" s="729"/>
      <c r="Z111" s="459">
        <v>57.9</v>
      </c>
      <c r="AA111" s="1331" t="s">
        <v>448</v>
      </c>
      <c r="AB111" s="600"/>
      <c r="AC111" s="729"/>
      <c r="AD111" s="600"/>
      <c r="AE111" s="729"/>
      <c r="AF111" s="694">
        <v>49.8</v>
      </c>
      <c r="AG111" s="861" t="s">
        <v>1958</v>
      </c>
      <c r="AH111" s="694"/>
      <c r="AI111" s="693"/>
      <c r="AJ111" s="701"/>
      <c r="AK111" s="701"/>
      <c r="AL111" s="694">
        <v>49.8</v>
      </c>
      <c r="AM111" s="293" t="s">
        <v>445</v>
      </c>
      <c r="AN111" s="2624"/>
      <c r="AO111" s="2582"/>
      <c r="AP111" s="2951"/>
      <c r="AQ111" s="2509"/>
    </row>
    <row r="112" spans="1:43" ht="25.05" customHeight="1" x14ac:dyDescent="0.25">
      <c r="A112" s="2589"/>
      <c r="B112" s="2935"/>
      <c r="C112" s="2627"/>
      <c r="D112" s="2628"/>
      <c r="E112" s="2521"/>
      <c r="F112" s="163" t="s">
        <v>97</v>
      </c>
      <c r="G112" s="2521"/>
      <c r="H112" s="2521"/>
      <c r="I112" s="2863"/>
      <c r="J112" s="286"/>
      <c r="K112" s="287"/>
      <c r="L112" s="291"/>
      <c r="M112" s="287"/>
      <c r="N112" s="329"/>
      <c r="O112" s="287"/>
      <c r="P112" s="291"/>
      <c r="Q112" s="287"/>
      <c r="R112" s="291"/>
      <c r="S112" s="287"/>
      <c r="T112" s="459">
        <v>43.6</v>
      </c>
      <c r="U112" s="861" t="s">
        <v>679</v>
      </c>
      <c r="V112" s="600"/>
      <c r="W112" s="729"/>
      <c r="X112" s="818"/>
      <c r="Y112" s="729"/>
      <c r="Z112" s="459">
        <v>40.6</v>
      </c>
      <c r="AA112" s="1331" t="s">
        <v>448</v>
      </c>
      <c r="AB112" s="600"/>
      <c r="AC112" s="729"/>
      <c r="AD112" s="600"/>
      <c r="AE112" s="729"/>
      <c r="AF112" s="694">
        <v>37.9</v>
      </c>
      <c r="AG112" s="861" t="s">
        <v>1958</v>
      </c>
      <c r="AH112" s="694"/>
      <c r="AI112" s="693"/>
      <c r="AJ112" s="701"/>
      <c r="AK112" s="701"/>
      <c r="AL112" s="694">
        <v>37.9</v>
      </c>
      <c r="AM112" s="293" t="s">
        <v>445</v>
      </c>
      <c r="AN112" s="2624"/>
      <c r="AO112" s="2582"/>
      <c r="AP112" s="2951"/>
      <c r="AQ112" s="2509"/>
    </row>
    <row r="113" spans="1:43" ht="25.05" customHeight="1" x14ac:dyDescent="0.25">
      <c r="A113" s="2589"/>
      <c r="B113" s="2935"/>
      <c r="C113" s="2627"/>
      <c r="D113" s="2628"/>
      <c r="E113" s="2521"/>
      <c r="F113" s="163" t="s">
        <v>98</v>
      </c>
      <c r="G113" s="2521"/>
      <c r="H113" s="2521"/>
      <c r="I113" s="2863"/>
      <c r="J113" s="286"/>
      <c r="K113" s="287"/>
      <c r="L113" s="291"/>
      <c r="M113" s="287"/>
      <c r="N113" s="329"/>
      <c r="O113" s="287"/>
      <c r="P113" s="291"/>
      <c r="Q113" s="287"/>
      <c r="R113" s="291"/>
      <c r="S113" s="287"/>
      <c r="T113" s="459">
        <v>8.6999999999999993</v>
      </c>
      <c r="U113" s="861" t="s">
        <v>679</v>
      </c>
      <c r="V113" s="600"/>
      <c r="W113" s="729"/>
      <c r="X113" s="818"/>
      <c r="Y113" s="729"/>
      <c r="Z113" s="459">
        <v>6.8</v>
      </c>
      <c r="AA113" s="1331" t="s">
        <v>448</v>
      </c>
      <c r="AB113" s="600"/>
      <c r="AC113" s="729"/>
      <c r="AD113" s="600"/>
      <c r="AE113" s="729"/>
      <c r="AF113" s="694">
        <v>18.100000000000001</v>
      </c>
      <c r="AG113" s="981" t="s">
        <v>1958</v>
      </c>
      <c r="AH113" s="694"/>
      <c r="AI113" s="693"/>
      <c r="AJ113" s="701"/>
      <c r="AK113" s="701"/>
      <c r="AL113" s="694">
        <v>18.100000000000001</v>
      </c>
      <c r="AM113" s="293" t="s">
        <v>445</v>
      </c>
      <c r="AN113" s="2624"/>
      <c r="AO113" s="2582"/>
      <c r="AP113" s="2951"/>
      <c r="AQ113" s="2509"/>
    </row>
    <row r="114" spans="1:43" ht="25.05" customHeight="1" x14ac:dyDescent="0.25">
      <c r="A114" s="2589"/>
      <c r="B114" s="2935"/>
      <c r="C114" s="2627"/>
      <c r="D114" s="2628"/>
      <c r="E114" s="2521"/>
      <c r="F114" s="163" t="s">
        <v>99</v>
      </c>
      <c r="G114" s="2521"/>
      <c r="H114" s="2521"/>
      <c r="I114" s="2863"/>
      <c r="J114" s="286"/>
      <c r="K114" s="287"/>
      <c r="L114" s="291"/>
      <c r="M114" s="287"/>
      <c r="N114" s="329"/>
      <c r="O114" s="287"/>
      <c r="P114" s="291"/>
      <c r="Q114" s="287"/>
      <c r="R114" s="291"/>
      <c r="S114" s="287"/>
      <c r="T114" s="459">
        <v>30.6</v>
      </c>
      <c r="U114" s="861" t="s">
        <v>679</v>
      </c>
      <c r="V114" s="600"/>
      <c r="W114" s="729"/>
      <c r="X114" s="818"/>
      <c r="Y114" s="729"/>
      <c r="Z114" s="459">
        <v>31.5</v>
      </c>
      <c r="AA114" s="1331" t="s">
        <v>448</v>
      </c>
      <c r="AB114" s="600"/>
      <c r="AC114" s="729"/>
      <c r="AD114" s="600"/>
      <c r="AE114" s="729"/>
      <c r="AF114" s="694">
        <v>28.6</v>
      </c>
      <c r="AG114" s="981" t="s">
        <v>1958</v>
      </c>
      <c r="AH114" s="694"/>
      <c r="AI114" s="693"/>
      <c r="AJ114" s="701"/>
      <c r="AK114" s="701"/>
      <c r="AL114" s="694">
        <v>28.6</v>
      </c>
      <c r="AM114" s="293" t="s">
        <v>445</v>
      </c>
      <c r="AN114" s="2624"/>
      <c r="AO114" s="2582"/>
      <c r="AP114" s="2951"/>
      <c r="AQ114" s="2509"/>
    </row>
    <row r="115" spans="1:43" ht="25.05" customHeight="1" x14ac:dyDescent="0.25">
      <c r="A115" s="2589"/>
      <c r="B115" s="2935"/>
      <c r="C115" s="2814"/>
      <c r="D115" s="2939"/>
      <c r="E115" s="2521"/>
      <c r="F115" s="163" t="s">
        <v>100</v>
      </c>
      <c r="G115" s="2521"/>
      <c r="H115" s="2521"/>
      <c r="I115" s="2863"/>
      <c r="J115" s="286"/>
      <c r="K115" s="287"/>
      <c r="L115" s="291"/>
      <c r="M115" s="287"/>
      <c r="N115" s="329"/>
      <c r="O115" s="287"/>
      <c r="P115" s="291"/>
      <c r="Q115" s="287"/>
      <c r="R115" s="291"/>
      <c r="S115" s="287"/>
      <c r="T115" s="459">
        <v>72.900000000000006</v>
      </c>
      <c r="U115" s="861" t="s">
        <v>679</v>
      </c>
      <c r="V115" s="600"/>
      <c r="W115" s="729"/>
      <c r="X115" s="818"/>
      <c r="Y115" s="729"/>
      <c r="Z115" s="459">
        <v>71.2</v>
      </c>
      <c r="AA115" s="1331" t="s">
        <v>448</v>
      </c>
      <c r="AB115" s="600"/>
      <c r="AC115" s="729"/>
      <c r="AD115" s="600"/>
      <c r="AE115" s="729"/>
      <c r="AF115" s="694">
        <v>58.5</v>
      </c>
      <c r="AG115" s="981" t="s">
        <v>1958</v>
      </c>
      <c r="AH115" s="694"/>
      <c r="AI115" s="693"/>
      <c r="AJ115" s="701"/>
      <c r="AK115" s="701"/>
      <c r="AL115" s="694">
        <v>58.3</v>
      </c>
      <c r="AM115" s="293" t="s">
        <v>445</v>
      </c>
      <c r="AN115" s="2942"/>
      <c r="AO115" s="2943"/>
      <c r="AP115" s="2951"/>
      <c r="AQ115" s="2509"/>
    </row>
    <row r="116" spans="1:43" s="1426" customFormat="1" ht="53.25" customHeight="1" thickBot="1" x14ac:dyDescent="0.3">
      <c r="A116" s="2594"/>
      <c r="B116" s="2935"/>
      <c r="C116" s="2932" t="s">
        <v>1825</v>
      </c>
      <c r="D116" s="2933"/>
      <c r="E116" s="2521"/>
      <c r="F116" s="2839" t="s">
        <v>38</v>
      </c>
      <c r="G116" s="2521"/>
      <c r="H116" s="2521"/>
      <c r="I116" s="2863"/>
      <c r="J116" s="1413"/>
      <c r="K116" s="1414"/>
      <c r="L116" s="1415"/>
      <c r="M116" s="1414"/>
      <c r="N116" s="1416">
        <v>44.5</v>
      </c>
      <c r="O116" s="1417"/>
      <c r="P116" s="1416"/>
      <c r="Q116" s="1417"/>
      <c r="R116" s="1416"/>
      <c r="S116" s="1417"/>
      <c r="T116" s="1418">
        <v>42</v>
      </c>
      <c r="U116" s="1419" t="s">
        <v>679</v>
      </c>
      <c r="V116" s="1420"/>
      <c r="W116" s="1417"/>
      <c r="X116" s="1416"/>
      <c r="Y116" s="1417"/>
      <c r="Z116" s="1418">
        <v>42</v>
      </c>
      <c r="AA116" s="1421" t="s">
        <v>448</v>
      </c>
      <c r="AB116" s="1420"/>
      <c r="AC116" s="1417"/>
      <c r="AD116" s="1420"/>
      <c r="AE116" s="1417"/>
      <c r="AF116" s="1422">
        <v>39.1</v>
      </c>
      <c r="AG116" s="1423" t="s">
        <v>1958</v>
      </c>
      <c r="AH116" s="1422"/>
      <c r="AI116" s="1425"/>
      <c r="AJ116" s="1424"/>
      <c r="AK116" s="1424"/>
      <c r="AL116" s="1422">
        <v>39.1</v>
      </c>
      <c r="AM116" s="1820" t="s">
        <v>445</v>
      </c>
      <c r="AN116" s="2953" t="s">
        <v>683</v>
      </c>
      <c r="AO116" s="2949"/>
      <c r="AP116" s="2951"/>
      <c r="AQ116" s="2753"/>
    </row>
    <row r="117" spans="1:43" ht="29.25" customHeight="1" x14ac:dyDescent="0.25">
      <c r="A117" s="133"/>
      <c r="B117" s="2935"/>
      <c r="C117" s="2889" t="s">
        <v>684</v>
      </c>
      <c r="D117" s="408" t="s">
        <v>51</v>
      </c>
      <c r="E117" s="2521"/>
      <c r="F117" s="2579"/>
      <c r="G117" s="2521"/>
      <c r="H117" s="2521"/>
      <c r="I117" s="2863"/>
      <c r="J117" s="286"/>
      <c r="K117" s="287"/>
      <c r="L117" s="291"/>
      <c r="M117" s="287"/>
      <c r="N117" s="328">
        <v>50</v>
      </c>
      <c r="O117" s="729"/>
      <c r="P117" s="818"/>
      <c r="Q117" s="729"/>
      <c r="R117" s="818"/>
      <c r="S117" s="729"/>
      <c r="T117" s="701">
        <v>32.299999999999997</v>
      </c>
      <c r="U117" s="861" t="s">
        <v>679</v>
      </c>
      <c r="V117" s="600"/>
      <c r="W117" s="729"/>
      <c r="X117" s="818"/>
      <c r="Y117" s="729"/>
      <c r="Z117" s="701">
        <v>44.2</v>
      </c>
      <c r="AA117" s="1331" t="s">
        <v>448</v>
      </c>
      <c r="AB117" s="600"/>
      <c r="AC117" s="729"/>
      <c r="AD117" s="600"/>
      <c r="AE117" s="729"/>
      <c r="AF117" s="694">
        <v>69.599999999999994</v>
      </c>
      <c r="AG117" s="981" t="s">
        <v>1958</v>
      </c>
      <c r="AH117" s="694"/>
      <c r="AI117" s="693"/>
      <c r="AJ117" s="701"/>
      <c r="AK117" s="701"/>
      <c r="AL117" s="694">
        <v>69.599999999999994</v>
      </c>
      <c r="AM117" s="293" t="s">
        <v>445</v>
      </c>
      <c r="AN117" s="436" t="s">
        <v>685</v>
      </c>
      <c r="AO117" s="2631" t="s">
        <v>686</v>
      </c>
      <c r="AP117" s="2951"/>
      <c r="AQ117" s="241"/>
    </row>
    <row r="118" spans="1:43" ht="45" customHeight="1" x14ac:dyDescent="0.25">
      <c r="A118" s="133"/>
      <c r="B118" s="2935"/>
      <c r="C118" s="2627"/>
      <c r="D118" s="408" t="s">
        <v>687</v>
      </c>
      <c r="E118" s="2521"/>
      <c r="F118" s="2579"/>
      <c r="G118" s="2521"/>
      <c r="H118" s="2521"/>
      <c r="I118" s="2863"/>
      <c r="J118" s="286"/>
      <c r="K118" s="287"/>
      <c r="L118" s="291"/>
      <c r="M118" s="287"/>
      <c r="N118" s="818">
        <v>1.3</v>
      </c>
      <c r="O118" s="729"/>
      <c r="P118" s="818"/>
      <c r="Q118" s="729"/>
      <c r="R118" s="818"/>
      <c r="S118" s="729"/>
      <c r="T118" s="701">
        <v>2.8</v>
      </c>
      <c r="U118" s="861" t="s">
        <v>679</v>
      </c>
      <c r="V118" s="600"/>
      <c r="W118" s="729"/>
      <c r="X118" s="818"/>
      <c r="Y118" s="729"/>
      <c r="Z118" s="701">
        <v>6.1</v>
      </c>
      <c r="AA118" s="1331" t="s">
        <v>448</v>
      </c>
      <c r="AB118" s="600"/>
      <c r="AC118" s="729"/>
      <c r="AD118" s="600"/>
      <c r="AE118" s="729"/>
      <c r="AF118" s="694">
        <v>20.2</v>
      </c>
      <c r="AG118" s="981" t="s">
        <v>1958</v>
      </c>
      <c r="AH118" s="694"/>
      <c r="AI118" s="693"/>
      <c r="AJ118" s="701"/>
      <c r="AK118" s="701"/>
      <c r="AL118" s="694">
        <v>20.2</v>
      </c>
      <c r="AM118" s="293" t="s">
        <v>445</v>
      </c>
      <c r="AN118" s="437" t="s">
        <v>688</v>
      </c>
      <c r="AO118" s="2582"/>
      <c r="AP118" s="2951"/>
      <c r="AQ118" s="241"/>
    </row>
    <row r="119" spans="1:43" ht="40.5" customHeight="1" thickBot="1" x14ac:dyDescent="0.3">
      <c r="A119" s="133"/>
      <c r="B119" s="2936"/>
      <c r="C119" s="2643"/>
      <c r="D119" s="378" t="s">
        <v>689</v>
      </c>
      <c r="E119" s="2637"/>
      <c r="F119" s="2580"/>
      <c r="G119" s="2637"/>
      <c r="H119" s="2637"/>
      <c r="I119" s="2864"/>
      <c r="J119" s="845"/>
      <c r="K119" s="846"/>
      <c r="L119" s="775"/>
      <c r="M119" s="846"/>
      <c r="N119" s="823">
        <v>48.7</v>
      </c>
      <c r="O119" s="820"/>
      <c r="P119" s="823"/>
      <c r="Q119" s="820"/>
      <c r="R119" s="823"/>
      <c r="S119" s="820"/>
      <c r="T119" s="848">
        <v>64.900000000000006</v>
      </c>
      <c r="U119" s="862" t="s">
        <v>1419</v>
      </c>
      <c r="V119" s="819"/>
      <c r="W119" s="820"/>
      <c r="X119" s="823"/>
      <c r="Y119" s="820"/>
      <c r="Z119" s="848">
        <v>49.6</v>
      </c>
      <c r="AA119" s="1374" t="s">
        <v>448</v>
      </c>
      <c r="AB119" s="819"/>
      <c r="AC119" s="820"/>
      <c r="AD119" s="819"/>
      <c r="AE119" s="820"/>
      <c r="AF119" s="696">
        <v>10.199999999999999</v>
      </c>
      <c r="AG119" s="1332" t="s">
        <v>1958</v>
      </c>
      <c r="AH119" s="696"/>
      <c r="AI119" s="700"/>
      <c r="AJ119" s="848"/>
      <c r="AK119" s="848"/>
      <c r="AL119" s="696">
        <v>10.199999999999999</v>
      </c>
      <c r="AM119" s="739" t="s">
        <v>445</v>
      </c>
      <c r="AN119" s="439" t="s">
        <v>690</v>
      </c>
      <c r="AO119" s="2596"/>
      <c r="AP119" s="2952"/>
      <c r="AQ119" s="241"/>
    </row>
    <row r="120" spans="1:43" ht="29.25" customHeight="1" thickBot="1" x14ac:dyDescent="0.3">
      <c r="A120" s="2588" t="s">
        <v>691</v>
      </c>
      <c r="B120" s="440" t="s">
        <v>692</v>
      </c>
      <c r="C120" s="68"/>
      <c r="D120" s="21"/>
      <c r="E120" s="321"/>
      <c r="F120" s="321"/>
      <c r="G120" s="321"/>
      <c r="H120" s="438"/>
      <c r="I120" s="321"/>
      <c r="J120" s="68"/>
      <c r="K120" s="21"/>
      <c r="L120" s="26"/>
      <c r="M120" s="21"/>
      <c r="N120" s="26"/>
      <c r="O120" s="21"/>
      <c r="P120" s="26"/>
      <c r="Q120" s="21"/>
      <c r="R120" s="26"/>
      <c r="S120" s="21"/>
      <c r="T120" s="26"/>
      <c r="U120" s="31"/>
      <c r="V120" s="68"/>
      <c r="W120" s="21"/>
      <c r="X120" s="26"/>
      <c r="Y120" s="21"/>
      <c r="Z120" s="26"/>
      <c r="AA120" s="26"/>
      <c r="AB120" s="68"/>
      <c r="AC120" s="21"/>
      <c r="AD120" s="68"/>
      <c r="AE120" s="21"/>
      <c r="AF120" s="68"/>
      <c r="AG120" s="21"/>
      <c r="AH120" s="68"/>
      <c r="AI120" s="21"/>
      <c r="AJ120" s="26"/>
      <c r="AK120" s="26"/>
      <c r="AL120" s="68"/>
      <c r="AM120" s="21"/>
      <c r="AN120" s="26"/>
      <c r="AO120" s="118"/>
      <c r="AP120" s="441" t="s">
        <v>693</v>
      </c>
      <c r="AQ120" s="2508" t="s">
        <v>694</v>
      </c>
    </row>
    <row r="121" spans="1:43" ht="50.1" customHeight="1" thickBot="1" x14ac:dyDescent="0.3">
      <c r="A121" s="2594"/>
      <c r="B121" s="1030" t="s">
        <v>695</v>
      </c>
      <c r="C121" s="69"/>
      <c r="D121" s="70"/>
      <c r="E121" s="110"/>
      <c r="F121" s="110"/>
      <c r="G121" s="110"/>
      <c r="H121" s="109"/>
      <c r="I121" s="110"/>
      <c r="J121" s="68"/>
      <c r="K121" s="21"/>
      <c r="L121" s="26"/>
      <c r="M121" s="21"/>
      <c r="N121" s="26"/>
      <c r="O121" s="21"/>
      <c r="P121" s="26"/>
      <c r="Q121" s="21"/>
      <c r="R121" s="26"/>
      <c r="S121" s="21"/>
      <c r="T121" s="26"/>
      <c r="U121" s="21"/>
      <c r="V121" s="68"/>
      <c r="W121" s="21"/>
      <c r="X121" s="26"/>
      <c r="Y121" s="21"/>
      <c r="Z121" s="26"/>
      <c r="AA121" s="26"/>
      <c r="AB121" s="68"/>
      <c r="AC121" s="21"/>
      <c r="AD121" s="68"/>
      <c r="AE121" s="21"/>
      <c r="AF121" s="68"/>
      <c r="AG121" s="21"/>
      <c r="AH121" s="68"/>
      <c r="AI121" s="21"/>
      <c r="AJ121" s="26"/>
      <c r="AK121" s="26"/>
      <c r="AL121" s="68"/>
      <c r="AM121" s="21"/>
      <c r="AN121" s="26"/>
      <c r="AO121" s="118"/>
      <c r="AP121" s="441" t="s">
        <v>696</v>
      </c>
      <c r="AQ121" s="2753"/>
    </row>
    <row r="122" spans="1:43" ht="39.6" customHeight="1" thickBot="1" x14ac:dyDescent="0.3">
      <c r="A122" s="2588" t="s">
        <v>697</v>
      </c>
      <c r="B122" s="440" t="s">
        <v>698</v>
      </c>
      <c r="C122" s="69"/>
      <c r="D122" s="70"/>
      <c r="E122" s="110"/>
      <c r="F122" s="110"/>
      <c r="G122" s="110"/>
      <c r="H122" s="109"/>
      <c r="I122" s="110"/>
      <c r="J122" s="68"/>
      <c r="K122" s="21"/>
      <c r="L122" s="26"/>
      <c r="M122" s="21"/>
      <c r="N122" s="26"/>
      <c r="O122" s="21"/>
      <c r="P122" s="26"/>
      <c r="Q122" s="21"/>
      <c r="R122" s="26"/>
      <c r="S122" s="21"/>
      <c r="T122" s="26"/>
      <c r="U122" s="21"/>
      <c r="V122" s="68"/>
      <c r="W122" s="21"/>
      <c r="X122" s="26"/>
      <c r="Y122" s="21"/>
      <c r="Z122" s="26"/>
      <c r="AA122" s="26"/>
      <c r="AB122" s="68"/>
      <c r="AC122" s="21"/>
      <c r="AD122" s="68"/>
      <c r="AE122" s="21"/>
      <c r="AF122" s="68"/>
      <c r="AG122" s="21"/>
      <c r="AH122" s="68"/>
      <c r="AI122" s="21"/>
      <c r="AJ122" s="26"/>
      <c r="AK122" s="26"/>
      <c r="AL122" s="68"/>
      <c r="AM122" s="21"/>
      <c r="AN122" s="26"/>
      <c r="AO122" s="118"/>
      <c r="AP122" s="441" t="s">
        <v>699</v>
      </c>
      <c r="AQ122" s="2508" t="s">
        <v>700</v>
      </c>
    </row>
    <row r="123" spans="1:43" ht="58.35" customHeight="1" thickBot="1" x14ac:dyDescent="0.3">
      <c r="A123" s="2594"/>
      <c r="B123" s="440" t="s">
        <v>701</v>
      </c>
      <c r="C123" s="2550" t="s">
        <v>702</v>
      </c>
      <c r="D123" s="2551"/>
      <c r="E123" s="108" t="s">
        <v>79</v>
      </c>
      <c r="F123" s="108" t="s">
        <v>37</v>
      </c>
      <c r="G123" s="108" t="s">
        <v>37</v>
      </c>
      <c r="H123" s="109" t="s">
        <v>170</v>
      </c>
      <c r="I123" s="108" t="s">
        <v>81</v>
      </c>
      <c r="J123" s="68"/>
      <c r="K123" s="21"/>
      <c r="L123" s="26"/>
      <c r="M123" s="21"/>
      <c r="N123" s="26"/>
      <c r="O123" s="21"/>
      <c r="P123" s="26"/>
      <c r="Q123" s="21"/>
      <c r="R123" s="26"/>
      <c r="S123" s="21"/>
      <c r="T123" s="26"/>
      <c r="U123" s="21"/>
      <c r="V123" s="68"/>
      <c r="W123" s="21"/>
      <c r="X123" s="1022">
        <v>100</v>
      </c>
      <c r="Y123" s="400"/>
      <c r="Z123" s="26"/>
      <c r="AA123" s="26"/>
      <c r="AB123" s="68"/>
      <c r="AC123" s="21"/>
      <c r="AD123" s="1022">
        <v>100</v>
      </c>
      <c r="AE123" s="400"/>
      <c r="AF123" s="68"/>
      <c r="AG123" s="21"/>
      <c r="AH123" s="68"/>
      <c r="AI123" s="21"/>
      <c r="AJ123" s="1022">
        <v>100</v>
      </c>
      <c r="AK123" s="26"/>
      <c r="AL123" s="68"/>
      <c r="AM123" s="21"/>
      <c r="AN123" s="2915" t="s">
        <v>703</v>
      </c>
      <c r="AO123" s="2617"/>
      <c r="AP123" s="441" t="s">
        <v>704</v>
      </c>
      <c r="AQ123" s="2753"/>
    </row>
    <row r="124" spans="1:43" ht="25.05" customHeight="1" thickBot="1" x14ac:dyDescent="0.3">
      <c r="A124" s="107"/>
      <c r="B124" s="2934" t="s">
        <v>1826</v>
      </c>
      <c r="C124" s="2627" t="s">
        <v>705</v>
      </c>
      <c r="D124" s="2628"/>
      <c r="E124" s="2549" t="s">
        <v>359</v>
      </c>
      <c r="F124" s="228" t="s">
        <v>38</v>
      </c>
      <c r="G124" s="2549" t="s">
        <v>1861</v>
      </c>
      <c r="H124" s="2549" t="s">
        <v>121</v>
      </c>
      <c r="I124" s="2661" t="s">
        <v>706</v>
      </c>
      <c r="J124" s="863">
        <v>1300.72</v>
      </c>
      <c r="K124" s="864"/>
      <c r="L124" s="833"/>
      <c r="M124" s="834"/>
      <c r="N124" s="328"/>
      <c r="O124" s="45"/>
      <c r="P124" s="328"/>
      <c r="Q124" s="45"/>
      <c r="R124" s="327"/>
      <c r="S124" s="45"/>
      <c r="T124" s="865">
        <v>1334.6</v>
      </c>
      <c r="U124" s="864"/>
      <c r="V124" s="327"/>
      <c r="W124" s="45"/>
      <c r="X124" s="328"/>
      <c r="Y124" s="45"/>
      <c r="Z124" s="865">
        <v>1353.07</v>
      </c>
      <c r="AA124" s="865"/>
      <c r="AB124" s="327"/>
      <c r="AC124" s="45"/>
      <c r="AD124" s="327"/>
      <c r="AE124" s="45"/>
      <c r="AF124" s="327"/>
      <c r="AG124" s="45"/>
      <c r="AH124" s="327"/>
      <c r="AI124" s="45"/>
      <c r="AJ124" s="328"/>
      <c r="AK124" s="328"/>
      <c r="AL124" s="327"/>
      <c r="AM124" s="45"/>
      <c r="AN124" s="2931" t="s">
        <v>1988</v>
      </c>
      <c r="AO124" s="2931"/>
      <c r="AP124" s="2583" t="s">
        <v>707</v>
      </c>
      <c r="AQ124" s="194"/>
    </row>
    <row r="125" spans="1:43" ht="25.05" customHeight="1" thickBot="1" x14ac:dyDescent="0.3">
      <c r="A125" s="107"/>
      <c r="B125" s="2935"/>
      <c r="C125" s="2627"/>
      <c r="D125" s="2628"/>
      <c r="E125" s="2521"/>
      <c r="F125" s="163" t="s">
        <v>96</v>
      </c>
      <c r="G125" s="2521"/>
      <c r="H125" s="2521"/>
      <c r="I125" s="2940"/>
      <c r="J125" s="863">
        <v>180.68</v>
      </c>
      <c r="K125" s="864"/>
      <c r="L125" s="833"/>
      <c r="M125" s="834"/>
      <c r="N125" s="328"/>
      <c r="O125" s="45"/>
      <c r="P125" s="328"/>
      <c r="Q125" s="45"/>
      <c r="R125" s="327"/>
      <c r="S125" s="45"/>
      <c r="T125" s="865">
        <v>196.64</v>
      </c>
      <c r="U125" s="864"/>
      <c r="V125" s="327"/>
      <c r="W125" s="45"/>
      <c r="X125" s="328"/>
      <c r="Y125" s="45"/>
      <c r="Z125" s="865">
        <v>211.18</v>
      </c>
      <c r="AA125" s="865"/>
      <c r="AB125" s="327"/>
      <c r="AC125" s="45"/>
      <c r="AD125" s="327"/>
      <c r="AE125" s="45"/>
      <c r="AF125" s="327"/>
      <c r="AG125" s="45"/>
      <c r="AH125" s="327"/>
      <c r="AI125" s="45"/>
      <c r="AJ125" s="328"/>
      <c r="AK125" s="328"/>
      <c r="AL125" s="327"/>
      <c r="AM125" s="45"/>
      <c r="AN125" s="2931"/>
      <c r="AO125" s="2931"/>
      <c r="AP125" s="2584"/>
      <c r="AQ125" s="194"/>
    </row>
    <row r="126" spans="1:43" ht="25.05" customHeight="1" thickBot="1" x14ac:dyDescent="0.3">
      <c r="A126" s="107"/>
      <c r="B126" s="2935"/>
      <c r="C126" s="2627"/>
      <c r="D126" s="2628"/>
      <c r="E126" s="2521"/>
      <c r="F126" s="163" t="s">
        <v>97</v>
      </c>
      <c r="G126" s="2521"/>
      <c r="H126" s="2521"/>
      <c r="I126" s="2940"/>
      <c r="J126" s="863">
        <v>194.51</v>
      </c>
      <c r="K126" s="864"/>
      <c r="L126" s="833"/>
      <c r="M126" s="834"/>
      <c r="N126" s="328"/>
      <c r="O126" s="45"/>
      <c r="P126" s="328"/>
      <c r="Q126" s="45"/>
      <c r="R126" s="327"/>
      <c r="S126" s="45"/>
      <c r="T126" s="865">
        <v>200.54</v>
      </c>
      <c r="U126" s="864"/>
      <c r="V126" s="327"/>
      <c r="W126" s="45"/>
      <c r="X126" s="328"/>
      <c r="Y126" s="45"/>
      <c r="Z126" s="865">
        <v>200.91</v>
      </c>
      <c r="AA126" s="865"/>
      <c r="AB126" s="327"/>
      <c r="AC126" s="45"/>
      <c r="AD126" s="327"/>
      <c r="AE126" s="45"/>
      <c r="AF126" s="327"/>
      <c r="AG126" s="45"/>
      <c r="AH126" s="327"/>
      <c r="AI126" s="45"/>
      <c r="AJ126" s="328"/>
      <c r="AK126" s="328"/>
      <c r="AL126" s="327"/>
      <c r="AM126" s="45"/>
      <c r="AN126" s="2931"/>
      <c r="AO126" s="2931"/>
      <c r="AP126" s="2584"/>
      <c r="AQ126" s="194"/>
    </row>
    <row r="127" spans="1:43" ht="25.05" customHeight="1" thickBot="1" x14ac:dyDescent="0.3">
      <c r="A127" s="107"/>
      <c r="B127" s="2935"/>
      <c r="C127" s="2627"/>
      <c r="D127" s="2628"/>
      <c r="E127" s="2521"/>
      <c r="F127" s="163" t="s">
        <v>98</v>
      </c>
      <c r="G127" s="2521"/>
      <c r="H127" s="2521"/>
      <c r="I127" s="2940"/>
      <c r="J127" s="863">
        <v>169.69</v>
      </c>
      <c r="K127" s="864"/>
      <c r="L127" s="833"/>
      <c r="M127" s="834"/>
      <c r="N127" s="328"/>
      <c r="O127" s="45"/>
      <c r="P127" s="328"/>
      <c r="Q127" s="45"/>
      <c r="R127" s="327"/>
      <c r="S127" s="45"/>
      <c r="T127" s="865">
        <v>169.74</v>
      </c>
      <c r="U127" s="864"/>
      <c r="V127" s="327"/>
      <c r="W127" s="45"/>
      <c r="X127" s="328"/>
      <c r="Y127" s="45"/>
      <c r="Z127" s="865">
        <v>169.74</v>
      </c>
      <c r="AA127" s="865"/>
      <c r="AB127" s="327"/>
      <c r="AC127" s="45"/>
      <c r="AD127" s="327"/>
      <c r="AE127" s="45"/>
      <c r="AF127" s="327"/>
      <c r="AG127" s="45"/>
      <c r="AH127" s="327"/>
      <c r="AI127" s="45"/>
      <c r="AJ127" s="328"/>
      <c r="AK127" s="328"/>
      <c r="AL127" s="327"/>
      <c r="AM127" s="45"/>
      <c r="AN127" s="2931"/>
      <c r="AO127" s="2931"/>
      <c r="AP127" s="2584"/>
      <c r="AQ127" s="194"/>
    </row>
    <row r="128" spans="1:43" ht="25.05" customHeight="1" thickBot="1" x14ac:dyDescent="0.3">
      <c r="A128" s="107"/>
      <c r="B128" s="2935"/>
      <c r="C128" s="2627"/>
      <c r="D128" s="2628"/>
      <c r="E128" s="2521"/>
      <c r="F128" s="163" t="s">
        <v>99</v>
      </c>
      <c r="G128" s="2521"/>
      <c r="H128" s="2521"/>
      <c r="I128" s="2940"/>
      <c r="J128" s="863">
        <v>697.95</v>
      </c>
      <c r="K128" s="864"/>
      <c r="L128" s="833"/>
      <c r="M128" s="834"/>
      <c r="N128" s="328"/>
      <c r="O128" s="45"/>
      <c r="P128" s="328"/>
      <c r="Q128" s="45"/>
      <c r="R128" s="327"/>
      <c r="S128" s="45"/>
      <c r="T128" s="865">
        <v>706.83</v>
      </c>
      <c r="U128" s="864"/>
      <c r="V128" s="327"/>
      <c r="W128" s="45"/>
      <c r="X128" s="328"/>
      <c r="Y128" s="45"/>
      <c r="Z128" s="865">
        <v>710.38</v>
      </c>
      <c r="AA128" s="865"/>
      <c r="AB128" s="327"/>
      <c r="AC128" s="45"/>
      <c r="AD128" s="327"/>
      <c r="AE128" s="45"/>
      <c r="AF128" s="327"/>
      <c r="AG128" s="45"/>
      <c r="AH128" s="327"/>
      <c r="AI128" s="45"/>
      <c r="AJ128" s="328"/>
      <c r="AK128" s="328"/>
      <c r="AL128" s="327"/>
      <c r="AM128" s="45"/>
      <c r="AN128" s="2931"/>
      <c r="AO128" s="2931"/>
      <c r="AP128" s="2584"/>
      <c r="AQ128" s="194"/>
    </row>
    <row r="129" spans="1:43" ht="25.05" customHeight="1" thickBot="1" x14ac:dyDescent="0.3">
      <c r="A129" s="107"/>
      <c r="B129" s="2935"/>
      <c r="C129" s="2814"/>
      <c r="D129" s="2939"/>
      <c r="E129" s="2521"/>
      <c r="F129" s="163" t="s">
        <v>100</v>
      </c>
      <c r="G129" s="2521"/>
      <c r="H129" s="2521"/>
      <c r="I129" s="2954"/>
      <c r="J129" s="863">
        <v>57.89</v>
      </c>
      <c r="K129" s="864"/>
      <c r="L129" s="833"/>
      <c r="M129" s="834"/>
      <c r="N129" s="328"/>
      <c r="O129" s="45"/>
      <c r="P129" s="328"/>
      <c r="Q129" s="45"/>
      <c r="R129" s="327"/>
      <c r="S129" s="45"/>
      <c r="T129" s="865">
        <v>60.85</v>
      </c>
      <c r="U129" s="864"/>
      <c r="V129" s="327"/>
      <c r="W129" s="45"/>
      <c r="X129" s="328"/>
      <c r="Y129" s="45"/>
      <c r="Z129" s="863">
        <v>60.85</v>
      </c>
      <c r="AA129" s="865"/>
      <c r="AB129" s="327"/>
      <c r="AC129" s="45"/>
      <c r="AD129" s="327"/>
      <c r="AE129" s="45"/>
      <c r="AF129" s="327"/>
      <c r="AG129" s="45"/>
      <c r="AH129" s="327"/>
      <c r="AI129" s="45"/>
      <c r="AJ129" s="328"/>
      <c r="AK129" s="328"/>
      <c r="AL129" s="327"/>
      <c r="AM129" s="45"/>
      <c r="AN129" s="2931"/>
      <c r="AO129" s="2931"/>
      <c r="AP129" s="2584"/>
      <c r="AQ129" s="194"/>
    </row>
    <row r="130" spans="1:43" ht="25.05" customHeight="1" thickBot="1" x14ac:dyDescent="0.3">
      <c r="A130" s="107"/>
      <c r="B130" s="2935"/>
      <c r="C130" s="2937" t="s">
        <v>708</v>
      </c>
      <c r="D130" s="2938"/>
      <c r="E130" s="2521"/>
      <c r="F130" s="2743" t="s">
        <v>38</v>
      </c>
      <c r="G130" s="2521"/>
      <c r="H130" s="2521"/>
      <c r="I130" s="164" t="s">
        <v>709</v>
      </c>
      <c r="J130" s="327">
        <v>523.78</v>
      </c>
      <c r="K130" s="864"/>
      <c r="L130" s="833"/>
      <c r="M130" s="834"/>
      <c r="N130" s="328"/>
      <c r="O130" s="45"/>
      <c r="P130" s="328"/>
      <c r="Q130" s="45"/>
      <c r="R130" s="327"/>
      <c r="S130" s="45"/>
      <c r="T130" s="328">
        <v>520.98</v>
      </c>
      <c r="U130" s="45"/>
      <c r="V130" s="327"/>
      <c r="W130" s="45"/>
      <c r="X130" s="328"/>
      <c r="Y130" s="45"/>
      <c r="Z130" s="328">
        <v>519.63</v>
      </c>
      <c r="AA130" s="328"/>
      <c r="AB130" s="327"/>
      <c r="AC130" s="45"/>
      <c r="AD130" s="327"/>
      <c r="AE130" s="45"/>
      <c r="AF130" s="327"/>
      <c r="AG130" s="45"/>
      <c r="AH130" s="327"/>
      <c r="AI130" s="45"/>
      <c r="AJ130" s="328"/>
      <c r="AK130" s="328"/>
      <c r="AL130" s="327"/>
      <c r="AM130" s="45"/>
      <c r="AN130" s="2931" t="s">
        <v>1989</v>
      </c>
      <c r="AO130" s="2931"/>
      <c r="AP130" s="2584"/>
      <c r="AQ130" s="194"/>
    </row>
    <row r="131" spans="1:43" ht="25.05" customHeight="1" thickBot="1" x14ac:dyDescent="0.3">
      <c r="A131" s="107"/>
      <c r="B131" s="2935"/>
      <c r="C131" s="2937" t="s">
        <v>710</v>
      </c>
      <c r="D131" s="2938"/>
      <c r="E131" s="2521"/>
      <c r="F131" s="2528"/>
      <c r="G131" s="2521"/>
      <c r="H131" s="2521"/>
      <c r="I131" s="164" t="s">
        <v>709</v>
      </c>
      <c r="J131" s="327">
        <v>776.9</v>
      </c>
      <c r="K131" s="45"/>
      <c r="L131" s="328"/>
      <c r="M131" s="45"/>
      <c r="N131" s="328"/>
      <c r="O131" s="45"/>
      <c r="P131" s="328"/>
      <c r="Q131" s="45"/>
      <c r="R131" s="328"/>
      <c r="S131" s="45"/>
      <c r="T131" s="328">
        <v>813.63</v>
      </c>
      <c r="U131" s="45"/>
      <c r="V131" s="327"/>
      <c r="W131" s="45"/>
      <c r="X131" s="328"/>
      <c r="Y131" s="45"/>
      <c r="Z131" s="328">
        <v>833.44</v>
      </c>
      <c r="AA131" s="328"/>
      <c r="AB131" s="327"/>
      <c r="AC131" s="45"/>
      <c r="AD131" s="327"/>
      <c r="AE131" s="45"/>
      <c r="AF131" s="327"/>
      <c r="AG131" s="45"/>
      <c r="AH131" s="327"/>
      <c r="AI131" s="45"/>
      <c r="AJ131" s="328"/>
      <c r="AK131" s="328"/>
      <c r="AL131" s="327"/>
      <c r="AM131" s="45"/>
      <c r="AN131" s="2931" t="s">
        <v>711</v>
      </c>
      <c r="AO131" s="2931"/>
      <c r="AP131" s="2584"/>
      <c r="AQ131" s="194"/>
    </row>
    <row r="132" spans="1:43" ht="25.05" customHeight="1" thickBot="1" x14ac:dyDescent="0.3">
      <c r="A132" s="107"/>
      <c r="B132" s="2936"/>
      <c r="C132" s="2657" t="s">
        <v>712</v>
      </c>
      <c r="D132" s="2658"/>
      <c r="E132" s="2637"/>
      <c r="F132" s="2529"/>
      <c r="G132" s="2637"/>
      <c r="H132" s="2637"/>
      <c r="I132" s="166" t="s">
        <v>81</v>
      </c>
      <c r="J132" s="677"/>
      <c r="K132" s="678"/>
      <c r="L132" s="679"/>
      <c r="M132" s="678"/>
      <c r="N132" s="679"/>
      <c r="O132" s="678"/>
      <c r="P132" s="679"/>
      <c r="Q132" s="678"/>
      <c r="R132" s="679"/>
      <c r="S132" s="678"/>
      <c r="T132" s="679"/>
      <c r="U132" s="678"/>
      <c r="V132" s="677"/>
      <c r="W132" s="678"/>
      <c r="X132" s="679"/>
      <c r="Y132" s="678"/>
      <c r="Z132" s="679">
        <v>4.0199999999999996</v>
      </c>
      <c r="AA132" s="679"/>
      <c r="AB132" s="677"/>
      <c r="AC132" s="678"/>
      <c r="AD132" s="677"/>
      <c r="AE132" s="678"/>
      <c r="AF132" s="677"/>
      <c r="AG132" s="678"/>
      <c r="AH132" s="677"/>
      <c r="AI132" s="678"/>
      <c r="AJ132" s="679"/>
      <c r="AK132" s="679"/>
      <c r="AL132" s="677"/>
      <c r="AM132" s="678"/>
      <c r="AN132" s="2931" t="s">
        <v>713</v>
      </c>
      <c r="AO132" s="2931"/>
      <c r="AP132" s="2585"/>
      <c r="AQ132" s="194"/>
    </row>
    <row r="133" spans="1:43" ht="62.25" customHeight="1" thickBot="1" x14ac:dyDescent="0.3">
      <c r="A133" s="107" t="s">
        <v>714</v>
      </c>
      <c r="B133" s="440" t="s">
        <v>715</v>
      </c>
      <c r="C133" s="2550" t="s">
        <v>716</v>
      </c>
      <c r="D133" s="2551"/>
      <c r="E133" s="108" t="s">
        <v>114</v>
      </c>
      <c r="F133" s="108" t="s">
        <v>37</v>
      </c>
      <c r="G133" s="108" t="s">
        <v>37</v>
      </c>
      <c r="H133" s="109" t="s">
        <v>717</v>
      </c>
      <c r="I133" s="109" t="s">
        <v>259</v>
      </c>
      <c r="J133" s="247">
        <v>0.75044699999999998</v>
      </c>
      <c r="K133" s="12"/>
      <c r="L133" s="252">
        <v>0.45227600000000001</v>
      </c>
      <c r="M133" s="12"/>
      <c r="N133" s="252">
        <v>0.17036000000000001</v>
      </c>
      <c r="O133" s="12"/>
      <c r="P133" s="252">
        <v>0.18923200000000001</v>
      </c>
      <c r="Q133" s="12"/>
      <c r="R133" s="252">
        <v>1.246829</v>
      </c>
      <c r="S133" s="12"/>
      <c r="T133" s="252">
        <v>0.38</v>
      </c>
      <c r="U133" s="12"/>
      <c r="V133" s="251">
        <v>3.67</v>
      </c>
      <c r="W133" s="250"/>
      <c r="X133" s="252">
        <v>7.43</v>
      </c>
      <c r="Y133" s="12"/>
      <c r="Z133" s="252">
        <v>7.81</v>
      </c>
      <c r="AA133" s="252"/>
      <c r="AB133" s="247">
        <v>7.64</v>
      </c>
      <c r="AC133" s="12"/>
      <c r="AD133" s="247">
        <v>1.57</v>
      </c>
      <c r="AE133" s="12"/>
      <c r="AF133" s="247">
        <v>4.4400000000000004</v>
      </c>
      <c r="AG133" s="12"/>
      <c r="AH133" s="247">
        <v>5.8598520000000001</v>
      </c>
      <c r="AI133" s="12"/>
      <c r="AJ133" s="252">
        <v>8.3100129999999996</v>
      </c>
      <c r="AK133" s="252"/>
      <c r="AL133" s="251">
        <v>3.9282110000000001</v>
      </c>
      <c r="AM133" s="248" t="s">
        <v>183</v>
      </c>
      <c r="AN133" s="2915" t="s">
        <v>718</v>
      </c>
      <c r="AO133" s="2617"/>
      <c r="AP133" s="441" t="s">
        <v>719</v>
      </c>
      <c r="AQ133" s="194" t="s">
        <v>720</v>
      </c>
    </row>
    <row r="134" spans="1:43" ht="61.35" customHeight="1" thickBot="1" x14ac:dyDescent="0.3">
      <c r="A134" s="107" t="s">
        <v>721</v>
      </c>
      <c r="B134" s="440" t="s">
        <v>722</v>
      </c>
      <c r="C134" s="68"/>
      <c r="D134" s="21"/>
      <c r="E134" s="321"/>
      <c r="F134" s="321"/>
      <c r="G134" s="321"/>
      <c r="H134" s="207"/>
      <c r="I134" s="321"/>
      <c r="J134" s="68"/>
      <c r="K134" s="21"/>
      <c r="L134" s="26"/>
      <c r="M134" s="21"/>
      <c r="N134" s="26"/>
      <c r="O134" s="21"/>
      <c r="P134" s="26"/>
      <c r="Q134" s="21"/>
      <c r="R134" s="26"/>
      <c r="S134" s="21"/>
      <c r="T134" s="26"/>
      <c r="U134" s="21"/>
      <c r="V134" s="68"/>
      <c r="W134" s="21"/>
      <c r="X134" s="26"/>
      <c r="Y134" s="21"/>
      <c r="Z134" s="26"/>
      <c r="AA134" s="26"/>
      <c r="AB134" s="68"/>
      <c r="AC134" s="21"/>
      <c r="AD134" s="68"/>
      <c r="AE134" s="21"/>
      <c r="AF134" s="68"/>
      <c r="AG134" s="21"/>
      <c r="AH134" s="68"/>
      <c r="AI134" s="21"/>
      <c r="AJ134" s="26"/>
      <c r="AK134" s="26"/>
      <c r="AL134" s="68"/>
      <c r="AM134" s="21"/>
      <c r="AN134" s="26"/>
      <c r="AO134" s="118"/>
      <c r="AP134" s="441" t="s">
        <v>723</v>
      </c>
      <c r="AQ134" s="194" t="s">
        <v>724</v>
      </c>
    </row>
    <row r="135" spans="1:43" x14ac:dyDescent="0.25">
      <c r="A135" s="442"/>
      <c r="B135" s="43"/>
      <c r="H135" s="92"/>
      <c r="AO135" s="43"/>
      <c r="AP135" s="187"/>
      <c r="AQ135" s="430"/>
    </row>
    <row r="136" spans="1:43" x14ac:dyDescent="0.25"/>
    <row r="137" spans="1:43" ht="66" x14ac:dyDescent="0.25">
      <c r="B137" s="78" t="s">
        <v>187</v>
      </c>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row>
    <row r="138" spans="1:43" x14ac:dyDescent="0.25"/>
    <row r="139" spans="1:43" x14ac:dyDescent="0.25">
      <c r="B139" s="79" t="s">
        <v>188</v>
      </c>
    </row>
    <row r="140" spans="1:43" x14ac:dyDescent="0.25">
      <c r="B140" s="14" t="s">
        <v>1812</v>
      </c>
    </row>
    <row r="141" spans="1:43" x14ac:dyDescent="0.25">
      <c r="B141" s="77" t="s">
        <v>191</v>
      </c>
    </row>
    <row r="142" spans="1:43" x14ac:dyDescent="0.25">
      <c r="B142" s="20" t="s">
        <v>190</v>
      </c>
    </row>
    <row r="143" spans="1:43" x14ac:dyDescent="0.25">
      <c r="B143" s="1426" t="s">
        <v>2014</v>
      </c>
    </row>
    <row r="144" spans="1:43" x14ac:dyDescent="0.25">
      <c r="B144" s="20" t="s">
        <v>1944</v>
      </c>
    </row>
    <row r="145" spans="2:5" x14ac:dyDescent="0.25"/>
    <row r="146" spans="2:5" x14ac:dyDescent="0.25">
      <c r="B146" s="79" t="s">
        <v>475</v>
      </c>
    </row>
    <row r="147" spans="2:5" x14ac:dyDescent="0.25">
      <c r="B147" s="644" t="s">
        <v>1912</v>
      </c>
    </row>
    <row r="148" spans="2:5" x14ac:dyDescent="0.25">
      <c r="B148" s="20" t="s">
        <v>1913</v>
      </c>
    </row>
    <row r="149" spans="2:5" x14ac:dyDescent="0.25">
      <c r="B149" s="77" t="s">
        <v>1914</v>
      </c>
    </row>
    <row r="150" spans="2:5" x14ac:dyDescent="0.25">
      <c r="B150" s="2114" t="s">
        <v>1959</v>
      </c>
      <c r="C150" s="1426"/>
      <c r="D150" s="1426"/>
      <c r="E150" s="1426"/>
    </row>
    <row r="151" spans="2:5" x14ac:dyDescent="0.25"/>
    <row r="152" spans="2:5" x14ac:dyDescent="0.25">
      <c r="B152" s="80" t="s">
        <v>194</v>
      </c>
    </row>
    <row r="153" spans="2:5" x14ac:dyDescent="0.25">
      <c r="B153" s="539" t="s">
        <v>726</v>
      </c>
    </row>
    <row r="154" spans="2:5" x14ac:dyDescent="0.25">
      <c r="B154" s="20" t="s">
        <v>276</v>
      </c>
    </row>
    <row r="155" spans="2:5" x14ac:dyDescent="0.25">
      <c r="B155" s="20" t="s">
        <v>727</v>
      </c>
    </row>
    <row r="156" spans="2:5" x14ac:dyDescent="0.25">
      <c r="B156" s="20" t="s">
        <v>279</v>
      </c>
    </row>
    <row r="157" spans="2:5" x14ac:dyDescent="0.25"/>
    <row r="158" spans="2:5" x14ac:dyDescent="0.25"/>
    <row r="159" spans="2:5" x14ac:dyDescent="0.25"/>
    <row r="160" spans="2:5" x14ac:dyDescent="0.25"/>
    <row r="161" x14ac:dyDescent="0.25"/>
    <row r="162" x14ac:dyDescent="0.25"/>
    <row r="163" x14ac:dyDescent="0.25"/>
    <row r="166" x14ac:dyDescent="0.25"/>
  </sheetData>
  <mergeCells count="105">
    <mergeCell ref="C27:D46"/>
    <mergeCell ref="E27:E46"/>
    <mergeCell ref="I7:I46"/>
    <mergeCell ref="AN27:AO46"/>
    <mergeCell ref="C67:C68"/>
    <mergeCell ref="G67:G68"/>
    <mergeCell ref="F67:F68"/>
    <mergeCell ref="E67:E68"/>
    <mergeCell ref="C47:D66"/>
    <mergeCell ref="I67:I68"/>
    <mergeCell ref="C133:D133"/>
    <mergeCell ref="AN133:AO133"/>
    <mergeCell ref="E89:E109"/>
    <mergeCell ref="AP124:AP132"/>
    <mergeCell ref="AN131:AO131"/>
    <mergeCell ref="AN132:AO132"/>
    <mergeCell ref="AN123:AO123"/>
    <mergeCell ref="AQ120:AQ121"/>
    <mergeCell ref="AQ122:AQ123"/>
    <mergeCell ref="G90:G109"/>
    <mergeCell ref="E110:E119"/>
    <mergeCell ref="G110:G119"/>
    <mergeCell ref="AP110:AP119"/>
    <mergeCell ref="AQ89:AQ116"/>
    <mergeCell ref="AN116:AO116"/>
    <mergeCell ref="AO117:AO119"/>
    <mergeCell ref="AN89:AO109"/>
    <mergeCell ref="AP89:AP109"/>
    <mergeCell ref="E124:E132"/>
    <mergeCell ref="F130:F132"/>
    <mergeCell ref="H89:H109"/>
    <mergeCell ref="G124:G132"/>
    <mergeCell ref="H124:H132"/>
    <mergeCell ref="I124:I129"/>
    <mergeCell ref="P6:Q6"/>
    <mergeCell ref="AQ5:AQ6"/>
    <mergeCell ref="AN7:AO26"/>
    <mergeCell ref="AP5:AP6"/>
    <mergeCell ref="AN5:AO6"/>
    <mergeCell ref="I89:I109"/>
    <mergeCell ref="AQ7:AQ27"/>
    <mergeCell ref="I5:I6"/>
    <mergeCell ref="X6:Y6"/>
    <mergeCell ref="AB6:AC6"/>
    <mergeCell ref="AD6:AE6"/>
    <mergeCell ref="T6:U6"/>
    <mergeCell ref="Z6:AA6"/>
    <mergeCell ref="R6:S6"/>
    <mergeCell ref="L6:M6"/>
    <mergeCell ref="N6:O6"/>
    <mergeCell ref="AQ68:AQ69"/>
    <mergeCell ref="AN47:AO66"/>
    <mergeCell ref="I69:I88"/>
    <mergeCell ref="AN69:AO88"/>
    <mergeCell ref="AP7:AP66"/>
    <mergeCell ref="AO67:AO68"/>
    <mergeCell ref="AP67:AP88"/>
    <mergeCell ref="A67:A69"/>
    <mergeCell ref="H110:H119"/>
    <mergeCell ref="A89:A116"/>
    <mergeCell ref="F116:F119"/>
    <mergeCell ref="A7:A27"/>
    <mergeCell ref="A5:A6"/>
    <mergeCell ref="AN110:AO115"/>
    <mergeCell ref="A120:A121"/>
    <mergeCell ref="B67:B88"/>
    <mergeCell ref="V6:W6"/>
    <mergeCell ref="AJ6:AK6"/>
    <mergeCell ref="AH6:AI6"/>
    <mergeCell ref="AL6:AM6"/>
    <mergeCell ref="E47:E66"/>
    <mergeCell ref="I47:I66"/>
    <mergeCell ref="H7:H66"/>
    <mergeCell ref="H67:H88"/>
    <mergeCell ref="B5:B6"/>
    <mergeCell ref="E5:E6"/>
    <mergeCell ref="H5:H6"/>
    <mergeCell ref="E7:E26"/>
    <mergeCell ref="C5:D6"/>
    <mergeCell ref="J5:AM5"/>
    <mergeCell ref="J6:K6"/>
    <mergeCell ref="AN124:AO129"/>
    <mergeCell ref="AN130:AO130"/>
    <mergeCell ref="G5:G6"/>
    <mergeCell ref="F5:F6"/>
    <mergeCell ref="A122:A123"/>
    <mergeCell ref="C116:D116"/>
    <mergeCell ref="C117:C119"/>
    <mergeCell ref="C132:D132"/>
    <mergeCell ref="C89:D109"/>
    <mergeCell ref="C123:D123"/>
    <mergeCell ref="B89:B109"/>
    <mergeCell ref="C130:D130"/>
    <mergeCell ref="C131:D131"/>
    <mergeCell ref="C110:D115"/>
    <mergeCell ref="B110:B119"/>
    <mergeCell ref="B124:B132"/>
    <mergeCell ref="C124:D129"/>
    <mergeCell ref="B7:B66"/>
    <mergeCell ref="C7:D26"/>
    <mergeCell ref="C69:D88"/>
    <mergeCell ref="G69:G88"/>
    <mergeCell ref="G7:G66"/>
    <mergeCell ref="E69:E88"/>
    <mergeCell ref="I110:I119"/>
  </mergeCells>
  <printOptions horizontalCentered="1" verticalCentered="1"/>
  <pageMargins left="0" right="0" top="0" bottom="0" header="0" footer="0"/>
  <pageSetup paperSize="8" scale="3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CC30B"/>
    <pageSetUpPr fitToPage="1"/>
  </sheetPr>
  <dimension ref="A2:AP42"/>
  <sheetViews>
    <sheetView topLeftCell="B2" zoomScaleNormal="100" workbookViewId="0">
      <pane xSplit="2" ySplit="5" topLeftCell="D7" activePane="bottomRight" state="frozen"/>
      <selection activeCell="B3" sqref="B3"/>
      <selection pane="topRight" activeCell="B3" sqref="B3"/>
      <selection pane="bottomLeft" activeCell="B3" sqref="B3"/>
      <selection pane="bottomRight" activeCell="B3" sqref="B3"/>
    </sheetView>
  </sheetViews>
  <sheetFormatPr defaultColWidth="0" defaultRowHeight="13.2" zeroHeight="1" x14ac:dyDescent="0.25"/>
  <cols>
    <col min="1" max="1" width="43.5546875" style="20" hidden="1" customWidth="1"/>
    <col min="2" max="2" width="43.77734375" style="20" customWidth="1"/>
    <col min="3" max="3" width="33.5546875" style="20" customWidth="1"/>
    <col min="4" max="4" width="9" style="20" customWidth="1"/>
    <col min="5" max="5" width="17" style="20" customWidth="1"/>
    <col min="6" max="6" width="14.77734375" style="20" customWidth="1"/>
    <col min="7" max="7" width="13.44140625" style="20" customWidth="1"/>
    <col min="8" max="8" width="10.44140625" style="20" customWidth="1"/>
    <col min="9" max="9" width="12.77734375" style="20" customWidth="1"/>
    <col min="10" max="10" width="2.77734375" style="20" customWidth="1"/>
    <col min="11" max="11" width="12.77734375" style="20" customWidth="1"/>
    <col min="12" max="12" width="2.77734375" style="20" customWidth="1"/>
    <col min="13" max="13" width="12.77734375" style="20" customWidth="1"/>
    <col min="14" max="14" width="2.77734375" style="20" customWidth="1"/>
    <col min="15" max="15" width="12.77734375" style="20" customWidth="1"/>
    <col min="16" max="16" width="2.77734375" style="20" customWidth="1"/>
    <col min="17" max="17" width="12.77734375" style="20" customWidth="1"/>
    <col min="18" max="18" width="2.77734375" style="20" customWidth="1"/>
    <col min="19" max="19" width="12.77734375" style="20" customWidth="1"/>
    <col min="20" max="20" width="2.77734375" style="20" customWidth="1"/>
    <col min="21" max="21" width="12.77734375" style="20" customWidth="1"/>
    <col min="22" max="22" width="2.77734375" style="20" customWidth="1"/>
    <col min="23" max="23" width="12.77734375" style="20" customWidth="1"/>
    <col min="24" max="24" width="2.77734375" style="20" customWidth="1"/>
    <col min="25" max="25" width="12.77734375" style="20" customWidth="1"/>
    <col min="26" max="26" width="2.77734375" style="20" customWidth="1"/>
    <col min="27" max="27" width="12.77734375" style="20" customWidth="1"/>
    <col min="28" max="28" width="2.77734375" style="20" customWidth="1"/>
    <col min="29" max="29" width="12.77734375" style="20" customWidth="1"/>
    <col min="30" max="30" width="2.77734375" style="20" customWidth="1"/>
    <col min="31" max="31" width="12.77734375" style="20" customWidth="1"/>
    <col min="32" max="32" width="2.77734375" style="20" customWidth="1"/>
    <col min="33" max="33" width="12.77734375" style="20" customWidth="1"/>
    <col min="34" max="34" width="2.77734375" style="20" customWidth="1"/>
    <col min="35" max="35" width="12.77734375" style="20" customWidth="1"/>
    <col min="36" max="36" width="2.77734375" style="20" customWidth="1"/>
    <col min="37" max="37" width="12.77734375" style="20" customWidth="1"/>
    <col min="38" max="38" width="3.21875" style="20" customWidth="1"/>
    <col min="39" max="39" width="33.5546875" style="14" customWidth="1"/>
    <col min="40" max="40" width="43.5546875" style="427" customWidth="1"/>
    <col min="41" max="41" width="43.5546875" style="428" hidden="1" customWidth="1"/>
    <col min="42" max="42" width="8.5546875" style="20" customWidth="1"/>
    <col min="43" max="58" width="8.5546875" style="20" hidden="1" customWidth="1"/>
    <col min="59" max="16384" width="8.5546875" style="20" hidden="1"/>
  </cols>
  <sheetData>
    <row r="2" spans="1:41" s="18" customFormat="1" ht="15.6" x14ac:dyDescent="0.3">
      <c r="B2" s="653" t="s">
        <v>7</v>
      </c>
      <c r="D2" s="424"/>
      <c r="E2" s="424"/>
      <c r="F2" s="424"/>
      <c r="G2" s="83"/>
      <c r="AM2" s="15"/>
      <c r="AN2" s="15"/>
    </row>
    <row r="3" spans="1:41" s="25" customFormat="1" ht="20.100000000000001" customHeight="1" x14ac:dyDescent="0.25">
      <c r="B3" s="42" t="s">
        <v>25</v>
      </c>
      <c r="C3" s="42"/>
      <c r="D3" s="42"/>
      <c r="E3" s="42"/>
      <c r="F3" s="42"/>
      <c r="G3" s="42"/>
      <c r="AM3" s="426"/>
      <c r="AN3" s="426"/>
    </row>
    <row r="4" spans="1:41" ht="13.8" thickBot="1" x14ac:dyDescent="0.3"/>
    <row r="5" spans="1:41" ht="47.25" customHeight="1" thickBot="1" x14ac:dyDescent="0.3">
      <c r="A5" s="2756" t="s">
        <v>280</v>
      </c>
      <c r="B5" s="2552" t="s">
        <v>61</v>
      </c>
      <c r="C5" s="2552" t="s">
        <v>62</v>
      </c>
      <c r="D5" s="2552" t="s">
        <v>63</v>
      </c>
      <c r="E5" s="2552" t="s">
        <v>64</v>
      </c>
      <c r="F5" s="2552" t="s">
        <v>65</v>
      </c>
      <c r="G5" s="2552" t="s">
        <v>66</v>
      </c>
      <c r="H5" s="2552" t="s">
        <v>67</v>
      </c>
      <c r="I5" s="2597" t="s">
        <v>68</v>
      </c>
      <c r="J5" s="2819"/>
      <c r="K5" s="2819"/>
      <c r="L5" s="2819"/>
      <c r="M5" s="2819"/>
      <c r="N5" s="2819"/>
      <c r="O5" s="2819"/>
      <c r="P5" s="2819"/>
      <c r="Q5" s="2819"/>
      <c r="R5" s="2819"/>
      <c r="S5" s="2819"/>
      <c r="T5" s="2819"/>
      <c r="U5" s="2819"/>
      <c r="V5" s="2819"/>
      <c r="W5" s="2819"/>
      <c r="X5" s="2819"/>
      <c r="Y5" s="2819"/>
      <c r="Z5" s="2819"/>
      <c r="AA5" s="2819"/>
      <c r="AB5" s="2819"/>
      <c r="AC5" s="2819"/>
      <c r="AD5" s="2819"/>
      <c r="AE5" s="2819"/>
      <c r="AF5" s="2819"/>
      <c r="AG5" s="2819"/>
      <c r="AH5" s="2819"/>
      <c r="AI5" s="2819"/>
      <c r="AJ5" s="2819"/>
      <c r="AK5" s="2819"/>
      <c r="AL5" s="2598"/>
      <c r="AM5" s="2557" t="s">
        <v>69</v>
      </c>
      <c r="AN5" s="2573" t="s">
        <v>70</v>
      </c>
      <c r="AO5" s="2573" t="s">
        <v>71</v>
      </c>
    </row>
    <row r="6" spans="1:41" ht="47.25" customHeight="1" thickBot="1" x14ac:dyDescent="0.3">
      <c r="A6" s="2757"/>
      <c r="B6" s="2553"/>
      <c r="C6" s="2553"/>
      <c r="D6" s="2553"/>
      <c r="E6" s="2553"/>
      <c r="F6" s="2553"/>
      <c r="G6" s="2553"/>
      <c r="H6" s="2553"/>
      <c r="I6" s="2561">
        <v>2010</v>
      </c>
      <c r="J6" s="2563"/>
      <c r="K6" s="2561">
        <v>2011</v>
      </c>
      <c r="L6" s="2563"/>
      <c r="M6" s="2561">
        <v>2012</v>
      </c>
      <c r="N6" s="2563"/>
      <c r="O6" s="2561">
        <v>2013</v>
      </c>
      <c r="P6" s="2563"/>
      <c r="Q6" s="2561">
        <v>2014</v>
      </c>
      <c r="R6" s="2563"/>
      <c r="S6" s="2561">
        <v>2015</v>
      </c>
      <c r="T6" s="2563"/>
      <c r="U6" s="2561">
        <v>2016</v>
      </c>
      <c r="V6" s="2563"/>
      <c r="W6" s="2561">
        <v>2017</v>
      </c>
      <c r="X6" s="2563"/>
      <c r="Y6" s="2561">
        <v>2018</v>
      </c>
      <c r="Z6" s="2563"/>
      <c r="AA6" s="2561">
        <v>2019</v>
      </c>
      <c r="AB6" s="2563"/>
      <c r="AC6" s="2562">
        <v>2020</v>
      </c>
      <c r="AD6" s="2563"/>
      <c r="AE6" s="2561">
        <v>2021</v>
      </c>
      <c r="AF6" s="2563"/>
      <c r="AG6" s="2561">
        <v>2022</v>
      </c>
      <c r="AH6" s="2563"/>
      <c r="AI6" s="2561">
        <v>2023</v>
      </c>
      <c r="AJ6" s="2563"/>
      <c r="AK6" s="2562">
        <v>2024</v>
      </c>
      <c r="AL6" s="2563"/>
      <c r="AM6" s="2564"/>
      <c r="AN6" s="2574"/>
      <c r="AO6" s="2574"/>
    </row>
    <row r="7" spans="1:41" ht="62.1" customHeight="1" thickBot="1" x14ac:dyDescent="0.3">
      <c r="A7" s="2966" t="s">
        <v>728</v>
      </c>
      <c r="B7" s="107" t="s">
        <v>729</v>
      </c>
      <c r="C7" s="321"/>
      <c r="D7" s="108" t="s">
        <v>79</v>
      </c>
      <c r="E7" s="108" t="s">
        <v>37</v>
      </c>
      <c r="F7" s="108" t="s">
        <v>37</v>
      </c>
      <c r="G7" s="109" t="s">
        <v>170</v>
      </c>
      <c r="H7" s="108" t="s">
        <v>81</v>
      </c>
      <c r="I7" s="519">
        <v>100</v>
      </c>
      <c r="J7" s="6"/>
      <c r="K7" s="519">
        <v>100</v>
      </c>
      <c r="L7" s="6"/>
      <c r="M7" s="519">
        <v>100</v>
      </c>
      <c r="N7" s="6"/>
      <c r="O7" s="519">
        <v>100</v>
      </c>
      <c r="P7" s="6"/>
      <c r="Q7" s="519">
        <v>100</v>
      </c>
      <c r="R7" s="6"/>
      <c r="S7" s="519">
        <v>100</v>
      </c>
      <c r="T7" s="6"/>
      <c r="U7" s="519">
        <v>100</v>
      </c>
      <c r="V7" s="6"/>
      <c r="W7" s="519">
        <v>100</v>
      </c>
      <c r="X7" s="6"/>
      <c r="Y7" s="519">
        <v>100</v>
      </c>
      <c r="Z7" s="6"/>
      <c r="AA7" s="519">
        <v>100</v>
      </c>
      <c r="AB7" s="6"/>
      <c r="AC7" s="519">
        <v>100</v>
      </c>
      <c r="AD7" s="6"/>
      <c r="AE7" s="519">
        <v>100</v>
      </c>
      <c r="AF7" s="6"/>
      <c r="AG7" s="519">
        <v>100</v>
      </c>
      <c r="AH7" s="6"/>
      <c r="AI7" s="55"/>
      <c r="AJ7" s="6"/>
      <c r="AK7" s="13"/>
      <c r="AL7" s="6"/>
      <c r="AM7" s="447"/>
      <c r="AN7" s="119" t="s">
        <v>730</v>
      </c>
      <c r="AO7" s="2967" t="s">
        <v>731</v>
      </c>
    </row>
    <row r="8" spans="1:41" ht="58.5" customHeight="1" thickBot="1" x14ac:dyDescent="0.3">
      <c r="A8" s="2966"/>
      <c r="B8" s="107" t="s">
        <v>732</v>
      </c>
      <c r="C8" s="448"/>
      <c r="D8" s="108" t="s">
        <v>79</v>
      </c>
      <c r="E8" s="110" t="s">
        <v>37</v>
      </c>
      <c r="F8" s="110" t="s">
        <v>37</v>
      </c>
      <c r="G8" s="109" t="s">
        <v>170</v>
      </c>
      <c r="H8" s="108" t="s">
        <v>81</v>
      </c>
      <c r="I8" s="519">
        <v>100</v>
      </c>
      <c r="J8" s="582" t="s">
        <v>88</v>
      </c>
      <c r="K8" s="519">
        <v>100</v>
      </c>
      <c r="L8" s="582" t="s">
        <v>88</v>
      </c>
      <c r="M8" s="519">
        <v>100</v>
      </c>
      <c r="N8" s="582" t="s">
        <v>88</v>
      </c>
      <c r="O8" s="519">
        <v>100</v>
      </c>
      <c r="P8" s="582" t="s">
        <v>88</v>
      </c>
      <c r="Q8" s="519">
        <v>100</v>
      </c>
      <c r="R8" s="582" t="s">
        <v>88</v>
      </c>
      <c r="S8" s="519">
        <v>100</v>
      </c>
      <c r="T8" s="582" t="s">
        <v>88</v>
      </c>
      <c r="U8" s="519">
        <v>100</v>
      </c>
      <c r="V8" s="582" t="s">
        <v>88</v>
      </c>
      <c r="W8" s="519">
        <v>100</v>
      </c>
      <c r="X8" s="400" t="s">
        <v>88</v>
      </c>
      <c r="Y8" s="519">
        <v>100</v>
      </c>
      <c r="Z8" s="582" t="s">
        <v>88</v>
      </c>
      <c r="AA8" s="519">
        <v>100</v>
      </c>
      <c r="AB8" s="582" t="s">
        <v>88</v>
      </c>
      <c r="AC8" s="519">
        <v>100</v>
      </c>
      <c r="AD8" s="582" t="s">
        <v>88</v>
      </c>
      <c r="AE8" s="519">
        <v>100</v>
      </c>
      <c r="AF8" s="6"/>
      <c r="AG8" s="519">
        <v>100</v>
      </c>
      <c r="AH8" s="6"/>
      <c r="AI8" s="55"/>
      <c r="AJ8" s="6"/>
      <c r="AK8" s="13"/>
      <c r="AL8" s="6"/>
      <c r="AM8" s="447"/>
      <c r="AN8" s="119" t="s">
        <v>733</v>
      </c>
      <c r="AO8" s="2967"/>
    </row>
    <row r="9" spans="1:41" ht="66" customHeight="1" thickBot="1" x14ac:dyDescent="0.3">
      <c r="A9" s="107" t="s">
        <v>734</v>
      </c>
      <c r="B9" s="2588" t="s">
        <v>735</v>
      </c>
      <c r="C9" s="107" t="s">
        <v>736</v>
      </c>
      <c r="D9" s="108" t="s">
        <v>79</v>
      </c>
      <c r="E9" s="122" t="s">
        <v>37</v>
      </c>
      <c r="F9" s="108" t="s">
        <v>37</v>
      </c>
      <c r="G9" s="109" t="s">
        <v>744</v>
      </c>
      <c r="H9" s="108" t="s">
        <v>81</v>
      </c>
      <c r="I9" s="317">
        <v>24.2</v>
      </c>
      <c r="J9" s="400"/>
      <c r="K9" s="10">
        <v>24.6</v>
      </c>
      <c r="L9" s="400"/>
      <c r="M9" s="10">
        <v>24.6</v>
      </c>
      <c r="N9" s="400"/>
      <c r="O9" s="10">
        <v>25.7</v>
      </c>
      <c r="P9" s="400"/>
      <c r="Q9" s="10">
        <v>29.5</v>
      </c>
      <c r="R9" s="400"/>
      <c r="S9" s="10">
        <v>30.5</v>
      </c>
      <c r="T9" s="400"/>
      <c r="U9" s="13">
        <v>30.9</v>
      </c>
      <c r="V9" s="6"/>
      <c r="W9" s="13">
        <v>30.6</v>
      </c>
      <c r="X9" s="6"/>
      <c r="Y9" s="13">
        <v>30.2</v>
      </c>
      <c r="Z9" s="6"/>
      <c r="AA9" s="10">
        <v>30.6</v>
      </c>
      <c r="AB9" s="400"/>
      <c r="AC9" s="433">
        <v>34</v>
      </c>
      <c r="AD9" s="449"/>
      <c r="AE9" s="434">
        <v>34</v>
      </c>
      <c r="AF9" s="1338"/>
      <c r="AG9" s="1209">
        <v>34.700000000000003</v>
      </c>
      <c r="AH9" s="1336"/>
      <c r="AI9" s="1584">
        <v>35.200000000000003</v>
      </c>
      <c r="AJ9" s="1335" t="s">
        <v>414</v>
      </c>
      <c r="AK9" s="1209"/>
      <c r="AL9" s="1336"/>
      <c r="AM9" s="119" t="s">
        <v>737</v>
      </c>
      <c r="AN9" s="2517" t="s">
        <v>738</v>
      </c>
      <c r="AO9" s="119" t="s">
        <v>739</v>
      </c>
    </row>
    <row r="10" spans="1:41" ht="25.05" customHeight="1" thickBot="1" x14ac:dyDescent="0.3">
      <c r="A10" s="107"/>
      <c r="B10" s="2589"/>
      <c r="C10" s="2588" t="s">
        <v>740</v>
      </c>
      <c r="D10" s="2862" t="s">
        <v>665</v>
      </c>
      <c r="E10" s="200" t="s">
        <v>37</v>
      </c>
      <c r="F10" s="2549" t="s">
        <v>1855</v>
      </c>
      <c r="G10" s="2527" t="s">
        <v>744</v>
      </c>
      <c r="H10" s="2862" t="s">
        <v>81</v>
      </c>
      <c r="I10" s="318">
        <v>40.6</v>
      </c>
      <c r="J10" s="866"/>
      <c r="K10" s="352">
        <v>45.78</v>
      </c>
      <c r="L10" s="866"/>
      <c r="M10" s="352">
        <v>47.51</v>
      </c>
      <c r="N10" s="866"/>
      <c r="O10" s="352">
        <v>49.1</v>
      </c>
      <c r="P10" s="867"/>
      <c r="Q10" s="352">
        <v>52.05</v>
      </c>
      <c r="R10" s="867"/>
      <c r="S10" s="352">
        <v>52.62</v>
      </c>
      <c r="T10" s="867"/>
      <c r="U10" s="352">
        <v>53.99</v>
      </c>
      <c r="V10" s="867"/>
      <c r="W10" s="352">
        <v>54.17</v>
      </c>
      <c r="X10" s="867"/>
      <c r="Y10" s="352">
        <v>52.19</v>
      </c>
      <c r="Z10" s="867"/>
      <c r="AA10" s="352">
        <v>53.77</v>
      </c>
      <c r="AB10" s="867"/>
      <c r="AC10" s="352">
        <v>58.1</v>
      </c>
      <c r="AD10" s="1211" t="s">
        <v>82</v>
      </c>
      <c r="AE10" s="352">
        <v>58.4</v>
      </c>
      <c r="AF10" s="1182" t="s">
        <v>82</v>
      </c>
      <c r="AG10" s="352">
        <v>61</v>
      </c>
      <c r="AH10" s="1375"/>
      <c r="AI10" s="1585">
        <v>63.01</v>
      </c>
      <c r="AJ10" s="1586"/>
      <c r="AK10" s="814"/>
      <c r="AL10" s="1375"/>
      <c r="AM10" s="2517" t="s">
        <v>741</v>
      </c>
      <c r="AN10" s="2518"/>
      <c r="AO10" s="119"/>
    </row>
    <row r="11" spans="1:41" ht="25.05" customHeight="1" thickBot="1" x14ac:dyDescent="0.3">
      <c r="A11" s="107"/>
      <c r="B11" s="2589"/>
      <c r="C11" s="2589"/>
      <c r="D11" s="2863"/>
      <c r="E11" s="206" t="s">
        <v>38</v>
      </c>
      <c r="F11" s="2863"/>
      <c r="G11" s="2528"/>
      <c r="H11" s="2863"/>
      <c r="I11" s="694"/>
      <c r="J11" s="868"/>
      <c r="K11" s="458">
        <v>46.72</v>
      </c>
      <c r="L11" s="868"/>
      <c r="M11" s="458">
        <v>48.49</v>
      </c>
      <c r="N11" s="868"/>
      <c r="O11" s="458">
        <v>50.93</v>
      </c>
      <c r="P11" s="869"/>
      <c r="Q11" s="458">
        <v>53.83</v>
      </c>
      <c r="R11" s="869"/>
      <c r="S11" s="458">
        <v>53.39</v>
      </c>
      <c r="T11" s="869"/>
      <c r="U11" s="458">
        <v>53.14</v>
      </c>
      <c r="V11" s="869"/>
      <c r="W11" s="458">
        <v>47.09</v>
      </c>
      <c r="X11" s="869"/>
      <c r="Y11" s="458">
        <v>50.82</v>
      </c>
      <c r="Z11" s="869"/>
      <c r="AA11" s="458">
        <v>55.06</v>
      </c>
      <c r="AB11" s="869"/>
      <c r="AC11" s="458">
        <v>60.8</v>
      </c>
      <c r="AD11" s="1215" t="s">
        <v>82</v>
      </c>
      <c r="AE11" s="458">
        <v>64.8</v>
      </c>
      <c r="AF11" s="1110" t="s">
        <v>82</v>
      </c>
      <c r="AG11" s="458">
        <v>65.900000000000006</v>
      </c>
      <c r="AH11" s="1337" t="s">
        <v>82</v>
      </c>
      <c r="AI11" s="1119">
        <v>77.709999999999994</v>
      </c>
      <c r="AJ11" s="1337" t="s">
        <v>82</v>
      </c>
      <c r="AK11" s="459"/>
      <c r="AL11" s="1337"/>
      <c r="AM11" s="2518"/>
      <c r="AN11" s="2518"/>
      <c r="AO11" s="119"/>
    </row>
    <row r="12" spans="1:41" ht="25.05" customHeight="1" thickBot="1" x14ac:dyDescent="0.3">
      <c r="A12" s="107"/>
      <c r="B12" s="2589"/>
      <c r="C12" s="2589"/>
      <c r="D12" s="2863"/>
      <c r="E12" s="163" t="s">
        <v>101</v>
      </c>
      <c r="F12" s="2863"/>
      <c r="G12" s="2528"/>
      <c r="H12" s="2863"/>
      <c r="I12" s="870"/>
      <c r="J12" s="871"/>
      <c r="K12" s="872">
        <v>29.27</v>
      </c>
      <c r="L12" s="871"/>
      <c r="M12" s="872">
        <v>25.11</v>
      </c>
      <c r="N12" s="871"/>
      <c r="O12" s="458">
        <v>32.520000000000003</v>
      </c>
      <c r="P12" s="869"/>
      <c r="Q12" s="458">
        <v>38.049999999999997</v>
      </c>
      <c r="R12" s="869"/>
      <c r="S12" s="458">
        <v>37.869999999999997</v>
      </c>
      <c r="T12" s="869"/>
      <c r="U12" s="458">
        <v>34.450000000000003</v>
      </c>
      <c r="V12" s="869"/>
      <c r="W12" s="458">
        <v>39.159999999999997</v>
      </c>
      <c r="X12" s="869"/>
      <c r="Y12" s="458">
        <v>40.5</v>
      </c>
      <c r="Z12" s="869"/>
      <c r="AA12" s="458">
        <v>38.94</v>
      </c>
      <c r="AB12" s="869"/>
      <c r="AC12" s="458">
        <v>41.1</v>
      </c>
      <c r="AD12" s="1215" t="s">
        <v>82</v>
      </c>
      <c r="AE12" s="458">
        <v>35.5</v>
      </c>
      <c r="AF12" s="1342" t="s">
        <v>88</v>
      </c>
      <c r="AG12" s="458">
        <v>36.270000000000003</v>
      </c>
      <c r="AH12" s="1342" t="s">
        <v>88</v>
      </c>
      <c r="AI12" s="1119">
        <v>37.25</v>
      </c>
      <c r="AJ12" s="1342" t="s">
        <v>82</v>
      </c>
      <c r="AK12" s="459"/>
      <c r="AL12" s="1110"/>
      <c r="AM12" s="2518"/>
      <c r="AN12" s="2518"/>
      <c r="AO12" s="119"/>
    </row>
    <row r="13" spans="1:41" ht="25.05" customHeight="1" thickBot="1" x14ac:dyDescent="0.3">
      <c r="A13" s="107"/>
      <c r="B13" s="2594"/>
      <c r="C13" s="2594"/>
      <c r="D13" s="2864"/>
      <c r="E13" s="165" t="s">
        <v>102</v>
      </c>
      <c r="F13" s="2864"/>
      <c r="G13" s="2529"/>
      <c r="H13" s="2864"/>
      <c r="I13" s="696"/>
      <c r="J13" s="873"/>
      <c r="K13" s="698">
        <v>22.91</v>
      </c>
      <c r="L13" s="873"/>
      <c r="M13" s="698">
        <v>24.21</v>
      </c>
      <c r="N13" s="873"/>
      <c r="O13" s="698">
        <v>25.86</v>
      </c>
      <c r="P13" s="874"/>
      <c r="Q13" s="698">
        <v>26.49</v>
      </c>
      <c r="R13" s="874"/>
      <c r="S13" s="698">
        <v>26.62</v>
      </c>
      <c r="T13" s="874"/>
      <c r="U13" s="698">
        <v>26.74</v>
      </c>
      <c r="V13" s="874"/>
      <c r="W13" s="698">
        <v>26.6</v>
      </c>
      <c r="X13" s="874"/>
      <c r="Y13" s="698">
        <v>26.6</v>
      </c>
      <c r="Z13" s="874"/>
      <c r="AA13" s="698">
        <v>28.93</v>
      </c>
      <c r="AB13" s="874"/>
      <c r="AC13" s="698">
        <v>32.5</v>
      </c>
      <c r="AD13" s="1218" t="s">
        <v>82</v>
      </c>
      <c r="AE13" s="698">
        <v>33.5</v>
      </c>
      <c r="AF13" s="1115" t="s">
        <v>82</v>
      </c>
      <c r="AG13" s="698">
        <v>31.23</v>
      </c>
      <c r="AH13" s="1458" t="s">
        <v>88</v>
      </c>
      <c r="AI13" s="1120">
        <v>26.13</v>
      </c>
      <c r="AJ13" s="1458" t="s">
        <v>82</v>
      </c>
      <c r="AK13" s="714"/>
      <c r="AL13" s="1115"/>
      <c r="AM13" s="2519"/>
      <c r="AN13" s="2519"/>
      <c r="AO13" s="119"/>
    </row>
    <row r="14" spans="1:41" ht="69.599999999999994" customHeight="1" thickBot="1" x14ac:dyDescent="0.3">
      <c r="A14" s="107" t="s">
        <v>742</v>
      </c>
      <c r="B14" s="107" t="s">
        <v>1853</v>
      </c>
      <c r="C14" s="107" t="s">
        <v>743</v>
      </c>
      <c r="D14" s="108" t="s">
        <v>79</v>
      </c>
      <c r="E14" s="108" t="s">
        <v>37</v>
      </c>
      <c r="F14" s="108" t="s">
        <v>37</v>
      </c>
      <c r="G14" s="109" t="s">
        <v>744</v>
      </c>
      <c r="H14" s="1768" t="s">
        <v>1947</v>
      </c>
      <c r="I14" s="317">
        <v>110.1</v>
      </c>
      <c r="J14" s="582" t="s">
        <v>88</v>
      </c>
      <c r="K14" s="27">
        <v>107.3</v>
      </c>
      <c r="L14" s="1459" t="s">
        <v>88</v>
      </c>
      <c r="M14" s="10">
        <v>108.6</v>
      </c>
      <c r="N14" s="582" t="s">
        <v>88</v>
      </c>
      <c r="O14" s="27">
        <v>109.6</v>
      </c>
      <c r="P14" s="1459" t="s">
        <v>88</v>
      </c>
      <c r="Q14" s="27">
        <v>109.1</v>
      </c>
      <c r="R14" s="1459" t="s">
        <v>88</v>
      </c>
      <c r="S14" s="1220">
        <v>113.1</v>
      </c>
      <c r="T14" s="1335" t="s">
        <v>88</v>
      </c>
      <c r="U14" s="10">
        <v>109.1</v>
      </c>
      <c r="V14" s="582" t="s">
        <v>88</v>
      </c>
      <c r="W14" s="10">
        <v>109.5</v>
      </c>
      <c r="X14" s="582" t="s">
        <v>88</v>
      </c>
      <c r="Y14" s="10">
        <v>103.4</v>
      </c>
      <c r="Z14" s="582" t="s">
        <v>88</v>
      </c>
      <c r="AA14" s="27">
        <v>100.6</v>
      </c>
      <c r="AB14" s="1459" t="s">
        <v>88</v>
      </c>
      <c r="AC14" s="27">
        <v>101.5</v>
      </c>
      <c r="AD14" s="1459" t="s">
        <v>88</v>
      </c>
      <c r="AE14" s="1222">
        <v>96.2</v>
      </c>
      <c r="AF14" s="1335" t="s">
        <v>88</v>
      </c>
      <c r="AG14" s="1490">
        <v>92</v>
      </c>
      <c r="AH14" s="1335" t="s">
        <v>88</v>
      </c>
      <c r="AI14" s="1222">
        <v>86.8</v>
      </c>
      <c r="AJ14" s="1335" t="s">
        <v>88</v>
      </c>
      <c r="AK14" s="1220"/>
      <c r="AL14" s="1335"/>
      <c r="AM14" s="119" t="s">
        <v>745</v>
      </c>
      <c r="AN14" s="119" t="s">
        <v>746</v>
      </c>
      <c r="AO14" s="119" t="s">
        <v>747</v>
      </c>
    </row>
    <row r="15" spans="1:41" ht="79.5" customHeight="1" thickBot="1" x14ac:dyDescent="0.3">
      <c r="A15" s="107" t="s">
        <v>748</v>
      </c>
      <c r="B15" s="107" t="s">
        <v>749</v>
      </c>
      <c r="C15" s="107" t="s">
        <v>750</v>
      </c>
      <c r="D15" s="108" t="s">
        <v>79</v>
      </c>
      <c r="E15" s="108" t="s">
        <v>37</v>
      </c>
      <c r="F15" s="108" t="s">
        <v>37</v>
      </c>
      <c r="G15" s="639" t="s">
        <v>717</v>
      </c>
      <c r="H15" s="109" t="s">
        <v>259</v>
      </c>
      <c r="I15" s="390">
        <v>0</v>
      </c>
      <c r="J15" s="389"/>
      <c r="K15" s="11">
        <v>0</v>
      </c>
      <c r="L15" s="389"/>
      <c r="M15" s="11">
        <v>0</v>
      </c>
      <c r="N15" s="389"/>
      <c r="O15" s="11">
        <v>0</v>
      </c>
      <c r="P15" s="389"/>
      <c r="Q15" s="11">
        <v>0</v>
      </c>
      <c r="R15" s="389"/>
      <c r="S15" s="11">
        <v>2.93</v>
      </c>
      <c r="T15" s="389"/>
      <c r="U15" s="393">
        <v>0.44</v>
      </c>
      <c r="V15" s="392"/>
      <c r="W15" s="393">
        <v>0.33</v>
      </c>
      <c r="X15" s="392"/>
      <c r="Y15" s="393">
        <v>0.02</v>
      </c>
      <c r="Z15" s="392"/>
      <c r="AA15" s="393">
        <v>0</v>
      </c>
      <c r="AB15" s="392"/>
      <c r="AC15" s="393">
        <v>0</v>
      </c>
      <c r="AD15" s="392"/>
      <c r="AE15" s="391">
        <v>0</v>
      </c>
      <c r="AF15" s="392"/>
      <c r="AG15" s="1223">
        <v>0.67404900000000001</v>
      </c>
      <c r="AH15" s="400"/>
      <c r="AI15" s="317">
        <v>0</v>
      </c>
      <c r="AJ15" s="400"/>
      <c r="AK15" s="1223">
        <v>0.29065400000000002</v>
      </c>
      <c r="AL15" s="582" t="s">
        <v>183</v>
      </c>
      <c r="AM15" s="441" t="s">
        <v>751</v>
      </c>
      <c r="AN15" s="119" t="s">
        <v>752</v>
      </c>
      <c r="AO15" s="119" t="s">
        <v>753</v>
      </c>
    </row>
    <row r="16" spans="1:41" ht="52.5" customHeight="1" thickBot="1" x14ac:dyDescent="0.3">
      <c r="A16" s="107" t="s">
        <v>754</v>
      </c>
      <c r="B16" s="107" t="s">
        <v>755</v>
      </c>
      <c r="C16" s="448"/>
      <c r="D16" s="110"/>
      <c r="E16" s="110"/>
      <c r="F16" s="110"/>
      <c r="G16" s="109"/>
      <c r="H16" s="110"/>
      <c r="I16" s="68"/>
      <c r="J16" s="21"/>
      <c r="K16" s="26"/>
      <c r="L16" s="21"/>
      <c r="M16" s="26"/>
      <c r="N16" s="21"/>
      <c r="O16" s="26"/>
      <c r="P16" s="21"/>
      <c r="Q16" s="26"/>
      <c r="R16" s="21"/>
      <c r="S16" s="26"/>
      <c r="T16" s="21"/>
      <c r="U16" s="26"/>
      <c r="V16" s="21"/>
      <c r="W16" s="26"/>
      <c r="X16" s="21"/>
      <c r="Y16" s="26"/>
      <c r="Z16" s="21"/>
      <c r="AA16" s="10"/>
      <c r="AB16" s="400"/>
      <c r="AC16" s="10"/>
      <c r="AD16" s="400"/>
      <c r="AE16" s="317"/>
      <c r="AF16" s="400"/>
      <c r="AG16" s="10"/>
      <c r="AH16" s="400"/>
      <c r="AI16" s="317"/>
      <c r="AJ16" s="400"/>
      <c r="AK16" s="10"/>
      <c r="AL16" s="400"/>
      <c r="AM16" s="447"/>
      <c r="AN16" s="119" t="s">
        <v>756</v>
      </c>
      <c r="AO16" s="119" t="s">
        <v>757</v>
      </c>
    </row>
    <row r="17" spans="1:41" x14ac:dyDescent="0.25">
      <c r="A17" s="442"/>
      <c r="B17" s="442"/>
      <c r="C17" s="450"/>
      <c r="D17" s="366"/>
      <c r="E17" s="366"/>
      <c r="F17" s="366"/>
      <c r="G17" s="451"/>
      <c r="H17" s="366"/>
      <c r="AM17" s="20"/>
      <c r="AN17" s="430"/>
      <c r="AO17" s="430"/>
    </row>
    <row r="18" spans="1:41" ht="18.75" customHeight="1" x14ac:dyDescent="0.25">
      <c r="AM18" s="20"/>
      <c r="AO18" s="427"/>
    </row>
    <row r="19" spans="1:41" ht="72" customHeight="1" thickBot="1" x14ac:dyDescent="0.3">
      <c r="B19" s="78" t="s">
        <v>187</v>
      </c>
      <c r="AM19" s="20"/>
      <c r="AN19" s="20"/>
      <c r="AO19" s="20"/>
    </row>
    <row r="20" spans="1:41" ht="13.5" customHeight="1" thickBot="1" x14ac:dyDescent="0.3">
      <c r="B20" s="452"/>
      <c r="AM20" s="20"/>
      <c r="AN20" s="20"/>
      <c r="AO20" s="400" t="s">
        <v>758</v>
      </c>
    </row>
    <row r="21" spans="1:41" x14ac:dyDescent="0.25">
      <c r="B21" s="79" t="s">
        <v>188</v>
      </c>
      <c r="C21" s="428"/>
      <c r="AM21" s="20"/>
      <c r="AN21" s="20"/>
      <c r="AO21" s="20"/>
    </row>
    <row r="22" spans="1:41" x14ac:dyDescent="0.25">
      <c r="B22" s="14" t="s">
        <v>1812</v>
      </c>
      <c r="C22" s="428"/>
      <c r="AM22" s="20"/>
      <c r="AN22" s="20"/>
      <c r="AO22" s="20"/>
    </row>
    <row r="23" spans="1:41" x14ac:dyDescent="0.25">
      <c r="B23" s="14" t="s">
        <v>273</v>
      </c>
      <c r="C23" s="428"/>
      <c r="AM23" s="20"/>
      <c r="AN23" s="20"/>
      <c r="AO23" s="20"/>
    </row>
    <row r="24" spans="1:41" x14ac:dyDescent="0.25">
      <c r="B24" s="77" t="s">
        <v>759</v>
      </c>
      <c r="C24" s="428"/>
      <c r="AM24" s="20"/>
      <c r="AN24" s="20"/>
      <c r="AO24" s="20"/>
    </row>
    <row r="25" spans="1:41" x14ac:dyDescent="0.25">
      <c r="B25" s="20" t="s">
        <v>1944</v>
      </c>
      <c r="C25" s="428"/>
      <c r="AM25" s="20"/>
      <c r="AN25" s="20"/>
      <c r="AO25" s="20"/>
    </row>
    <row r="26" spans="1:41" x14ac:dyDescent="0.25">
      <c r="B26" s="14"/>
      <c r="C26" s="428"/>
      <c r="AM26" s="20"/>
      <c r="AN26" s="20"/>
      <c r="AO26" s="20"/>
    </row>
    <row r="27" spans="1:41" x14ac:dyDescent="0.25">
      <c r="B27" s="80" t="s">
        <v>578</v>
      </c>
      <c r="C27" s="428"/>
      <c r="AM27" s="20"/>
      <c r="AN27" s="20"/>
      <c r="AO27" s="20"/>
    </row>
    <row r="28" spans="1:41" x14ac:dyDescent="0.25">
      <c r="B28" s="77" t="s">
        <v>1854</v>
      </c>
    </row>
    <row r="29" spans="1:41" x14ac:dyDescent="0.25"/>
    <row r="30" spans="1:41" x14ac:dyDescent="0.25">
      <c r="B30" s="80" t="s">
        <v>194</v>
      </c>
    </row>
    <row r="31" spans="1:41" x14ac:dyDescent="0.25">
      <c r="B31" s="20" t="s">
        <v>276</v>
      </c>
    </row>
    <row r="32" spans="1:41" x14ac:dyDescent="0.25">
      <c r="B32" s="20" t="s">
        <v>727</v>
      </c>
    </row>
    <row r="33" spans="2:2" x14ac:dyDescent="0.25">
      <c r="B33" s="20" t="s">
        <v>760</v>
      </c>
    </row>
    <row r="34" spans="2:2" x14ac:dyDescent="0.25">
      <c r="B34" s="20" t="s">
        <v>279</v>
      </c>
    </row>
    <row r="35" spans="2:2" x14ac:dyDescent="0.25">
      <c r="B35" s="617" t="s">
        <v>2099</v>
      </c>
    </row>
    <row r="36" spans="2:2" x14ac:dyDescent="0.25">
      <c r="B36" s="1190" t="s">
        <v>875</v>
      </c>
    </row>
    <row r="37" spans="2:2" x14ac:dyDescent="0.25"/>
    <row r="38" spans="2:2" x14ac:dyDescent="0.25">
      <c r="B38" s="640" t="s">
        <v>761</v>
      </c>
    </row>
    <row r="39" spans="2:2" x14ac:dyDescent="0.25">
      <c r="B39" s="77" t="s">
        <v>762</v>
      </c>
    </row>
    <row r="40" spans="2:2" x14ac:dyDescent="0.25"/>
    <row r="41" spans="2:2" x14ac:dyDescent="0.25"/>
    <row r="42" spans="2:2" x14ac:dyDescent="0.25"/>
  </sheetData>
  <mergeCells count="37">
    <mergeCell ref="A7:A8"/>
    <mergeCell ref="AO7:AO8"/>
    <mergeCell ref="A5:A6"/>
    <mergeCell ref="B5:B6"/>
    <mergeCell ref="C5:C6"/>
    <mergeCell ref="D5:D6"/>
    <mergeCell ref="G5:G6"/>
    <mergeCell ref="E5:E6"/>
    <mergeCell ref="H5:H6"/>
    <mergeCell ref="AM5:AM6"/>
    <mergeCell ref="AN5:AN6"/>
    <mergeCell ref="AO5:AO6"/>
    <mergeCell ref="F5:F6"/>
    <mergeCell ref="AC6:AD6"/>
    <mergeCell ref="I5:AL5"/>
    <mergeCell ref="S6:T6"/>
    <mergeCell ref="AM10:AM13"/>
    <mergeCell ref="AN9:AN13"/>
    <mergeCell ref="U6:V6"/>
    <mergeCell ref="W6:X6"/>
    <mergeCell ref="AA6:AB6"/>
    <mergeCell ref="AE6:AF6"/>
    <mergeCell ref="AK6:AL6"/>
    <mergeCell ref="AG6:AH6"/>
    <mergeCell ref="AI6:AJ6"/>
    <mergeCell ref="B9:B13"/>
    <mergeCell ref="C10:C13"/>
    <mergeCell ref="D10:D13"/>
    <mergeCell ref="F10:F13"/>
    <mergeCell ref="G10:G13"/>
    <mergeCell ref="Q6:R6"/>
    <mergeCell ref="Y6:Z6"/>
    <mergeCell ref="H10:H13"/>
    <mergeCell ref="I6:J6"/>
    <mergeCell ref="K6:L6"/>
    <mergeCell ref="M6:N6"/>
    <mergeCell ref="O6:P6"/>
  </mergeCells>
  <pageMargins left="0" right="0" top="0.74803149606299213" bottom="0" header="0.31496062992125984" footer="0.31496062992125984"/>
  <pageSetup paperSize="8" scale="5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A652AFE285474A8E6B813707DD1B5B" ma:contentTypeVersion="6" ma:contentTypeDescription="Criar um novo documento." ma:contentTypeScope="" ma:versionID="d566955ffdfe1a7216bf7551f276c121">
  <xsd:schema xmlns:xsd="http://www.w3.org/2001/XMLSchema" xmlns:xs="http://www.w3.org/2001/XMLSchema" xmlns:p="http://schemas.microsoft.com/office/2006/metadata/properties" xmlns:ns2="ec2a97dc-d84d-42ee-95a2-b994e0e5ffae" xmlns:ns3="41b38fe8-0fd4-44d1-8ca6-b689f01d851a" targetNamespace="http://schemas.microsoft.com/office/2006/metadata/properties" ma:root="true" ma:fieldsID="52061366276b570792a13cad75af32db" ns2:_="" ns3:_="">
    <xsd:import namespace="ec2a97dc-d84d-42ee-95a2-b994e0e5ffae"/>
    <xsd:import namespace="41b38fe8-0fd4-44d1-8ca6-b689f01d851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2a97dc-d84d-42ee-95a2-b994e0e5f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b38fe8-0fd4-44d1-8ca6-b689f01d851a" elementFormDefault="qualified">
    <xsd:import namespace="http://schemas.microsoft.com/office/2006/documentManagement/types"/>
    <xsd:import namespace="http://schemas.microsoft.com/office/infopath/2007/PartnerControls"/>
    <xsd:element name="SharedWithUsers" ma:index="10"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1D01A4-D3D6-4195-A9F3-3123542AD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2a97dc-d84d-42ee-95a2-b994e0e5ffae"/>
    <ds:schemaRef ds:uri="41b38fe8-0fd4-44d1-8ca6-b689f01d85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05A916-B257-480C-A765-C3F5DE61219A}">
  <ds:schemaRefs>
    <ds:schemaRef ds:uri="http://schemas.microsoft.com/sharepoint/v3/contenttype/forms"/>
  </ds:schemaRefs>
</ds:datastoreItem>
</file>

<file path=customXml/itemProps3.xml><?xml version="1.0" encoding="utf-8"?>
<ds:datastoreItem xmlns:ds="http://schemas.openxmlformats.org/officeDocument/2006/customXml" ds:itemID="{D76C1CD4-22C6-4813-ACB4-7783F7E4CF49}">
  <ds:schemaRefs>
    <ds:schemaRef ds:uri="http://schemas.openxmlformats.org/package/2006/metadata/core-properties"/>
    <ds:schemaRef ds:uri="http://schemas.microsoft.com/office/2006/metadata/properties"/>
    <ds:schemaRef ds:uri="41b38fe8-0fd4-44d1-8ca6-b689f01d851a"/>
    <ds:schemaRef ds:uri="http://purl.org/dc/elements/1.1/"/>
    <ds:schemaRef ds:uri="http://purl.org/dc/dcmitype/"/>
    <ds:schemaRef ds:uri="http://purl.org/dc/terms/"/>
    <ds:schemaRef ds:uri="http://www.w3.org/XML/1998/namespace"/>
    <ds:schemaRef ds:uri="http://schemas.microsoft.com/office/2006/documentManagement/types"/>
    <ds:schemaRef ds:uri="http://schemas.microsoft.com/office/infopath/2007/PartnerControls"/>
    <ds:schemaRef ds:uri="ec2a97dc-d84d-42ee-95a2-b994e0e5ffa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21</vt:i4>
      </vt:variant>
    </vt:vector>
  </HeadingPairs>
  <TitlesOfParts>
    <vt:vector size="40"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 Index'!Print_Area</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lpstr>'ODS 3'!Print_Titles</vt:lpstr>
      <vt:lpstr>'ODS 4'!Print_Titles</vt:lpstr>
      <vt:lpstr>'ODS 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2023-06-07T11:33:55Z</dcterms:created>
  <dcterms:modified xsi:type="dcterms:W3CDTF">2025-06-06T08:38:34Z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0x01010098A652AFE285474A8E6B813707DD1B5B</vt:lpwstr>
  </property>
</Properties>
</file>